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Contabilidad01\Desktop\P.P 2022\P.P 2022\PP Evaluados T3\"/>
    </mc:Choice>
  </mc:AlternateContent>
  <xr:revisionPtr revIDLastSave="0" documentId="13_ncr:1_{2E5D79FF-86CB-4C43-BD97-D25E330B1E51}" xr6:coauthVersionLast="47" xr6:coauthVersionMax="47" xr10:uidLastSave="{00000000-0000-0000-0000-000000000000}"/>
  <bookViews>
    <workbookView xWindow="-120" yWindow="-120" windowWidth="29040" windowHeight="15840" tabRatio="698" firstSheet="4" activeTab="4" xr2:uid="{00000000-000D-0000-FFFF-FFFF00000000}"/>
  </bookViews>
  <sheets>
    <sheet name="general" sheetId="59" state="hidden" r:id="rId1"/>
    <sheet name="Instructivo de llenado-Formato" sheetId="24" state="hidden" r:id="rId2"/>
    <sheet name="Hoja1" sheetId="26" state="hidden" r:id="rId3"/>
    <sheet name="Hoja3" sheetId="95" state="hidden" r:id="rId4"/>
    <sheet name="Programa 2" sheetId="57" r:id="rId5"/>
    <sheet name="Hoja2" sheetId="77" state="hidden" r:id="rId6"/>
  </sheets>
  <definedNames>
    <definedName name="_xlnm._FilterDatabase" localSheetId="2" hidden="1">Hoja1!$A$1:$G$253</definedName>
    <definedName name="adadad">#REF!</definedName>
    <definedName name="adadgtd">#REF!</definedName>
    <definedName name="_xlnm.Print_Area" localSheetId="1">'Instructivo de llenado-Formato'!$A$1:$V$91</definedName>
    <definedName name="_xlnm.Print_Area" localSheetId="4">'Programa 2'!$A$1:$W$629</definedName>
    <definedName name="cfdfda">#REF!</definedName>
    <definedName name="d">#REF!</definedName>
    <definedName name="e">#REF!</definedName>
    <definedName name="fin">#REF!</definedName>
    <definedName name="final">#REF!</definedName>
    <definedName name="finalidad" localSheetId="1">'Instructivo de llenado-Formato'!#REF!</definedName>
    <definedName name="finalidad" localSheetId="4">'Programa 2'!$A$500:$A$503</definedName>
    <definedName name="finalidad">#REF!</definedName>
    <definedName name="finalidad10000">#REF!</definedName>
    <definedName name="finalidad10001">#REF!</definedName>
    <definedName name="FINALIDAD3">#REF!</definedName>
    <definedName name="FINALIDAD4">#REF!</definedName>
    <definedName name="finalidad82">#REF!</definedName>
    <definedName name="fun">#REF!</definedName>
    <definedName name="funcion">#REF!</definedName>
    <definedName name="funcion0">#REF!</definedName>
    <definedName name="FUNCION09">#REF!</definedName>
    <definedName name="funcion1" localSheetId="1">'Instructivo de llenado-Formato'!#REF!</definedName>
    <definedName name="funcion1" localSheetId="4">'Programa 2'!$A$507:$A$514</definedName>
    <definedName name="funcion1">#REF!</definedName>
    <definedName name="funcion10">#REF!</definedName>
    <definedName name="funcion121">#REF!</definedName>
    <definedName name="funcion2" localSheetId="1">'Instructivo de llenado-Formato'!#REF!</definedName>
    <definedName name="funcion2" localSheetId="4">'Programa 2'!$A$515:$A$521</definedName>
    <definedName name="funcion2">#REF!</definedName>
    <definedName name="funcion2000">#REF!</definedName>
    <definedName name="funcion3" localSheetId="1">'Instructivo de llenado-Formato'!#REF!</definedName>
    <definedName name="funcion3" localSheetId="4">'Programa 2'!$A$522:$A$530</definedName>
    <definedName name="funcion3">#REF!</definedName>
    <definedName name="funcion4" localSheetId="1">'Instructivo de llenado-Formato'!#REF!</definedName>
    <definedName name="funcion4" localSheetId="4">'Programa 2'!$A$531:$A$534</definedName>
    <definedName name="funcion4">#REF!</definedName>
    <definedName name="funcion7842">#REF!</definedName>
    <definedName name="FUNCION787">#REF!</definedName>
    <definedName name="FUNCION7894">#REF!</definedName>
    <definedName name="g">#REF!</definedName>
    <definedName name="jyutyutyu">#REF!</definedName>
    <definedName name="programa">#REF!</definedName>
    <definedName name="programa7">#REF!</definedName>
    <definedName name="programa8">#REF!</definedName>
    <definedName name="Rfinalidad" localSheetId="1">'Instructivo de llenado-Formato'!#REF!</definedName>
    <definedName name="Rfinalidad" localSheetId="4">'Programa 2'!$A$500:$B$503</definedName>
    <definedName name="Rfinalidad">#REF!</definedName>
    <definedName name="Rfinalidad2">#REF!</definedName>
    <definedName name="Rfinalidad5">#REF!</definedName>
    <definedName name="rfinalidad98">#REF!</definedName>
    <definedName name="rfuncio4">#REF!</definedName>
    <definedName name="Rfuncion1" localSheetId="1">'Instructivo de llenado-Formato'!#REF!</definedName>
    <definedName name="Rfuncion1" localSheetId="4">'Programa 2'!$A$507:$B$514</definedName>
    <definedName name="Rfuncion1">#REF!</definedName>
    <definedName name="Rfuncion3" localSheetId="1">'Instructivo de llenado-Formato'!#REF!</definedName>
    <definedName name="Rfuncion3" localSheetId="4">'Programa 2'!$A$522:$B$530</definedName>
    <definedName name="Rfuncion3">#REF!</definedName>
    <definedName name="runcion">#REF!</definedName>
    <definedName name="_xlnm.Print_Titles" localSheetId="1">'Instructivo de llenado-Formato'!#REF!</definedName>
    <definedName name="_xlnm.Print_Titles" localSheetId="4">'Programa 2'!$1:$10</definedName>
    <definedName name="twgtdg">#REF!</definedName>
    <definedName name="uimv">#REF!</definedName>
    <definedName name="y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0" i="57" l="1"/>
  <c r="V396" i="57"/>
  <c r="W395" i="57" s="1"/>
  <c r="V395" i="57"/>
  <c r="V394" i="57"/>
  <c r="V393" i="57"/>
  <c r="W393" i="57" s="1"/>
  <c r="V392" i="57"/>
  <c r="V391" i="57"/>
  <c r="V390" i="57"/>
  <c r="V389" i="57"/>
  <c r="V388" i="57"/>
  <c r="V387" i="57"/>
  <c r="C54" i="57"/>
  <c r="V438" i="57"/>
  <c r="V437" i="57"/>
  <c r="V436" i="57"/>
  <c r="V435" i="57"/>
  <c r="V434" i="57"/>
  <c r="V433" i="57"/>
  <c r="V432" i="57"/>
  <c r="V431" i="57"/>
  <c r="V430" i="57"/>
  <c r="V429" i="57"/>
  <c r="V428" i="57"/>
  <c r="V427" i="57"/>
  <c r="V426" i="57"/>
  <c r="V425" i="57"/>
  <c r="V424" i="57"/>
  <c r="V423" i="57"/>
  <c r="V422" i="57"/>
  <c r="V421" i="57"/>
  <c r="V420" i="57"/>
  <c r="V419" i="57"/>
  <c r="V418" i="57"/>
  <c r="V417" i="57"/>
  <c r="V416" i="57"/>
  <c r="V415" i="57"/>
  <c r="V414" i="57"/>
  <c r="V413" i="57"/>
  <c r="V412" i="57"/>
  <c r="V411" i="57"/>
  <c r="V410" i="57"/>
  <c r="V409" i="57"/>
  <c r="V408" i="57"/>
  <c r="V407" i="57"/>
  <c r="V406" i="57"/>
  <c r="V405" i="57"/>
  <c r="V404" i="57"/>
  <c r="V403" i="57"/>
  <c r="V402" i="57"/>
  <c r="V401" i="57"/>
  <c r="V400" i="57"/>
  <c r="V399" i="57"/>
  <c r="V398" i="57"/>
  <c r="V397" i="57"/>
  <c r="U372" i="57"/>
  <c r="W391" i="57" l="1"/>
  <c r="W387" i="57"/>
  <c r="W389" i="57"/>
  <c r="W399" i="57"/>
  <c r="W435" i="57"/>
  <c r="W397" i="57"/>
  <c r="W403" i="57"/>
  <c r="W407" i="57"/>
  <c r="W411" i="57"/>
  <c r="W413" i="57"/>
  <c r="W417" i="57"/>
  <c r="W421" i="57"/>
  <c r="W425" i="57"/>
  <c r="W429" i="57"/>
  <c r="W433" i="57"/>
  <c r="W437" i="57"/>
  <c r="W401" i="57"/>
  <c r="W405" i="57"/>
  <c r="W409" i="57"/>
  <c r="W415" i="57"/>
  <c r="W419" i="57"/>
  <c r="W423" i="57"/>
  <c r="W427" i="57"/>
  <c r="W431" i="57"/>
  <c r="V319" i="57"/>
  <c r="U319" i="57"/>
  <c r="E319" i="57"/>
  <c r="C319" i="57"/>
  <c r="W318" i="57"/>
  <c r="E318" i="57"/>
  <c r="C318" i="57"/>
  <c r="V314" i="57"/>
  <c r="U314" i="57"/>
  <c r="V313" i="57"/>
  <c r="V290" i="57"/>
  <c r="U290" i="57"/>
  <c r="E290" i="57"/>
  <c r="C290" i="57"/>
  <c r="V289" i="57"/>
  <c r="W289" i="57" s="1"/>
  <c r="E289" i="57"/>
  <c r="C289" i="57"/>
  <c r="V285" i="57"/>
  <c r="U285" i="57"/>
  <c r="V284" i="57"/>
  <c r="V255" i="57"/>
  <c r="W313" i="57" l="1"/>
  <c r="W321" i="57" s="1"/>
  <c r="W284" i="57"/>
  <c r="W292" i="57" s="1"/>
  <c r="V232" i="57"/>
  <c r="U232" i="57"/>
  <c r="E232" i="57"/>
  <c r="C232" i="57"/>
  <c r="V231" i="57"/>
  <c r="W231" i="57" s="1"/>
  <c r="E231" i="57"/>
  <c r="C231" i="57"/>
  <c r="V227" i="57"/>
  <c r="U227" i="57"/>
  <c r="V226" i="57"/>
  <c r="V203" i="57"/>
  <c r="U203" i="57"/>
  <c r="E203" i="57"/>
  <c r="C203" i="57"/>
  <c r="V202" i="57"/>
  <c r="E202" i="57"/>
  <c r="C202" i="57"/>
  <c r="V198" i="57"/>
  <c r="U198" i="57"/>
  <c r="V197" i="57"/>
  <c r="V174" i="57"/>
  <c r="U174" i="57"/>
  <c r="E174" i="57"/>
  <c r="C174" i="57"/>
  <c r="W173" i="57"/>
  <c r="E173" i="57"/>
  <c r="C173" i="57"/>
  <c r="V169" i="57"/>
  <c r="U169" i="57"/>
  <c r="V168" i="57"/>
  <c r="W168" i="57" l="1"/>
  <c r="W197" i="57"/>
  <c r="W202" i="57"/>
  <c r="W226" i="57"/>
  <c r="W234" i="57" s="1"/>
  <c r="W176" i="57"/>
  <c r="E377" i="57"/>
  <c r="C377" i="57"/>
  <c r="E376" i="57"/>
  <c r="C376" i="57"/>
  <c r="E348" i="57"/>
  <c r="C348" i="57"/>
  <c r="E347" i="57"/>
  <c r="C347" i="57"/>
  <c r="E261" i="57"/>
  <c r="C261" i="57"/>
  <c r="E260" i="57"/>
  <c r="C260" i="57"/>
  <c r="E145" i="57"/>
  <c r="C145" i="57"/>
  <c r="E144" i="57"/>
  <c r="C144" i="57"/>
  <c r="E116" i="57"/>
  <c r="C116" i="57"/>
  <c r="E115" i="57"/>
  <c r="C115" i="57"/>
  <c r="V377" i="57"/>
  <c r="V376" i="57"/>
  <c r="V372" i="57"/>
  <c r="V371" i="57"/>
  <c r="V348" i="57"/>
  <c r="V347" i="57"/>
  <c r="V343" i="57"/>
  <c r="V342" i="57"/>
  <c r="V261" i="57"/>
  <c r="V260" i="57"/>
  <c r="V256" i="57"/>
  <c r="W255" i="57" s="1"/>
  <c r="V145" i="57"/>
  <c r="V144" i="57"/>
  <c r="V140" i="57"/>
  <c r="V139" i="57"/>
  <c r="V116" i="57"/>
  <c r="V115" i="57"/>
  <c r="V111" i="57"/>
  <c r="V110" i="57"/>
  <c r="V85" i="57"/>
  <c r="V84" i="57"/>
  <c r="V80" i="57"/>
  <c r="V79" i="57"/>
  <c r="E85" i="57"/>
  <c r="E84" i="57"/>
  <c r="C85" i="57"/>
  <c r="C84" i="57"/>
  <c r="E54" i="57"/>
  <c r="E53" i="57"/>
  <c r="C53" i="57"/>
  <c r="W205" i="57" l="1"/>
  <c r="W371" i="57"/>
  <c r="W376" i="57"/>
  <c r="W260" i="57"/>
  <c r="V54" i="57"/>
  <c r="V53" i="57"/>
  <c r="V49" i="57"/>
  <c r="V48" i="57"/>
  <c r="F3" i="57"/>
  <c r="W48" i="57" l="1"/>
  <c r="W342" i="57"/>
  <c r="W139" i="57" l="1"/>
  <c r="W110" i="57"/>
  <c r="W79" i="57"/>
  <c r="W53" i="57"/>
  <c r="W56" i="57" l="1"/>
  <c r="V470" i="57"/>
  <c r="V469" i="57"/>
  <c r="V468" i="57"/>
  <c r="V467" i="57"/>
  <c r="V466" i="57"/>
  <c r="V465" i="57"/>
  <c r="W465" i="57" s="1"/>
  <c r="V464" i="57"/>
  <c r="V463" i="57"/>
  <c r="V462" i="57"/>
  <c r="V461" i="57"/>
  <c r="V460" i="57"/>
  <c r="V459" i="57"/>
  <c r="V458" i="57"/>
  <c r="V457" i="57"/>
  <c r="W457" i="57" s="1"/>
  <c r="V456" i="57"/>
  <c r="V455" i="57"/>
  <c r="V454" i="57"/>
  <c r="V453" i="57"/>
  <c r="V452" i="57"/>
  <c r="V451" i="57"/>
  <c r="V450" i="57"/>
  <c r="V449" i="57"/>
  <c r="V448" i="57"/>
  <c r="V447" i="57"/>
  <c r="V446" i="57"/>
  <c r="V445" i="57"/>
  <c r="V444" i="57"/>
  <c r="V443" i="57"/>
  <c r="V442" i="57"/>
  <c r="V441" i="57"/>
  <c r="V440" i="57"/>
  <c r="V439" i="57"/>
  <c r="U377" i="57"/>
  <c r="U348" i="57"/>
  <c r="U343" i="57"/>
  <c r="U261" i="57"/>
  <c r="U256" i="57"/>
  <c r="U145" i="57"/>
  <c r="W144" i="57"/>
  <c r="U140" i="57"/>
  <c r="U116" i="57"/>
  <c r="W115" i="57"/>
  <c r="U111" i="57"/>
  <c r="U85" i="57"/>
  <c r="U80" i="57"/>
  <c r="U54" i="57"/>
  <c r="U49" i="57"/>
  <c r="W453" i="57" l="1"/>
  <c r="W449" i="57"/>
  <c r="W461" i="57"/>
  <c r="W469" i="57"/>
  <c r="W439" i="57"/>
  <c r="W443" i="57"/>
  <c r="W447" i="57"/>
  <c r="W441" i="57"/>
  <c r="W451" i="57"/>
  <c r="W455" i="57"/>
  <c r="W459" i="57"/>
  <c r="W463" i="57"/>
  <c r="W467" i="57"/>
  <c r="W445" i="57"/>
  <c r="W347" i="57"/>
  <c r="W350" i="57" s="1"/>
  <c r="W84" i="57"/>
  <c r="W87" i="57" s="1"/>
  <c r="W263" i="57"/>
  <c r="W147" i="57"/>
  <c r="W118" i="57"/>
  <c r="W379" i="57" l="1"/>
  <c r="L120" i="24" l="1"/>
  <c r="L119" i="24"/>
  <c r="L118" i="24"/>
  <c r="L117" i="24"/>
  <c r="L116" i="24"/>
  <c r="E116" i="24"/>
  <c r="C116" i="24"/>
  <c r="L115" i="24"/>
  <c r="L114" i="24"/>
  <c r="L113" i="24"/>
  <c r="L112" i="24"/>
  <c r="L111" i="24"/>
  <c r="E111" i="24"/>
  <c r="C111" i="24"/>
  <c r="L110" i="24"/>
  <c r="L109" i="24"/>
  <c r="L108" i="24"/>
  <c r="L107" i="24"/>
  <c r="L106" i="24"/>
  <c r="E106" i="24"/>
  <c r="C106" i="24"/>
  <c r="L105" i="24"/>
  <c r="L104" i="24"/>
  <c r="L103" i="24"/>
  <c r="L102" i="24"/>
  <c r="L101" i="24"/>
  <c r="E101" i="24"/>
  <c r="C101" i="24"/>
  <c r="E96" i="24"/>
  <c r="C96" i="24"/>
  <c r="U88" i="24"/>
  <c r="U87" i="24"/>
  <c r="V87" i="24" s="1"/>
  <c r="L100" i="24" s="1"/>
  <c r="U86" i="24"/>
  <c r="U85" i="24"/>
  <c r="V85" i="24" s="1"/>
  <c r="L99" i="24" s="1"/>
  <c r="U84" i="24"/>
  <c r="U83" i="24"/>
  <c r="V83" i="24" s="1"/>
  <c r="L98" i="24" s="1"/>
  <c r="U82" i="24"/>
  <c r="U81" i="24"/>
  <c r="V81" i="24" s="1"/>
  <c r="L97" i="24" s="1"/>
  <c r="U80" i="24"/>
  <c r="U79" i="24"/>
  <c r="V79" i="24" s="1"/>
  <c r="L96" i="24" s="1"/>
  <c r="T72" i="24"/>
  <c r="V71" i="24"/>
  <c r="U71" i="24"/>
  <c r="T67" i="24"/>
  <c r="V66" i="24"/>
  <c r="U66" i="24"/>
  <c r="T57" i="24"/>
  <c r="V56" i="24"/>
  <c r="U56" i="24"/>
  <c r="T52" i="24"/>
  <c r="V51" i="24"/>
  <c r="U51" i="24"/>
  <c r="T41" i="24"/>
  <c r="V40" i="24"/>
  <c r="U40" i="24"/>
  <c r="T36" i="24"/>
  <c r="V35" i="24"/>
  <c r="U35" i="24"/>
  <c r="F16" i="24"/>
  <c r="F15" i="24"/>
  <c r="F14" i="24"/>
</calcChain>
</file>

<file path=xl/sharedStrings.xml><?xml version="1.0" encoding="utf-8"?>
<sst xmlns="http://schemas.openxmlformats.org/spreadsheetml/2006/main" count="3103" uniqueCount="1245">
  <si>
    <t>Nombre del Programa</t>
  </si>
  <si>
    <t>VARIABLE 1</t>
  </si>
  <si>
    <t>VARIABLE 2</t>
  </si>
  <si>
    <t>UNIDAD DE MEDIDA</t>
  </si>
  <si>
    <t>FRECUENCIA DE MEDICIÓN</t>
  </si>
  <si>
    <t>FIN</t>
  </si>
  <si>
    <t>PROPÓSITO</t>
  </si>
  <si>
    <t>FEB</t>
  </si>
  <si>
    <t>MAR</t>
  </si>
  <si>
    <t>ABR</t>
  </si>
  <si>
    <t>MAY</t>
  </si>
  <si>
    <t>JUN</t>
  </si>
  <si>
    <t>JUL</t>
  </si>
  <si>
    <t>AGO</t>
  </si>
  <si>
    <t>SEP</t>
  </si>
  <si>
    <t>OCT</t>
  </si>
  <si>
    <t>NOV</t>
  </si>
  <si>
    <t>DIC</t>
  </si>
  <si>
    <t>Unidad(es) Responsable(s)</t>
  </si>
  <si>
    <t>Costo Total del Programa</t>
  </si>
  <si>
    <t>RESUMEN NARRATIVO</t>
  </si>
  <si>
    <r>
      <t xml:space="preserve">COMPONENTE 1 </t>
    </r>
    <r>
      <rPr>
        <b/>
        <sz val="6"/>
        <rFont val="Arial"/>
        <family val="2"/>
      </rPr>
      <t>(bienes y/o servicios, dirigidos al beneficiario)</t>
    </r>
  </si>
  <si>
    <t>NOMBRE</t>
  </si>
  <si>
    <t>FÓRMULA DE CALCULO</t>
  </si>
  <si>
    <t>TIPO DE FÓRMULA</t>
  </si>
  <si>
    <t>VARIABLES</t>
  </si>
  <si>
    <t>CALENDARIO</t>
  </si>
  <si>
    <t>TOTAL</t>
  </si>
  <si>
    <t xml:space="preserve">ENE </t>
  </si>
  <si>
    <t>COMPONENTE</t>
  </si>
  <si>
    <t>DESCRIPCIÓN</t>
  </si>
  <si>
    <t>C1</t>
  </si>
  <si>
    <t>C2</t>
  </si>
  <si>
    <t>MAS EMPLEO Y MAYOR INVERSIÓN</t>
  </si>
  <si>
    <t>IGUALDAD DE OPORTUNIDADES PARA TODOS</t>
  </si>
  <si>
    <t>GOBIERNO HONESTO Y AL SERVICIO DE LA GENTE</t>
  </si>
  <si>
    <t>POLÍTICA INTERNA Y SEGURIDAD</t>
  </si>
  <si>
    <t>FINALIDAD</t>
  </si>
  <si>
    <t>GOBIERNO</t>
  </si>
  <si>
    <t>DESARROLLO SOCIAL</t>
  </si>
  <si>
    <t>DESARROLLO ECONÓMICO</t>
  </si>
  <si>
    <t>OTRAS NO CLASIFICADAS EN FUNCIONES ANTERIORES</t>
  </si>
  <si>
    <t>FUNCIÒN</t>
  </si>
  <si>
    <t>LEGISLACIÓN</t>
  </si>
  <si>
    <t>JUSTICIA</t>
  </si>
  <si>
    <t>COORDINACIÓN DE LA POLÍTICA DE GOBIERNO</t>
  </si>
  <si>
    <t>RELACIONES EXTERIORES</t>
  </si>
  <si>
    <t>ASUNTOS FINANCIEROS Y HACENDARIOS</t>
  </si>
  <si>
    <t>SEGURIDAD NACIONAL</t>
  </si>
  <si>
    <t>ASUNTOS DE ORDEN PÚBLICO Y DE SEGURIDAD INTERIOR</t>
  </si>
  <si>
    <t>OTROS SERVICIOS GENERALES</t>
  </si>
  <si>
    <t>PROTECCION AMBIENTAL</t>
  </si>
  <si>
    <t xml:space="preserve"> VIVIENDA Y SERVICIOS A LA COMUNIDAD</t>
  </si>
  <si>
    <t xml:space="preserve"> SALUD</t>
  </si>
  <si>
    <t xml:space="preserve"> RECREACIÓN, CULTURA Y OTRAS MANIFESTACIONES SOCIALES</t>
  </si>
  <si>
    <t xml:space="preserve"> EDUCACIÓN</t>
  </si>
  <si>
    <t xml:space="preserve"> PROTECCIÓN SOCIAL</t>
  </si>
  <si>
    <t xml:space="preserve"> OTROS ASUNTOS SOCIALES</t>
  </si>
  <si>
    <t xml:space="preserve"> ASUNTOS ECONÓMICOS, COMERCIALES Y LABORALES EN GENERAL</t>
  </si>
  <si>
    <t>AGROPECUARIA, SILVICULTURA, PESCA Y CAZA</t>
  </si>
  <si>
    <t xml:space="preserve"> COMBUSTIBLES Y ENERGÍA</t>
  </si>
  <si>
    <t xml:space="preserve"> MINERÍA, MANUFACTURAS Y CONSTRUCCIÓN</t>
  </si>
  <si>
    <t xml:space="preserve"> TRANSPORTE</t>
  </si>
  <si>
    <t xml:space="preserve"> COMUNICACIONES</t>
  </si>
  <si>
    <t xml:space="preserve"> TURISMO</t>
  </si>
  <si>
    <t>CIENCIA, TECNOLOGÍA E INNOVACIÓN</t>
  </si>
  <si>
    <t xml:space="preserve"> OTRAS INDUSTRIAS Y OTROS ASUNTOS ECONÓMICOS</t>
  </si>
  <si>
    <t xml:space="preserve"> TRANSACCIONES DE LA DEUDA PÚBLICA / COSTO FINANCIERO DE LA DEUDA</t>
  </si>
  <si>
    <t xml:space="preserve"> TRANSFERENCIAS, PARTICIPACIONES Y APORTACIONES ENTRE DIFERENTES NIVELES Y ÓRDENES DE GOBIERNO</t>
  </si>
  <si>
    <t xml:space="preserve"> SANEAMIENTO DEL SISTEMA FINANCIERO</t>
  </si>
  <si>
    <t xml:space="preserve"> ADEUDOS DE EJERCICIOS FISCALES ANTERIORES</t>
  </si>
  <si>
    <t>SUBFUNCIÓN</t>
  </si>
  <si>
    <t xml:space="preserve">1.1.1 </t>
  </si>
  <si>
    <t xml:space="preserve">1.1.2 </t>
  </si>
  <si>
    <t>FISCALIZACIÓN</t>
  </si>
  <si>
    <t xml:space="preserve">1.2.1 </t>
  </si>
  <si>
    <t>IMPARTICIÓN DE JUSTICIA</t>
  </si>
  <si>
    <t xml:space="preserve">1.2.2 </t>
  </si>
  <si>
    <t>PROCURACIÓN DE JUSTICIA</t>
  </si>
  <si>
    <t>1.2.3</t>
  </si>
  <si>
    <t>RECLUSIÓN Y READAPTACIÓN SOCIAL</t>
  </si>
  <si>
    <t xml:space="preserve">1.2.4 </t>
  </si>
  <si>
    <t>DERECHOS HUMANOS</t>
  </si>
  <si>
    <t xml:space="preserve">1.3.1 </t>
  </si>
  <si>
    <t>PRESIDENCIA / GUBERNATURA</t>
  </si>
  <si>
    <t xml:space="preserve">1.3.2 </t>
  </si>
  <si>
    <t>POLÍTICA INTERIOR</t>
  </si>
  <si>
    <t xml:space="preserve">1.3.3 </t>
  </si>
  <si>
    <t>PRESERVACIÓN Y CUIDADO DEL PATRIMONIO PÚBLICO</t>
  </si>
  <si>
    <t xml:space="preserve">1.3.4 </t>
  </si>
  <si>
    <t>FUNCIÓN PÚBLICA</t>
  </si>
  <si>
    <t xml:space="preserve">1.3.5 </t>
  </si>
  <si>
    <t>ASUNTOS JURÍDICOS</t>
  </si>
  <si>
    <t xml:space="preserve">1.3.6 </t>
  </si>
  <si>
    <t>ORGANIZACIÓN DE PROCESOS ELECTORALES</t>
  </si>
  <si>
    <t xml:space="preserve">1.3.7 </t>
  </si>
  <si>
    <t>POBLACIÓN</t>
  </si>
  <si>
    <t xml:space="preserve">1.3.8 </t>
  </si>
  <si>
    <t>TERRITORIO</t>
  </si>
  <si>
    <t xml:space="preserve">1.3.9 </t>
  </si>
  <si>
    <t>OTROS</t>
  </si>
  <si>
    <t>1.4.1</t>
  </si>
  <si>
    <t xml:space="preserve">1.5.1 </t>
  </si>
  <si>
    <t>ASUNTOS FINANCIEROS</t>
  </si>
  <si>
    <t xml:space="preserve">1.5.2 </t>
  </si>
  <si>
    <t>ASUNTOS HACENDARIOS</t>
  </si>
  <si>
    <t xml:space="preserve">1.6.1 </t>
  </si>
  <si>
    <t>DEFENSA</t>
  </si>
  <si>
    <t xml:space="preserve">1.6.2 </t>
  </si>
  <si>
    <t>MARINA</t>
  </si>
  <si>
    <t>1.6.3</t>
  </si>
  <si>
    <t>INTELIGENCIA PARA LA PRESERVACIÓN DE LA SEGURIDAD NACIONAL</t>
  </si>
  <si>
    <t xml:space="preserve">1.7.1 </t>
  </si>
  <si>
    <t>POLICÍA</t>
  </si>
  <si>
    <t xml:space="preserve">1.7.2 </t>
  </si>
  <si>
    <t>PROTECCIÓN CIVIL</t>
  </si>
  <si>
    <t xml:space="preserve">1.7.3 </t>
  </si>
  <si>
    <t>OTROS ASUNTOS DE ORDEN PÚBLICO Y SEGURIDAD</t>
  </si>
  <si>
    <t xml:space="preserve">1.7.4 </t>
  </si>
  <si>
    <t>SISTEMA NACIONAL DE SEGURIDAD PÚBLICA</t>
  </si>
  <si>
    <t xml:space="preserve">1.8.1 </t>
  </si>
  <si>
    <t>SERVICIOS REGISTRALES, ADMINISTRATIVOS Y PATRIMONIALES</t>
  </si>
  <si>
    <t xml:space="preserve">1.8.2 </t>
  </si>
  <si>
    <t>SERVICIOS ESTADÍSTICOS</t>
  </si>
  <si>
    <t xml:space="preserve">1.8.3 </t>
  </si>
  <si>
    <t>SERVICIOS DE COMUNICACIÓN Y MEDIOS</t>
  </si>
  <si>
    <t>1.8.4</t>
  </si>
  <si>
    <t>ACCESO A LA INFORMACIÓN PÚBLICA GUBERNAMENTAL</t>
  </si>
  <si>
    <t xml:space="preserve">1.8.5 </t>
  </si>
  <si>
    <t xml:space="preserve">2.1.1 </t>
  </si>
  <si>
    <t>ORDENACIÓN DE DESECHOS</t>
  </si>
  <si>
    <t xml:space="preserve">2.1.2 </t>
  </si>
  <si>
    <t>ADMINISTRACIÓN DEL AGUA</t>
  </si>
  <si>
    <t xml:space="preserve">2.1.3 </t>
  </si>
  <si>
    <t>ORDENACIÓN DE AGUAS RESIDUALES, DRENAJE Y ALCANTARILLADO</t>
  </si>
  <si>
    <t xml:space="preserve">2.1.4 </t>
  </si>
  <si>
    <t>REDUCCIÓN DE LA CONTAMINACIÓN</t>
  </si>
  <si>
    <t xml:space="preserve">2.1.5 </t>
  </si>
  <si>
    <t>PROTECCIÓN DE LA DIVERSIDAD BIOLÓGICA Y DEL PAISAJE</t>
  </si>
  <si>
    <t xml:space="preserve">2.1.6 </t>
  </si>
  <si>
    <t>OTROS DE PROTECCIÓN AMBIENTAL</t>
  </si>
  <si>
    <t xml:space="preserve">2.2.1 </t>
  </si>
  <si>
    <t>URBANIZACIÓN</t>
  </si>
  <si>
    <t xml:space="preserve">2.2.2 </t>
  </si>
  <si>
    <t>DESARROLLO COMUNITARIO</t>
  </si>
  <si>
    <t xml:space="preserve">2.2.3 </t>
  </si>
  <si>
    <t>ABASTECIMIENTO DE AGUA</t>
  </si>
  <si>
    <t xml:space="preserve">2.2.4 </t>
  </si>
  <si>
    <t>ALUMBRADO PÚBLICO</t>
  </si>
  <si>
    <t xml:space="preserve">2.2.5 </t>
  </si>
  <si>
    <t>VIVIENDA</t>
  </si>
  <si>
    <t xml:space="preserve">2.2.6 </t>
  </si>
  <si>
    <t>SERVICIOS COMUNALES</t>
  </si>
  <si>
    <t xml:space="preserve">2.2.7 </t>
  </si>
  <si>
    <t>DESARROLLO REGIONAL</t>
  </si>
  <si>
    <t xml:space="preserve">2.3.1 </t>
  </si>
  <si>
    <t>PRESTACIÓN DE SERVICIOS DE SALUD A LA COMUNIDAD</t>
  </si>
  <si>
    <t xml:space="preserve">2.3.2 </t>
  </si>
  <si>
    <t>PRESTACIÓN DE SERVICIOS DE SALUD A LA PERSONA</t>
  </si>
  <si>
    <t xml:space="preserve">2.3.3 </t>
  </si>
  <si>
    <t>GENERACIÓN DE RECURSOS PARA LA SALUD</t>
  </si>
  <si>
    <t xml:space="preserve">2.3.4 </t>
  </si>
  <si>
    <t>RECTORÍA DEL SISTEMA DE SALUD</t>
  </si>
  <si>
    <t xml:space="preserve">2.3.5 </t>
  </si>
  <si>
    <t>PROTECCIÓN SOCIAL EN SALUD</t>
  </si>
  <si>
    <t xml:space="preserve">2.4.1 </t>
  </si>
  <si>
    <t>DEPORTE Y RECREACIÓN</t>
  </si>
  <si>
    <t xml:space="preserve">2.4.2 </t>
  </si>
  <si>
    <t>CULTURA</t>
  </si>
  <si>
    <t xml:space="preserve">2.4.3 </t>
  </si>
  <si>
    <t>RADIO, TELEVISIÓN Y EDITORIALES</t>
  </si>
  <si>
    <t xml:space="preserve">2.4.4 </t>
  </si>
  <si>
    <t>ASUNTOS RELIGIOSOS Y OTRAS MANIFESTACIONES SOCIALES</t>
  </si>
  <si>
    <t xml:space="preserve">2.5.1 </t>
  </si>
  <si>
    <t>EDUCACIÓN BÁSICA</t>
  </si>
  <si>
    <t xml:space="preserve">2.5.2 </t>
  </si>
  <si>
    <t>EDUCACIÓN MEDIA SUPERIOR</t>
  </si>
  <si>
    <t xml:space="preserve">2.5.3 </t>
  </si>
  <si>
    <t>EDUCACIÓN SUPERIOR</t>
  </si>
  <si>
    <t xml:space="preserve">2.5.4 </t>
  </si>
  <si>
    <t>POSGRADO</t>
  </si>
  <si>
    <t xml:space="preserve">2.5.5 </t>
  </si>
  <si>
    <t>EDUCACIÓN PARA ADULTOS</t>
  </si>
  <si>
    <t xml:space="preserve">2.5.6 </t>
  </si>
  <si>
    <t>OTROS SERVICIOS EDUCATIVOS Y ACTIVIDADES INHERENTES</t>
  </si>
  <si>
    <t xml:space="preserve">2.6.1 </t>
  </si>
  <si>
    <t>ENFERMEDAD E INCAPACIDAD</t>
  </si>
  <si>
    <t xml:space="preserve">2.6.2 </t>
  </si>
  <si>
    <t>EDAD AVANZADA</t>
  </si>
  <si>
    <t xml:space="preserve">2.6.3 </t>
  </si>
  <si>
    <t>FAMILIA E HIJOS</t>
  </si>
  <si>
    <t xml:space="preserve">2.6.4 </t>
  </si>
  <si>
    <t>DESEMPLEO</t>
  </si>
  <si>
    <t xml:space="preserve">2.6.5 </t>
  </si>
  <si>
    <t>ALIMENTACIÓN Y NUTRICIÓN</t>
  </si>
  <si>
    <t xml:space="preserve">2.6.6 </t>
  </si>
  <si>
    <t>APOYO SOCIAL PARA LA VIVIENDA</t>
  </si>
  <si>
    <t xml:space="preserve">2.6.7 </t>
  </si>
  <si>
    <t>INDÍGENAS</t>
  </si>
  <si>
    <t xml:space="preserve">2.6.8 </t>
  </si>
  <si>
    <t>OTROS GRUPOS VULNERABLES</t>
  </si>
  <si>
    <t xml:space="preserve">2.6.9 </t>
  </si>
  <si>
    <t>OTROS DE SEGURIDAD SOCIAL Y ASISTENCIA SOCIAL</t>
  </si>
  <si>
    <t xml:space="preserve">2.7.1 </t>
  </si>
  <si>
    <t>OTROS ASUNTOS SOCIALES</t>
  </si>
  <si>
    <t xml:space="preserve">3.1.1 </t>
  </si>
  <si>
    <t>ASUNTOS ECONÓMICOS Y COMERCIALES EN GENERAL</t>
  </si>
  <si>
    <t xml:space="preserve">3.1.2 </t>
  </si>
  <si>
    <t>ASUNTOS LABORALES GENERALES</t>
  </si>
  <si>
    <t xml:space="preserve">3.2.1 </t>
  </si>
  <si>
    <t>AGROPECUARIA</t>
  </si>
  <si>
    <t xml:space="preserve">3.2.2 </t>
  </si>
  <si>
    <t>SILVICULTURA</t>
  </si>
  <si>
    <t xml:space="preserve">3.2.3 </t>
  </si>
  <si>
    <t>ACUACULTURA, PESCA Y CAZA</t>
  </si>
  <si>
    <t xml:space="preserve">3.2.4 </t>
  </si>
  <si>
    <t>AGROINDUSTRIAL</t>
  </si>
  <si>
    <t>3.2.5</t>
  </si>
  <si>
    <t>HIDROAGRÍCOLA</t>
  </si>
  <si>
    <t xml:space="preserve">3.2.6 </t>
  </si>
  <si>
    <t>APOYO FINANCIERO A LA BANCA Y SEGURO AGROPECUARIO</t>
  </si>
  <si>
    <t xml:space="preserve">3.3.1 </t>
  </si>
  <si>
    <t>CARBÓN Y OTROS COMBUSTIBLES MINERALES SÓLIDOS</t>
  </si>
  <si>
    <t xml:space="preserve">3.3.2 </t>
  </si>
  <si>
    <t>PETRÓLEO Y GAS NATURAL (HIDROCARBUROS)</t>
  </si>
  <si>
    <t>3.3.3</t>
  </si>
  <si>
    <t>COMBUSTIBLES NUCLEARES</t>
  </si>
  <si>
    <t xml:space="preserve">3.3.4 </t>
  </si>
  <si>
    <t>OTROS COMBUSTIBLES</t>
  </si>
  <si>
    <t>3.3.5</t>
  </si>
  <si>
    <t>ELECTRICIDAD</t>
  </si>
  <si>
    <t xml:space="preserve">3.3.6 </t>
  </si>
  <si>
    <t>ENERGÍA NO ELÉCTRICA</t>
  </si>
  <si>
    <t xml:space="preserve">3.4.1 </t>
  </si>
  <si>
    <t>EXTRACCIÓN DE RECURSOS MINERALES EXCEPTO LOS COMBUSTIBLES MINERALES</t>
  </si>
  <si>
    <t xml:space="preserve">3.4.2 </t>
  </si>
  <si>
    <t>MANUFACTURAS</t>
  </si>
  <si>
    <t xml:space="preserve">3.4.3 </t>
  </si>
  <si>
    <t>CONSTRUCCIÓN</t>
  </si>
  <si>
    <t xml:space="preserve">3.5.1 </t>
  </si>
  <si>
    <t>TRANSPORTE POR CARRETERA</t>
  </si>
  <si>
    <t xml:space="preserve">3.5.2 </t>
  </si>
  <si>
    <t>TRANSPORTE POR AGUA Y PUERTOS</t>
  </si>
  <si>
    <t xml:space="preserve">3.5.3 </t>
  </si>
  <si>
    <t>TRANSPORTE POR FERROCARRIL</t>
  </si>
  <si>
    <t xml:space="preserve">3.5.4 </t>
  </si>
  <si>
    <t>TRANSPORTE AÉREO</t>
  </si>
  <si>
    <t xml:space="preserve">3.5.5 </t>
  </si>
  <si>
    <t>TRANSPORTE POR OLEODUCTOS Y GASODUCTOS Y OTROS SISTEMAS DE TRANSPORTE</t>
  </si>
  <si>
    <t xml:space="preserve">3.5.6 </t>
  </si>
  <si>
    <t>OTROS RELACIONADOS CON TRANSPORTE</t>
  </si>
  <si>
    <t xml:space="preserve">3.6.1 </t>
  </si>
  <si>
    <t>COMUNICACIONES</t>
  </si>
  <si>
    <t xml:space="preserve">3.7.1 </t>
  </si>
  <si>
    <t>TURISMO</t>
  </si>
  <si>
    <t xml:space="preserve">3.7.2 </t>
  </si>
  <si>
    <t>HOTELES Y RESTAURANTES</t>
  </si>
  <si>
    <t>3.8.1</t>
  </si>
  <si>
    <t>INVESTIGACIÓN CIENTÍFICA</t>
  </si>
  <si>
    <t xml:space="preserve">3.8.2 </t>
  </si>
  <si>
    <t>DESARROLLO TECNOLÓGICO</t>
  </si>
  <si>
    <t xml:space="preserve">3.8.3 </t>
  </si>
  <si>
    <t>SERVICIOS CIENTÍFICOS Y TECNOLÓGICOS</t>
  </si>
  <si>
    <t xml:space="preserve">3.8.4 </t>
  </si>
  <si>
    <t>INNOVACIÓN</t>
  </si>
  <si>
    <t>3.9.1</t>
  </si>
  <si>
    <t>COMERCIO, DISTRIBUCIÓN, ALMACENAMIENTO Y DEPÓSITO</t>
  </si>
  <si>
    <t xml:space="preserve">3.9.2 </t>
  </si>
  <si>
    <t>OTRAS INDUSTRIAS</t>
  </si>
  <si>
    <t xml:space="preserve">3.9.3 </t>
  </si>
  <si>
    <t>OTROS ASUNTOS ECONÓMICOS</t>
  </si>
  <si>
    <t xml:space="preserve">4.1.1 </t>
  </si>
  <si>
    <t>DEUDA PÚBLICA INTERNA</t>
  </si>
  <si>
    <t>4.1.2</t>
  </si>
  <si>
    <t>DEUDA PÚBLICA EXTERNA</t>
  </si>
  <si>
    <t xml:space="preserve">4.2.1 </t>
  </si>
  <si>
    <t>TRANSFERENCIAS ENTRE DIFERENTES NIVELES Y ÓRDENES DE GOBIERNO</t>
  </si>
  <si>
    <t xml:space="preserve">4.2.2 </t>
  </si>
  <si>
    <t>PARTICIPACIONES ENTRE DIFERENTES NIVELES Y ÓRDENES DE GOBIERNO</t>
  </si>
  <si>
    <t>4.2.3</t>
  </si>
  <si>
    <t>APORTACIONES ENTRE DIFERENTES NIVELES Y ÓRDENES DE GOBIERNO</t>
  </si>
  <si>
    <t xml:space="preserve">4.3.1 </t>
  </si>
  <si>
    <t>SANEAMIENTO DEL SISTEMA FINANCIERO</t>
  </si>
  <si>
    <t xml:space="preserve">4.3.2 </t>
  </si>
  <si>
    <t>APOYOS IPAB</t>
  </si>
  <si>
    <t xml:space="preserve">4.3.3 </t>
  </si>
  <si>
    <t>BANCA DE DESARROLLO</t>
  </si>
  <si>
    <t xml:space="preserve">4.3.4 </t>
  </si>
  <si>
    <t>APOYO A LOS PROGRAMAS DE REESTRUCTURA EN UNIDADES DE INVERSIÓN (UDIS)</t>
  </si>
  <si>
    <t xml:space="preserve">4.4.1 </t>
  </si>
  <si>
    <t>ADEUDOS DE EJERCICIOS FISCALES ANTERIORES</t>
  </si>
  <si>
    <t>PORCENTAJE</t>
  </si>
  <si>
    <t>ESTRATÉGICO</t>
  </si>
  <si>
    <t>EFICACIA</t>
  </si>
  <si>
    <t>GESTIÓN</t>
  </si>
  <si>
    <t>EFICIENCIA</t>
  </si>
  <si>
    <t>ECONOMÍA</t>
  </si>
  <si>
    <t>CALIDAD</t>
  </si>
  <si>
    <t>REALIZADO</t>
  </si>
  <si>
    <t>PROGRAMADO / REALIZADO</t>
  </si>
  <si>
    <t xml:space="preserve">PROGRAMADO </t>
  </si>
  <si>
    <t>PORCENTAJE DE CUMPLIMIENTO  DE LA ACTIVIDAD</t>
  </si>
  <si>
    <t>RESULTADOS</t>
  </si>
  <si>
    <t>No.</t>
  </si>
  <si>
    <t>C3</t>
  </si>
  <si>
    <t>C4</t>
  </si>
  <si>
    <t>C5</t>
  </si>
  <si>
    <t>VARIACIÓN PORCENTUAL</t>
  </si>
  <si>
    <t>PROMEDIO</t>
  </si>
  <si>
    <t>PROGRAMADO VARIABLE 1</t>
  </si>
  <si>
    <t>PROGRAMADO VARIABLE 2</t>
  </si>
  <si>
    <t>REALIZADO VARIABLE 1</t>
  </si>
  <si>
    <t>REALIZADO VARIABLE 2</t>
  </si>
  <si>
    <t>PORCENTAJE DE AVANCE DEL INDICADOR</t>
  </si>
  <si>
    <t>PORCENTAJE DE AVANCE DE LAS ACTIVIDADES</t>
  </si>
  <si>
    <t>SUJETO DE REVISIÓN:</t>
  </si>
  <si>
    <t>AÑO:</t>
  </si>
  <si>
    <t>CONCEPTO</t>
  </si>
  <si>
    <t>Favor de indicar el tipo de fórmula</t>
  </si>
  <si>
    <t>Favor de proporcionar valores al calendario de las 2 variables en lo programado</t>
  </si>
  <si>
    <t>Favor de proporcionar valores al calendario de las 2 variables en lo realizado</t>
  </si>
  <si>
    <t>CLASIFICACIÓN</t>
  </si>
  <si>
    <t>DÍGITO</t>
  </si>
  <si>
    <t xml:space="preserve">Finalidad </t>
  </si>
  <si>
    <t xml:space="preserve">Función </t>
  </si>
  <si>
    <t xml:space="preserve">Subfunción </t>
  </si>
  <si>
    <t>Sub/Subfunción</t>
  </si>
  <si>
    <t xml:space="preserve">DATOS DE VINCULACIÓN AL PLAN ESTATAL DE DESARROLLO </t>
  </si>
  <si>
    <t>CALENDARIO - REALIZADO</t>
  </si>
  <si>
    <t>CALENDARIO - PROGRAMADO</t>
  </si>
  <si>
    <t>NIVEL INMEDIATO INFERIOR (OBJETIVO O LíNEA ESTRATÉGICA)</t>
  </si>
  <si>
    <t>PROGRAMA PRESUPUESTARIO 2014</t>
  </si>
  <si>
    <t>PROCENTAJE PROGRAMADO EN EL AÑO</t>
  </si>
  <si>
    <t>PROCENTAJE REALIZADO EN EL AÑO</t>
  </si>
  <si>
    <t>Nombre, cargo y firma</t>
  </si>
  <si>
    <t>DATOS DE VINCULACIÓN AL PLAN MUNICIPAL DE DESARROLLO (EJES, ESTRATEGIAS U OBJETIVOS GENERALES)</t>
  </si>
  <si>
    <t>Programa del Sistema Contable en el que registró el recurso</t>
  </si>
  <si>
    <t>CLASIFICACIÓN FUNCIONAL DEL GASTO</t>
  </si>
  <si>
    <t>ACTIVIDADES</t>
  </si>
  <si>
    <t>DIMENSIÓN A MEDIR</t>
  </si>
  <si>
    <t>INDICADOR (a nivel de Fin)
(Nombre)</t>
  </si>
  <si>
    <t>INDICADOR (a nivel de Propósito)
(Nombre)</t>
  </si>
  <si>
    <t>INDICADOR (A nivel de componente)
(Nombre)</t>
  </si>
  <si>
    <t>Ejes del Plan Estatal de Desarrollo</t>
  </si>
  <si>
    <t>01/01</t>
  </si>
  <si>
    <t>Puebla</t>
  </si>
  <si>
    <t>07/01</t>
  </si>
  <si>
    <t>San Martín Texmelucan</t>
  </si>
  <si>
    <t>07/02</t>
  </si>
  <si>
    <t>Chiautzingo</t>
  </si>
  <si>
    <t>07/03</t>
  </si>
  <si>
    <t>Huejotzingo</t>
  </si>
  <si>
    <t>07/04</t>
  </si>
  <si>
    <t>San Felipe Teotlalcingo</t>
  </si>
  <si>
    <t>07/05</t>
  </si>
  <si>
    <t>San Matías Tlalancaleca</t>
  </si>
  <si>
    <t>San Salvador el Verde</t>
  </si>
  <si>
    <t>07/07</t>
  </si>
  <si>
    <t>Tlahuapan</t>
  </si>
  <si>
    <t>08/01</t>
  </si>
  <si>
    <t>San Pedro Cholula</t>
  </si>
  <si>
    <t>08/02</t>
  </si>
  <si>
    <t>Calpan</t>
  </si>
  <si>
    <t>Coronango</t>
  </si>
  <si>
    <t>08/04</t>
  </si>
  <si>
    <t>Cuautlancingo</t>
  </si>
  <si>
    <t>08/05</t>
  </si>
  <si>
    <t>Domingo Arenas</t>
  </si>
  <si>
    <t>08/06</t>
  </si>
  <si>
    <t>Juan C. Bonilla</t>
  </si>
  <si>
    <t>08/07</t>
  </si>
  <si>
    <t>San Gregorio Atzompa</t>
  </si>
  <si>
    <t>08/08</t>
  </si>
  <si>
    <t>San Jerónimo Tecuanipan</t>
  </si>
  <si>
    <t>08/09</t>
  </si>
  <si>
    <t>San Miguel Xoxtla</t>
  </si>
  <si>
    <t>08/10</t>
  </si>
  <si>
    <t>Tlaltenango</t>
  </si>
  <si>
    <t>09/01</t>
  </si>
  <si>
    <t>Atlixco</t>
  </si>
  <si>
    <t>09/02</t>
  </si>
  <si>
    <t>Nealtican</t>
  </si>
  <si>
    <t>09/03</t>
  </si>
  <si>
    <t>Ocoyucan</t>
  </si>
  <si>
    <t>San Andrés Cholula</t>
  </si>
  <si>
    <t>09/05</t>
  </si>
  <si>
    <t>San Nicolás de los Ranchos</t>
  </si>
  <si>
    <t>09/06</t>
  </si>
  <si>
    <t>Santa Isabel Cholula</t>
  </si>
  <si>
    <t>09/07</t>
  </si>
  <si>
    <t>Tianguismanalco</t>
  </si>
  <si>
    <t>09/08</t>
  </si>
  <si>
    <t>Tochimilco</t>
  </si>
  <si>
    <t>10/01</t>
  </si>
  <si>
    <t>Izúcar de Matamoros</t>
  </si>
  <si>
    <t>10/02</t>
  </si>
  <si>
    <t>Acteopan</t>
  </si>
  <si>
    <t>10/03</t>
  </si>
  <si>
    <t>Ahuatlán</t>
  </si>
  <si>
    <t>10/04</t>
  </si>
  <si>
    <t>Atzitzihuacan</t>
  </si>
  <si>
    <t>10/05</t>
  </si>
  <si>
    <t>Coatzingo</t>
  </si>
  <si>
    <t>10/06</t>
  </si>
  <si>
    <t>Cohuecan</t>
  </si>
  <si>
    <t>10/07</t>
  </si>
  <si>
    <t>Epatlán</t>
  </si>
  <si>
    <t>Huaquechula</t>
  </si>
  <si>
    <t>10/09</t>
  </si>
  <si>
    <t>San Diego la Mesa Tochimiltzingo</t>
  </si>
  <si>
    <t>10/10</t>
  </si>
  <si>
    <t>San Martín Totoltepec</t>
  </si>
  <si>
    <t>10/11</t>
  </si>
  <si>
    <t>Teopantlán</t>
  </si>
  <si>
    <t>10/12</t>
  </si>
  <si>
    <t>Tepemaxalco</t>
  </si>
  <si>
    <t>10/13</t>
  </si>
  <si>
    <t>Tepeojuma</t>
  </si>
  <si>
    <t>10/14</t>
  </si>
  <si>
    <t>Tepexco</t>
  </si>
  <si>
    <t>10/15</t>
  </si>
  <si>
    <t>Tilapa</t>
  </si>
  <si>
    <t>10/16</t>
  </si>
  <si>
    <t>Tlapanalá</t>
  </si>
  <si>
    <t>10/17</t>
  </si>
  <si>
    <t>Xochiltepec</t>
  </si>
  <si>
    <t>11/01</t>
  </si>
  <si>
    <t>Chiautla</t>
  </si>
  <si>
    <t>11/02</t>
  </si>
  <si>
    <t>Albino Zertuche</t>
  </si>
  <si>
    <t>11/03</t>
  </si>
  <si>
    <t>Atzala</t>
  </si>
  <si>
    <t>11/04</t>
  </si>
  <si>
    <t>Chietla</t>
  </si>
  <si>
    <t>11/05</t>
  </si>
  <si>
    <t>Chila de la Sal</t>
  </si>
  <si>
    <t>11/06</t>
  </si>
  <si>
    <t>Cohetzala</t>
  </si>
  <si>
    <t>11/07</t>
  </si>
  <si>
    <t>Huehuetlán el Chico</t>
  </si>
  <si>
    <t>11/08</t>
  </si>
  <si>
    <t>Ixcamilpa de Guerrero</t>
  </si>
  <si>
    <t>11/09</t>
  </si>
  <si>
    <t>Jolalpan</t>
  </si>
  <si>
    <t>11/10</t>
  </si>
  <si>
    <t>Teotlalco</t>
  </si>
  <si>
    <t>11/11</t>
  </si>
  <si>
    <t>Tulcingo</t>
  </si>
  <si>
    <t>11/12</t>
  </si>
  <si>
    <t>Xicotlán</t>
  </si>
  <si>
    <t>12/01</t>
  </si>
  <si>
    <t>Acatlán</t>
  </si>
  <si>
    <t>12/02</t>
  </si>
  <si>
    <t>Ahuehuetitla</t>
  </si>
  <si>
    <t>12/03</t>
  </si>
  <si>
    <t>Axutla</t>
  </si>
  <si>
    <t>12/04</t>
  </si>
  <si>
    <t>Chila</t>
  </si>
  <si>
    <t>12/05</t>
  </si>
  <si>
    <t>Chinantla</t>
  </si>
  <si>
    <t>12/06</t>
  </si>
  <si>
    <t>Guadalupe</t>
  </si>
  <si>
    <t>12/07</t>
  </si>
  <si>
    <t>Petlalcingo</t>
  </si>
  <si>
    <t>12/08</t>
  </si>
  <si>
    <t>Piaxtla</t>
  </si>
  <si>
    <t>12/09</t>
  </si>
  <si>
    <t>San Jerónimo Xayacatlán</t>
  </si>
  <si>
    <t>12/10</t>
  </si>
  <si>
    <t>San Miguel Ixitlán</t>
  </si>
  <si>
    <t>12/11</t>
  </si>
  <si>
    <t>San Pablo Anicano</t>
  </si>
  <si>
    <t>12/12</t>
  </si>
  <si>
    <t>San Pedro Yeloixtlahuaca</t>
  </si>
  <si>
    <t>12/13</t>
  </si>
  <si>
    <t>Tecomatlán</t>
  </si>
  <si>
    <t>12/14</t>
  </si>
  <si>
    <t>Tehuitzingo</t>
  </si>
  <si>
    <t>12/15</t>
  </si>
  <si>
    <t>Totoltepec de Guerrero</t>
  </si>
  <si>
    <t>12/16</t>
  </si>
  <si>
    <t>Xayacatlán de Bravo</t>
  </si>
  <si>
    <t>13/01</t>
  </si>
  <si>
    <t>Tepexi de Rodríguez</t>
  </si>
  <si>
    <t>13/02</t>
  </si>
  <si>
    <t>Atexcal</t>
  </si>
  <si>
    <t>13/03</t>
  </si>
  <si>
    <t>Atoyatempan</t>
  </si>
  <si>
    <t>13/04</t>
  </si>
  <si>
    <t>Coyotepec</t>
  </si>
  <si>
    <t>13/05</t>
  </si>
  <si>
    <t>Cuayuca de Andrade</t>
  </si>
  <si>
    <t>13/06</t>
  </si>
  <si>
    <t>Chigmecatitlán</t>
  </si>
  <si>
    <t>13/07</t>
  </si>
  <si>
    <t>Huatlatlauca</t>
  </si>
  <si>
    <t>13/08</t>
  </si>
  <si>
    <t>Huehuetlán el Grande</t>
  </si>
  <si>
    <t>13/09</t>
  </si>
  <si>
    <t>Huitziltepec</t>
  </si>
  <si>
    <t>13/10</t>
  </si>
  <si>
    <t>Ixcaquixtla</t>
  </si>
  <si>
    <t>13/11</t>
  </si>
  <si>
    <t>Juan N. Méndez</t>
  </si>
  <si>
    <t>13/12</t>
  </si>
  <si>
    <t>La Magdalena Tlatlauquitepec</t>
  </si>
  <si>
    <t>13/13</t>
  </si>
  <si>
    <t>Molcaxac</t>
  </si>
  <si>
    <t>13/14</t>
  </si>
  <si>
    <t>San Juan Atzompa</t>
  </si>
  <si>
    <t>13/15</t>
  </si>
  <si>
    <t>Santa Catarina Tlaltempan</t>
  </si>
  <si>
    <t>13/16</t>
  </si>
  <si>
    <t>Santa Inés Ahuatempan</t>
  </si>
  <si>
    <t>13/17</t>
  </si>
  <si>
    <t>Tepeyahualco de Cuauhtémoc</t>
  </si>
  <si>
    <t>13/18</t>
  </si>
  <si>
    <t>Zacapala</t>
  </si>
  <si>
    <t>14/01</t>
  </si>
  <si>
    <t>Tehuacán</t>
  </si>
  <si>
    <t>14/02</t>
  </si>
  <si>
    <t>Tepanco de López</t>
  </si>
  <si>
    <t>14/03</t>
  </si>
  <si>
    <t>Chapulco</t>
  </si>
  <si>
    <t>14/04</t>
  </si>
  <si>
    <t>Santiago Miahuatlán</t>
  </si>
  <si>
    <t>14/05</t>
  </si>
  <si>
    <t>Nicolás Bravo</t>
  </si>
  <si>
    <t>15/01</t>
  </si>
  <si>
    <t>Ajalpan</t>
  </si>
  <si>
    <t>15/02</t>
  </si>
  <si>
    <t>Zapotitlán</t>
  </si>
  <si>
    <t>15/03</t>
  </si>
  <si>
    <t>Caltepec</t>
  </si>
  <si>
    <t>15/04</t>
  </si>
  <si>
    <t>San Gabriel Chilac</t>
  </si>
  <si>
    <t>15/05</t>
  </si>
  <si>
    <t>San José Miahuatlán</t>
  </si>
  <si>
    <t>15/06</t>
  </si>
  <si>
    <t>Altepexi</t>
  </si>
  <si>
    <t>15/07</t>
  </si>
  <si>
    <t>Zinacatepec</t>
  </si>
  <si>
    <t>15/08</t>
  </si>
  <si>
    <t>Coxcatlán</t>
  </si>
  <si>
    <t>15/09</t>
  </si>
  <si>
    <t>San Antonio Cañada</t>
  </si>
  <si>
    <t>15/10</t>
  </si>
  <si>
    <t>Vicente Guerrero</t>
  </si>
  <si>
    <t>15/11</t>
  </si>
  <si>
    <t>Zoquitlán</t>
  </si>
  <si>
    <t>15/12</t>
  </si>
  <si>
    <t>Coyomeapan</t>
  </si>
  <si>
    <t>15/13</t>
  </si>
  <si>
    <t>San Sebastián Tlacotepec</t>
  </si>
  <si>
    <t>15/14</t>
  </si>
  <si>
    <t>Eloxochitlán</t>
  </si>
  <si>
    <t>16/01</t>
  </si>
  <si>
    <t>Tepeaca</t>
  </si>
  <si>
    <t>16/02</t>
  </si>
  <si>
    <t>Acajete</t>
  </si>
  <si>
    <t>16/03</t>
  </si>
  <si>
    <t>Amozoc</t>
  </si>
  <si>
    <t>16/04</t>
  </si>
  <si>
    <t>Cuautinchán</t>
  </si>
  <si>
    <t>16/05</t>
  </si>
  <si>
    <t>Mixtla</t>
  </si>
  <si>
    <t>16/06</t>
  </si>
  <si>
    <t>Santo Tomás Hueyotlipan</t>
  </si>
  <si>
    <t>16/07</t>
  </si>
  <si>
    <t>Tecali de Herrera</t>
  </si>
  <si>
    <t>16/08</t>
  </si>
  <si>
    <t>Tepatlaxco de Hidalgo</t>
  </si>
  <si>
    <t>16/09</t>
  </si>
  <si>
    <t>Tzicatlacoyan</t>
  </si>
  <si>
    <t>17/01</t>
  </si>
  <si>
    <t>Tecamachalco</t>
  </si>
  <si>
    <t>17/02</t>
  </si>
  <si>
    <t>Cuapiaxtla de Madero</t>
  </si>
  <si>
    <t>17/03</t>
  </si>
  <si>
    <t>17/04</t>
  </si>
  <si>
    <t>Palmar de Bravo</t>
  </si>
  <si>
    <t>17/05</t>
  </si>
  <si>
    <t>Quecholac</t>
  </si>
  <si>
    <t>17/06</t>
  </si>
  <si>
    <t>Los Reyes de Juárez</t>
  </si>
  <si>
    <t>17/07</t>
  </si>
  <si>
    <t>San Salvador Huixcolotla</t>
  </si>
  <si>
    <t>17/08</t>
  </si>
  <si>
    <t>Tlacotepec de Benito Juárez</t>
  </si>
  <si>
    <t>17/09</t>
  </si>
  <si>
    <t>Tlanepantla</t>
  </si>
  <si>
    <t>17/10</t>
  </si>
  <si>
    <t>Tochtepec</t>
  </si>
  <si>
    <t>17/11</t>
  </si>
  <si>
    <t>Xochitlán Todos Santos</t>
  </si>
  <si>
    <t>17/12</t>
  </si>
  <si>
    <t>Yehualtepec</t>
  </si>
  <si>
    <t>Acatzingo</t>
  </si>
  <si>
    <t>18/02</t>
  </si>
  <si>
    <t>Mazapiltepec de Juárez</t>
  </si>
  <si>
    <t>18/03</t>
  </si>
  <si>
    <t>Nopalucan</t>
  </si>
  <si>
    <t>18/04</t>
  </si>
  <si>
    <t>Rafael Lara Grajales</t>
  </si>
  <si>
    <t>18/05</t>
  </si>
  <si>
    <t>San José Chiapa</t>
  </si>
  <si>
    <t>18/06</t>
  </si>
  <si>
    <t>San Nicolás Buenos Aires</t>
  </si>
  <si>
    <t>18/07</t>
  </si>
  <si>
    <t>San Salvador el Seco</t>
  </si>
  <si>
    <t>18/08</t>
  </si>
  <si>
    <t>Soltepec</t>
  </si>
  <si>
    <t>19/01</t>
  </si>
  <si>
    <t>Chalchicomula de Sesma</t>
  </si>
  <si>
    <t>19/02</t>
  </si>
  <si>
    <t>Aljojuca</t>
  </si>
  <si>
    <t>Atzitzintla</t>
  </si>
  <si>
    <t>19/04</t>
  </si>
  <si>
    <t>Cañada Morelos</t>
  </si>
  <si>
    <t>19/05</t>
  </si>
  <si>
    <t>Chichiquila</t>
  </si>
  <si>
    <t>19/06</t>
  </si>
  <si>
    <t>Chilchotla</t>
  </si>
  <si>
    <t>19/07</t>
  </si>
  <si>
    <t>Esperanza</t>
  </si>
  <si>
    <t>Guadalupe Victoria</t>
  </si>
  <si>
    <t>19/09</t>
  </si>
  <si>
    <t>Lafragua</t>
  </si>
  <si>
    <t>19/10</t>
  </si>
  <si>
    <t>Quimixtlán</t>
  </si>
  <si>
    <t>19/11</t>
  </si>
  <si>
    <t>San Juan Atenco</t>
  </si>
  <si>
    <t>19/12</t>
  </si>
  <si>
    <t>Tlachichuca</t>
  </si>
  <si>
    <t>20/01</t>
  </si>
  <si>
    <t>Tlatlauquitepec</t>
  </si>
  <si>
    <t>20/02</t>
  </si>
  <si>
    <t>Atempan</t>
  </si>
  <si>
    <t>20/03</t>
  </si>
  <si>
    <t>Hueyapan</t>
  </si>
  <si>
    <t>20/04</t>
  </si>
  <si>
    <t>Libres</t>
  </si>
  <si>
    <t>20/05</t>
  </si>
  <si>
    <t>Oriental</t>
  </si>
  <si>
    <t>20/06</t>
  </si>
  <si>
    <t>Tepeyahualco</t>
  </si>
  <si>
    <t>20/07</t>
  </si>
  <si>
    <t>Teteles de Ávila Castillo</t>
  </si>
  <si>
    <t>20/08</t>
  </si>
  <si>
    <t>Yaonahuac</t>
  </si>
  <si>
    <t>20/09</t>
  </si>
  <si>
    <t>Zaragoza</t>
  </si>
  <si>
    <t>Teziutlán</t>
  </si>
  <si>
    <t>21/02</t>
  </si>
  <si>
    <t>Acateno</t>
  </si>
  <si>
    <t>21/03</t>
  </si>
  <si>
    <t>Ayotoxco de Guerrero</t>
  </si>
  <si>
    <t>21/04</t>
  </si>
  <si>
    <t>Chignautla</t>
  </si>
  <si>
    <t>21/05</t>
  </si>
  <si>
    <t>Hueytamalco</t>
  </si>
  <si>
    <t>21/06</t>
  </si>
  <si>
    <t>Tenampulco</t>
  </si>
  <si>
    <t>Xiutetelco</t>
  </si>
  <si>
    <t>22/01</t>
  </si>
  <si>
    <t>Zacapoaxtla</t>
  </si>
  <si>
    <t>22/02</t>
  </si>
  <si>
    <t>Cuetzalan del Progreso</t>
  </si>
  <si>
    <t>22/03</t>
  </si>
  <si>
    <t>Cuyoaco</t>
  </si>
  <si>
    <t>22/04</t>
  </si>
  <si>
    <t>Jonotla</t>
  </si>
  <si>
    <t>22/05</t>
  </si>
  <si>
    <t>Nauzontla</t>
  </si>
  <si>
    <t>Ocotepec</t>
  </si>
  <si>
    <t>22/07</t>
  </si>
  <si>
    <t>Tuzamapan de Galeana</t>
  </si>
  <si>
    <t>22/08</t>
  </si>
  <si>
    <t>Xochitlán de Vicente Suárez</t>
  </si>
  <si>
    <t>22/09</t>
  </si>
  <si>
    <t>Zautla</t>
  </si>
  <si>
    <t>22/10</t>
  </si>
  <si>
    <t>Zoquiapan</t>
  </si>
  <si>
    <t>23/01</t>
  </si>
  <si>
    <t>Tetela de Ocampo</t>
  </si>
  <si>
    <t>23/02</t>
  </si>
  <si>
    <t>Aquixtla</t>
  </si>
  <si>
    <t>23/03</t>
  </si>
  <si>
    <t>Cuautempan</t>
  </si>
  <si>
    <t>23/04</t>
  </si>
  <si>
    <t>Chignahuapan</t>
  </si>
  <si>
    <t>23/05</t>
  </si>
  <si>
    <t>Huitzilan de Serdán</t>
  </si>
  <si>
    <t>23/06</t>
  </si>
  <si>
    <t>Ixtacamaxtitlan</t>
  </si>
  <si>
    <t>23/07</t>
  </si>
  <si>
    <t>Xochiapulco</t>
  </si>
  <si>
    <t>23/08</t>
  </si>
  <si>
    <t>Zapotitlán de Méndez</t>
  </si>
  <si>
    <t>23/09</t>
  </si>
  <si>
    <t>Zongozotla</t>
  </si>
  <si>
    <t>24/01</t>
  </si>
  <si>
    <t>Zacatlán</t>
  </si>
  <si>
    <t>24/02</t>
  </si>
  <si>
    <t>Ahuacatlán</t>
  </si>
  <si>
    <t>24/03</t>
  </si>
  <si>
    <t>Amixtlán</t>
  </si>
  <si>
    <t>24/04</t>
  </si>
  <si>
    <t>Camocuautla</t>
  </si>
  <si>
    <t>24/05</t>
  </si>
  <si>
    <t>Caxhuacan</t>
  </si>
  <si>
    <t>24/06</t>
  </si>
  <si>
    <t>Coatepec</t>
  </si>
  <si>
    <t>24/07</t>
  </si>
  <si>
    <t>Hermenegildo Galeana</t>
  </si>
  <si>
    <t>24/08</t>
  </si>
  <si>
    <t>Huehuetla</t>
  </si>
  <si>
    <t>24/09</t>
  </si>
  <si>
    <t>Hueytlalpan</t>
  </si>
  <si>
    <t>24/10</t>
  </si>
  <si>
    <t>Atlequizayán</t>
  </si>
  <si>
    <t>24/11</t>
  </si>
  <si>
    <t>Ixtepec</t>
  </si>
  <si>
    <t>24/12</t>
  </si>
  <si>
    <t>Jopala</t>
  </si>
  <si>
    <t>24/13</t>
  </si>
  <si>
    <t>Olintla</t>
  </si>
  <si>
    <t>24/14</t>
  </si>
  <si>
    <t>San Felipe Tepatlán</t>
  </si>
  <si>
    <t>24/15</t>
  </si>
  <si>
    <t>Tepango de Rodríguez</t>
  </si>
  <si>
    <t>24/16</t>
  </si>
  <si>
    <t>Tepetzintla</t>
  </si>
  <si>
    <t>24/17</t>
  </si>
  <si>
    <t>Tlapacoya</t>
  </si>
  <si>
    <t>25/01</t>
  </si>
  <si>
    <t>Huauchinango</t>
  </si>
  <si>
    <t>25/02</t>
  </si>
  <si>
    <t>Ahuazotepec</t>
  </si>
  <si>
    <t>25/03</t>
  </si>
  <si>
    <t>Chiconcuautla</t>
  </si>
  <si>
    <t>25/04</t>
  </si>
  <si>
    <t>Honey</t>
  </si>
  <si>
    <t>25/05</t>
  </si>
  <si>
    <t>Juan Galindo</t>
  </si>
  <si>
    <t>25/06</t>
  </si>
  <si>
    <t>Naupan</t>
  </si>
  <si>
    <t>25/07</t>
  </si>
  <si>
    <t>Pahuatlán</t>
  </si>
  <si>
    <t>25/08</t>
  </si>
  <si>
    <t>Tlaola</t>
  </si>
  <si>
    <t>Xicotepec</t>
  </si>
  <si>
    <t>Francisco Z. Mena</t>
  </si>
  <si>
    <t>26/03</t>
  </si>
  <si>
    <t>Jalpan</t>
  </si>
  <si>
    <t>Pantepec</t>
  </si>
  <si>
    <t>26/05</t>
  </si>
  <si>
    <t>Tlacuilotepec</t>
  </si>
  <si>
    <t>26/06</t>
  </si>
  <si>
    <t>Tlaxco</t>
  </si>
  <si>
    <t>26/07</t>
  </si>
  <si>
    <t>Venustiano Carranza</t>
  </si>
  <si>
    <t>26/08</t>
  </si>
  <si>
    <t>Zihuateutla</t>
  </si>
  <si>
    <t>901/01</t>
  </si>
  <si>
    <t>Sistema Operador de los Servicios de Agua Potable y Alcantarillado del Municipio de Puebla</t>
  </si>
  <si>
    <t>907/01</t>
  </si>
  <si>
    <t>Sistema Operador de los Servicios de Agua Potable y Alcantarillado del Municipio de San Martín Texmelucan</t>
  </si>
  <si>
    <t>907/03</t>
  </si>
  <si>
    <t>Sistema Operador de los Servicios de Agua Potable y Alcantarillado del Municipio de Huejotzingo</t>
  </si>
  <si>
    <t>Sistema Operador de los Servicios de Agua Potable y Alcantarillado del Municipio de San Pedro Cholula</t>
  </si>
  <si>
    <t>908/04</t>
  </si>
  <si>
    <t>Sistema Operador de los Servicios de Agua Potable y Alcantarillado del Municipio de Cuautlancingo, Puebla</t>
  </si>
  <si>
    <t>909/01</t>
  </si>
  <si>
    <t>Sistema Operador de los Servicios de Agua Potable y Alcantarillado del Municipio de Atlixco</t>
  </si>
  <si>
    <t>910/01</t>
  </si>
  <si>
    <t>Sistema Operador de los Servicios de Agua Potable y Alcantarillado del Municipio de Izúcar de Matamoros</t>
  </si>
  <si>
    <t>912/01</t>
  </si>
  <si>
    <t>Sistema Operador de los Servicios de Agua Potable y Alcantarillado del Municipio de Acatlán</t>
  </si>
  <si>
    <t>913/10</t>
  </si>
  <si>
    <t>Sistema Operador de los Servicios de Agua Potable y Alcantarillado del Municipio de Ixcaquixtla, Puebla</t>
  </si>
  <si>
    <t>914/01</t>
  </si>
  <si>
    <t>Organismo Operador de los Servicios de Agua Potable y Alcantarillado del Municipio de Tehuacán, Puebla</t>
  </si>
  <si>
    <t>Sistema Operador de los Servicios de Agua Potable y Alcantarillado del Municipio de Tepeaca</t>
  </si>
  <si>
    <t>917/01</t>
  </si>
  <si>
    <t>Sistema Operador de los Servicios de Agua Potable y Alcantarillado del Municipio de Tecamachalco, Puebla</t>
  </si>
  <si>
    <t>917/07</t>
  </si>
  <si>
    <t>Sistema Operador Municipal de los Servicios de Agua Potable y Alcantarillado de San Salvador Huixcolotla, Puebla</t>
  </si>
  <si>
    <t>918/01</t>
  </si>
  <si>
    <t>Sistema Operador de los Servicios de Agua Potable y Alcantarillado del Municipio de Acatzingo de Hidalgo, Puebla</t>
  </si>
  <si>
    <t>919/01</t>
  </si>
  <si>
    <t>Sistema Operador de los Servicios de Agua Potable y Alcantarillado del Municipio de Chalchicomula de Sesma</t>
  </si>
  <si>
    <t>919/08</t>
  </si>
  <si>
    <t>Sistema Operador de los Servicios de Agua Potable y Alcantarillado del Municipio de Guadalupe Victoria, Puebla</t>
  </si>
  <si>
    <t>919/12</t>
  </si>
  <si>
    <t>Sistema Operador de los Servicios de Agua Potable y Alcantarillado del Municipio de Tlachichuca</t>
  </si>
  <si>
    <t>Sistema Operador de los Servicios de Agua Potable y Alcantarillado del Municipio de Tlatlauquitepec</t>
  </si>
  <si>
    <t>920/04</t>
  </si>
  <si>
    <t>Sistema Operador de los Servicios de Agua Potable y Alcantarillado del Municipio de Libres</t>
  </si>
  <si>
    <t>921/01</t>
  </si>
  <si>
    <t>Sistema Operador de los Servicios de Agua Potable y Alcantarillado del Municipio de Teziutlán, Puebla</t>
  </si>
  <si>
    <t>922/01</t>
  </si>
  <si>
    <t>Sistema Operador de Agua Potable y Alcantarillado del Municipio de Zacapoaxtla</t>
  </si>
  <si>
    <t>Sistema Operador de los Servicios de Agua Potable y Alcantarillado del Municipio de Chignahuapan</t>
  </si>
  <si>
    <t>924/01</t>
  </si>
  <si>
    <t>Sistema Operador de los Servicios de Agua Potable y Alcantarillado del Municipio de Zacatlán</t>
  </si>
  <si>
    <t>925/01</t>
  </si>
  <si>
    <t>Empresa de Servicios de Agua Potable y Alcantarillado de Huauchinango, Puebla</t>
  </si>
  <si>
    <t>926/01</t>
  </si>
  <si>
    <t>Sistema Operador de los Servicios de Agua Potable y Alcantarillado del Municipio de Xicotepec de Juárez, Pue.</t>
  </si>
  <si>
    <t>90/01</t>
  </si>
  <si>
    <t>Organismo Operador del Servicio de Limpia del Municipio de Puebla</t>
  </si>
  <si>
    <t>90/02</t>
  </si>
  <si>
    <t>Industrial de Abastos Puebla</t>
  </si>
  <si>
    <t>90/26</t>
  </si>
  <si>
    <t>Organismo Operador de Mercados del Municipio de Izúcar de Matamoros, Puebla</t>
  </si>
  <si>
    <t>90/34</t>
  </si>
  <si>
    <t>Organismo Operador del Servicio de Limpia de Tehuacán</t>
  </si>
  <si>
    <t>95/01</t>
  </si>
  <si>
    <t>Organismo Operador de la Feria de la Manzana de Zacatlán</t>
  </si>
  <si>
    <t>95/02</t>
  </si>
  <si>
    <t>Instituto Municipal del Deporte de Puebla</t>
  </si>
  <si>
    <t>95/03</t>
  </si>
  <si>
    <t>Rastro Regional Zacatlán-Chignahuapan</t>
  </si>
  <si>
    <t>90/98</t>
  </si>
  <si>
    <t>Instituto Municipal de Arte y Cultura de Puebla</t>
  </si>
  <si>
    <t>90/114</t>
  </si>
  <si>
    <t>Instituto Municipal de Planeación</t>
  </si>
  <si>
    <t>90/115</t>
  </si>
  <si>
    <t>Instituto de la Juventud del Municipio de Puebla</t>
  </si>
  <si>
    <t>Clave</t>
  </si>
  <si>
    <t>Sujeto</t>
  </si>
  <si>
    <t>07/06</t>
  </si>
  <si>
    <t>08/03</t>
  </si>
  <si>
    <t>09/04</t>
  </si>
  <si>
    <t>10/08</t>
  </si>
  <si>
    <t>18/01</t>
  </si>
  <si>
    <t>19/03</t>
  </si>
  <si>
    <t>19/08</t>
  </si>
  <si>
    <t>21/01</t>
  </si>
  <si>
    <t>21/07</t>
  </si>
  <si>
    <t>22/06</t>
  </si>
  <si>
    <t>26/01</t>
  </si>
  <si>
    <t>26/04</t>
  </si>
  <si>
    <t>General Felipe Ángeles</t>
  </si>
  <si>
    <t>26/02</t>
  </si>
  <si>
    <t>908/01</t>
  </si>
  <si>
    <t>916/01</t>
  </si>
  <si>
    <t>920/01</t>
  </si>
  <si>
    <t>923/04</t>
  </si>
  <si>
    <t>CLAVE:</t>
  </si>
  <si>
    <t xml:space="preserve">FUNCIÓN </t>
  </si>
  <si>
    <t>1.1.1 Legislación</t>
  </si>
  <si>
    <t>1.1.2 Fiscalización</t>
  </si>
  <si>
    <t>1.2.1 Impartición de Justicia</t>
  </si>
  <si>
    <t>1.2.2 Procuración de Justicia</t>
  </si>
  <si>
    <t>1.2.3 Reclusión y Readaptación Social</t>
  </si>
  <si>
    <t>1.2.4 Derechos Humanos</t>
  </si>
  <si>
    <t>1.3.1 Presidencia / Gubernatura</t>
  </si>
  <si>
    <t>1.3.2 Política Interior</t>
  </si>
  <si>
    <t>1.3.3 Preservación y Cuidado del Patrimonio Público</t>
  </si>
  <si>
    <t>1.3.4 Función Pública</t>
  </si>
  <si>
    <t>1.3.5 Asuntos Jurídicos</t>
  </si>
  <si>
    <t>1.3.6 Organización de Procesos Electorales</t>
  </si>
  <si>
    <t>1.3.7 Población</t>
  </si>
  <si>
    <t>1.3.8 Territorio</t>
  </si>
  <si>
    <t>1.3.9 Otros</t>
  </si>
  <si>
    <t>1.4.1 Relaciones Exteriores</t>
  </si>
  <si>
    <t>1.5.1 Asuntos Financieros</t>
  </si>
  <si>
    <t>1.5.2 Asuntos Hacendarios</t>
  </si>
  <si>
    <t>1.6.1 Defensa</t>
  </si>
  <si>
    <t>1.6.2 Marina</t>
  </si>
  <si>
    <t>1.6.3 Inteligencia para la Preservación de la Seguridad Nacional</t>
  </si>
  <si>
    <t>1.7.1 Policía</t>
  </si>
  <si>
    <t>1.7.2 Protección Civil</t>
  </si>
  <si>
    <t>1.7.3 Otros Asuntos de Orden Público y Seguridad</t>
  </si>
  <si>
    <t>1.7.4 Sistema Nacional de Seguridad Pública</t>
  </si>
  <si>
    <t>1.8.1 Servicios Registrales, Administrativos y Patrimoniales</t>
  </si>
  <si>
    <t>1.8.2 Servicios Estadísticos</t>
  </si>
  <si>
    <t>1.8.3 Servicios de Comunicación y Medios</t>
  </si>
  <si>
    <t>1.8.4 Acceso a la Información Pública Gubernamental</t>
  </si>
  <si>
    <t>1.8.5 Otros</t>
  </si>
  <si>
    <t>2.1.1 Ordenación de Desechos</t>
  </si>
  <si>
    <t>2.1.2 Administración del Agua</t>
  </si>
  <si>
    <t>2.1.3 Ordenación de Aguas Residuales, Drenaje y Alcantarillado</t>
  </si>
  <si>
    <t>2.1.4 Reducción de la Contaminación</t>
  </si>
  <si>
    <t>2.1.5 Protección de la Diversidad Biológica y del Paisaje</t>
  </si>
  <si>
    <t>2.1.6 Otros de Protección Ambiental</t>
  </si>
  <si>
    <t>2.2.1 Urbanización</t>
  </si>
  <si>
    <t>2.2.2 Desarrollo Comunitario</t>
  </si>
  <si>
    <t>2.2.3 Abastecimiento de Agua</t>
  </si>
  <si>
    <t>2.2.4 Alumbrado Público</t>
  </si>
  <si>
    <t>2.2.5 Vivienda</t>
  </si>
  <si>
    <t>2.2.6 Servicios Comunales</t>
  </si>
  <si>
    <t>2.2.7 Desarrollo Regional</t>
  </si>
  <si>
    <t>2.3.1 Prestación de Servicios de Salud a la Comunidad</t>
  </si>
  <si>
    <t>2.3.2 Prestación de Servicios de Salud a la Persona</t>
  </si>
  <si>
    <t>2.3.3 Generación de Recursos para la Salud</t>
  </si>
  <si>
    <t>2.3.4 Rectoría del Sistema de Salud</t>
  </si>
  <si>
    <t>2.3.5 Protección Social en Salud</t>
  </si>
  <si>
    <t>2.4.1 Deporte y Recreación</t>
  </si>
  <si>
    <t>2.4.2 Cultura</t>
  </si>
  <si>
    <t>2.4.3 Radio, Televisión y Editoriales</t>
  </si>
  <si>
    <t>2.4.4 Asuntos Religiosos y Otras Manifestaciones Sociales</t>
  </si>
  <si>
    <t>2.5.1 Educación Básica</t>
  </si>
  <si>
    <t>2.5.2 Educación Media Superior</t>
  </si>
  <si>
    <t>2.5.3 Educación Superior</t>
  </si>
  <si>
    <t>2.5.4 Posgrado</t>
  </si>
  <si>
    <t>2.5.5 Educación para Adultos</t>
  </si>
  <si>
    <t>2.5.6 Otros Servicios Educativos y Actividades Inherentes</t>
  </si>
  <si>
    <t>2.6.1 Enfermedad e Incapacidad</t>
  </si>
  <si>
    <t>2.6.2 Edad Avanzada</t>
  </si>
  <si>
    <t>2.6.3 Familia e Hijos</t>
  </si>
  <si>
    <t>2.6.4 Desempleo</t>
  </si>
  <si>
    <t>2.6.5 Alimentación y Nutrición</t>
  </si>
  <si>
    <t>2.6.6 Apoyo Social para la Vivienda</t>
  </si>
  <si>
    <t>2.6.7 Indígenas</t>
  </si>
  <si>
    <t>2.6.8 Otros Grupos Vulnerables</t>
  </si>
  <si>
    <t>2.6.9 Otros de Seguridad Social y Asistencia Social</t>
  </si>
  <si>
    <t>2.7.1 Otros Asuntos Sociales</t>
  </si>
  <si>
    <t>3.1.1 Asuntos Económicos y Comerciales en General</t>
  </si>
  <si>
    <t>3.1.2 Asuntos Laborales Generales</t>
  </si>
  <si>
    <t>3.2.1 Agropecuaria</t>
  </si>
  <si>
    <t>3.2.2 Silvicultura</t>
  </si>
  <si>
    <t>3.2.3 Acuacultura, Pesca y Caza</t>
  </si>
  <si>
    <t>3.2.4 Agroindustrial</t>
  </si>
  <si>
    <t>3.2.5 Hidroagrícola</t>
  </si>
  <si>
    <t>3.2.6 Apoyo Financiero a la Banca y Seguro Agropecuario</t>
  </si>
  <si>
    <t>3.3.1 Carbón y Otros Combustibles Minerales Sólidos</t>
  </si>
  <si>
    <t>3.3.2 Petróleo y Gas Natural (Hidrocarburos)</t>
  </si>
  <si>
    <t>3.3.3 Combustibles Nucleares</t>
  </si>
  <si>
    <t>3.3.4 Otros Combustibles</t>
  </si>
  <si>
    <t>3.3.6 Energía no Eléctrica</t>
  </si>
  <si>
    <t>3.3.5 Electricidad</t>
  </si>
  <si>
    <t>3.4.1 Extracción de Recursos Minerales excepto los Combustibles Minerales</t>
  </si>
  <si>
    <t>3.4.2 Manufacturas</t>
  </si>
  <si>
    <t>3.4.3 Construcción</t>
  </si>
  <si>
    <t>3.5.1 Transporte por Carretera</t>
  </si>
  <si>
    <t>3.5.2 Transporte por Agua y Puertos</t>
  </si>
  <si>
    <t>3.5.3 Transporte por Ferrocarril</t>
  </si>
  <si>
    <t>3.5.4 Transporte Aéreo</t>
  </si>
  <si>
    <t>3.5.5 Transporte por Oleoductos y Gasoductos y Otros Sistemas de Transporte</t>
  </si>
  <si>
    <t>3.5.6 Otros Relacionados con Transporte</t>
  </si>
  <si>
    <t>3.6.1 Comunicaciones</t>
  </si>
  <si>
    <t>3.7.1 Turismo</t>
  </si>
  <si>
    <t>3.7.2 Hoteles y Restaurantes</t>
  </si>
  <si>
    <t>3.8.1 Investigación Científica</t>
  </si>
  <si>
    <t>3.8.2 Desarrollo Tecnológico</t>
  </si>
  <si>
    <t>3.8.3 Servicios Científicos y Tecnológicos</t>
  </si>
  <si>
    <t>3.8.4 Innovación</t>
  </si>
  <si>
    <t>3.9.1 Comercio, Distribución, Almacenamiento y Depósito</t>
  </si>
  <si>
    <t>3.9.2 Otras Industrias</t>
  </si>
  <si>
    <t>3.9.3 Otros Asuntos Económicos</t>
  </si>
  <si>
    <t>4.1.1 Deuda Pública Interna</t>
  </si>
  <si>
    <t>4.1.2 Deuda Pública Externa</t>
  </si>
  <si>
    <t>4.2.1 Transferencias entre Diferentes Niveles y Ordenes de Gobierno</t>
  </si>
  <si>
    <t>4.2.2 Participaciones entre Diferentes Niveles y Ordenes de Gobierno</t>
  </si>
  <si>
    <t>4.2.3 Aportaciones entre Diferentes Niveles y Ordenes de Gobierno</t>
  </si>
  <si>
    <t>4.3.1 Saneamiento del Sistema Financiero</t>
  </si>
  <si>
    <t>4.3.2 Apoyos IPAB</t>
  </si>
  <si>
    <t>4.3.3 Banca de Desarrollo</t>
  </si>
  <si>
    <t>4.3.4 Apoyo a los programas de reestructura en unidades de inversión (UDIS)</t>
  </si>
  <si>
    <t>4.4.1 Adeudos de Ejercicios Fiscales Anteriores</t>
  </si>
  <si>
    <t>PROGRAMADO</t>
  </si>
  <si>
    <t>CUMPLIMIENTO FINAL</t>
  </si>
  <si>
    <t>1.1. Legislación</t>
  </si>
  <si>
    <t>1.2. Justicia</t>
  </si>
  <si>
    <t>1.3. Coordinación de la política de gobierno</t>
  </si>
  <si>
    <t>1.4. Relaciones exteriores</t>
  </si>
  <si>
    <t>1.5. Asuntos financieros y hacendarios</t>
  </si>
  <si>
    <t>1.6. Seguridad nacional</t>
  </si>
  <si>
    <t>1.7. Asuntos de orden público y de seguridad interior</t>
  </si>
  <si>
    <t>1.8. Otros servicios generales</t>
  </si>
  <si>
    <t>2.1. Protección ambiental</t>
  </si>
  <si>
    <t>2.2. Vivienda y servicios a la comunidad</t>
  </si>
  <si>
    <t>2.3. Salud</t>
  </si>
  <si>
    <t>2.4. Recreación, cultura y otras manifestaciones sociales</t>
  </si>
  <si>
    <t>2.5. Educación</t>
  </si>
  <si>
    <t>2.6. Protección social</t>
  </si>
  <si>
    <t>2.7. Otros asuntos sociales</t>
  </si>
  <si>
    <t>3.1. Asuntos económicos, comerciales y laborales en general</t>
  </si>
  <si>
    <t>3.2. Agropecuaria, silvicultura, pesca y caza</t>
  </si>
  <si>
    <t>3.3. Combustibles y energía</t>
  </si>
  <si>
    <t>3.4. Minería, manufacturas y construcción</t>
  </si>
  <si>
    <t>3.5. Transporte</t>
  </si>
  <si>
    <t>3.6. Comunicaciones</t>
  </si>
  <si>
    <t>3.7. Turismo</t>
  </si>
  <si>
    <t>3.8. Ciencia, tecnología e innovación</t>
  </si>
  <si>
    <t>3.9. Otras industrias y otros asuntos económicos</t>
  </si>
  <si>
    <t>4.1. Transacciones de la deuda pública / costo financiero de la deuda</t>
  </si>
  <si>
    <t>4.2. Transferencias, participaciones y aportaciones entre diferentes niveles y órdenes de gobierno</t>
  </si>
  <si>
    <t>4.3. Saneamiento del sistema financiero</t>
  </si>
  <si>
    <t>4.4. Adeudos de ejercicios fiscales anteriores</t>
  </si>
  <si>
    <t>1. Gobierno</t>
  </si>
  <si>
    <t>2. Desarrollo social</t>
  </si>
  <si>
    <t>3. Desarrollo económico</t>
  </si>
  <si>
    <t>4. Otras no clasificadas en funciones anteriores</t>
  </si>
  <si>
    <t>PROGRAMADO 
VARIABLE 1</t>
  </si>
  <si>
    <t>PROGRAMADO 
VARIABLE 2</t>
  </si>
  <si>
    <t>Explicaciones y causas de las variaciones al cumplimiento de la programación, ¿ Por qué no se cumplio o por que se supero considerablemente lo programado?</t>
  </si>
  <si>
    <t>COMPONENTES</t>
  </si>
  <si>
    <t>LINEA BASE</t>
  </si>
  <si>
    <t>VALOR</t>
  </si>
  <si>
    <t>AÑO</t>
  </si>
  <si>
    <t>META DEL INDICADOR</t>
  </si>
  <si>
    <t xml:space="preserve">RESUMEN NARRATIVO </t>
  </si>
  <si>
    <t>MÉTODO DE CALCULO</t>
  </si>
  <si>
    <t>Indicador</t>
  </si>
  <si>
    <t xml:space="preserve">COMPONENTE 1
RESUMEN NARRATIVO </t>
  </si>
  <si>
    <t xml:space="preserve">COMPONENTE 2
RESUMEN NARRATIVO </t>
  </si>
  <si>
    <t xml:space="preserve">COMPONENTE 3
RESUMEN NARRATIVO </t>
  </si>
  <si>
    <t xml:space="preserve">COMPONENTE 4
RESUMEN NARRATIVO </t>
  </si>
  <si>
    <t xml:space="preserve">COMPONENTE 5
RESUMEN NARRATIVO </t>
  </si>
  <si>
    <t>TESORERO MUNICIPAL</t>
  </si>
  <si>
    <t>TIPO DE INDICADOR</t>
  </si>
  <si>
    <t xml:space="preserve">COMPORTAMIENTO DEL INDICADOR HACIA LA META </t>
  </si>
  <si>
    <t>REALIZADO
VARIABLE 1</t>
  </si>
  <si>
    <t>REALIZADO
VARIABLE 2</t>
  </si>
  <si>
    <t>META PROGRAMADA EN EL AÑO</t>
  </si>
  <si>
    <t>RESULTADO ALCANZADO EN EL AÑO</t>
  </si>
  <si>
    <t>Num.</t>
  </si>
  <si>
    <t>CLAVE</t>
  </si>
  <si>
    <t>SUJETO</t>
  </si>
  <si>
    <t xml:space="preserve"> </t>
  </si>
  <si>
    <t>General Felipe Angeles</t>
  </si>
  <si>
    <t>SOAPA del Municipio de Puebla</t>
  </si>
  <si>
    <t>SOAPA Izúcar de Matamoros</t>
  </si>
  <si>
    <t>SOAPA Acatlán</t>
  </si>
  <si>
    <t>SOAPA Tlachichuca</t>
  </si>
  <si>
    <t>SOAPA del Municipio de Libres</t>
  </si>
  <si>
    <t>SOAPA del Municipio de Teziutlán, Puebla</t>
  </si>
  <si>
    <t>SOAPA del Municipio de Chignahuapan</t>
  </si>
  <si>
    <t>SOAPA del Municipio de Zacatlán</t>
  </si>
  <si>
    <t>SOAPA del Municipio de Xicotepec de Juárez</t>
  </si>
  <si>
    <t>ENTIDAD FISCALIZADA:</t>
  </si>
  <si>
    <t>PROGRAMA PRESUPUESTARIO</t>
  </si>
  <si>
    <t>2. Recuperación del Campo Poblano</t>
  </si>
  <si>
    <t>1. Seguridad Pública, Justicia y Estado de Derecho</t>
  </si>
  <si>
    <t>3. Desarrollo Económico para Todas y Todos</t>
  </si>
  <si>
    <t>4. Disminución de las Desigualdades</t>
  </si>
  <si>
    <t>Especial. Gobierno Democrático, Innovador y Transparente</t>
  </si>
  <si>
    <t>Enfoque Transversal. Infraestructura</t>
  </si>
  <si>
    <t>Enfoque Transversal. Pueblos Originarios</t>
  </si>
  <si>
    <t>Enfoque Transversal. Cuidado Ambiental y Cambio Climático</t>
  </si>
  <si>
    <t>Enfoque Transversal. Igualdad Sustantiva</t>
  </si>
  <si>
    <t>RECURSOS PROPIOS</t>
  </si>
  <si>
    <t>FONDO DE APORTACIONES</t>
  </si>
  <si>
    <t>INGRESOS EXTRAORDINARIOS (ESPECIFICAR)</t>
  </si>
  <si>
    <t>INGRESOS</t>
  </si>
  <si>
    <t>PARTICIPACIONES</t>
  </si>
  <si>
    <t>FISM</t>
  </si>
  <si>
    <t>FORTAMUN</t>
  </si>
  <si>
    <t>Fuente de Financiamiento</t>
  </si>
  <si>
    <t>Monto Específco</t>
  </si>
  <si>
    <t>DATOS DE VINCULACIÓN A OBJETIVOS DE DESARROLLO SOSTENIBLE</t>
  </si>
  <si>
    <t>1. Poner fin a la pobreza en todas sus formas en todo el mundo.</t>
  </si>
  <si>
    <t>2. Poner fin al hambre, lograr la seguridad alimentaria y la mejora de la nutrición y promover la agricultura sostenible.</t>
  </si>
  <si>
    <t>3. Garantizar una vida sana y promover el bienestar para todos en todas las edades.</t>
  </si>
  <si>
    <t>4. Garantizar una educación inclusiva, equitativa y de calidad y promover oportunidades de aprendizaje durante toda la vida para todos.</t>
  </si>
  <si>
    <t>5. Lograr la igualdad entre los géneros y el empoderamiento de todas las mujeres y niñas</t>
  </si>
  <si>
    <t>6.  Garantizar la disponibilidad de agua y su ordenación sostenible y el saneamiento para todos.</t>
  </si>
  <si>
    <t>7. Garantizar el acceso a una energía asequible, segura, sostenible y moderna para todos.</t>
  </si>
  <si>
    <t>8. Promover el crecimiento económico sostenido, inclusivo y sostenible, el empleo pleno y productivo y el trabajo decente para todos.</t>
  </si>
  <si>
    <t>9. Construir infraestructura resiliente, promover la industrialización inclusiva y sostenible y fomentar la innovación.</t>
  </si>
  <si>
    <t>10. Reducir la desigualdad en y entre los países.</t>
  </si>
  <si>
    <t>11. Lograr que las ciudades y los asentamientos humanos sean inclusivos, seguros, resilientes y sostenibles.</t>
  </si>
  <si>
    <t>12.Garantizar modalidades de consumo y producción sostenibles.</t>
  </si>
  <si>
    <t>13. Adoptar medidas urgentes para combatir el cambio climático y sus efectos (tomando nota de los acuerdos celebrados en el foro de la Convención Marco de las Naciones Unidas sobre el Cambio Climático).</t>
  </si>
  <si>
    <t>14. Conservar y utilizar en forma sostenible los océanos, los mares y los recursos marinos para el desarrollo sostenible.</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</si>
  <si>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</si>
  <si>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16. Promover sociedades pacíficas e inclusivas para el desarrollo sostenible, facilitar el acceso a la justicia para todos y crear instituciones eficaces, responsables e inclusivas a todos los niveles.</t>
  </si>
  <si>
    <t xml:space="preserve">17. Fortalecer los medios de ejecución y revitalizar la alianza mundial para el desarrollo sostenible. </t>
  </si>
  <si>
    <t>C. FILOMENO SARMIENTO TORRES</t>
  </si>
  <si>
    <t>C. ROBERTO LÓPEZ TEPOXTECATL</t>
  </si>
  <si>
    <t xml:space="preserve">PRESIDENTE MUNICIPAL </t>
  </si>
  <si>
    <t xml:space="preserve">C. HÉCTOR HERNÁNDEZ ARMAS </t>
  </si>
  <si>
    <t>ASEP: 08-04</t>
  </si>
  <si>
    <t>Optimización del Ejercicio del Gasto Público</t>
  </si>
  <si>
    <t>Tesorería Municipal, Contabilidad, Dirección de Hacienda, Dirección de Ingresos, Dirección de Predial, Dirección de Adquisiciones, I.S.A.B.I, Dirección de Ejecución de Cobros</t>
  </si>
  <si>
    <t>Estrategia 1: Programa de Mejoramiento a la Gestión Pública</t>
  </si>
  <si>
    <t>Objetivo: Analizar los ingresos para ejercer el gasto público con base a principios de eficiencia, eficacia, economía, transparencia y honradez</t>
  </si>
  <si>
    <t>Pagos realizados</t>
  </si>
  <si>
    <t>Porcentaje de pagos realizados</t>
  </si>
  <si>
    <t>(Pagos realizados/Pagos solicitados)*100</t>
  </si>
  <si>
    <t>Eficacia</t>
  </si>
  <si>
    <t>Gestión</t>
  </si>
  <si>
    <t>Semestral</t>
  </si>
  <si>
    <t>Porcentaje</t>
  </si>
  <si>
    <t>Nominal</t>
  </si>
  <si>
    <t>Pagos solicitados</t>
  </si>
  <si>
    <t xml:space="preserve">Pagos </t>
  </si>
  <si>
    <t>Requerimientos u obligaciones atendidos</t>
  </si>
  <si>
    <t>Porcentaje de cumplimiento de requerimientos</t>
  </si>
  <si>
    <t>(Requerimientos u obligaciones cumplidos/Requerimientos u obligaciones solicitadas) *100</t>
  </si>
  <si>
    <t>Requerimientos u obligaciones cumplidos</t>
  </si>
  <si>
    <t>Requerimientos u obligaciones solicitadas</t>
  </si>
  <si>
    <t>Requerimientos u obligaciones</t>
  </si>
  <si>
    <t xml:space="preserve">COMPONENTE 6
RESUMEN NARRATIVO </t>
  </si>
  <si>
    <t xml:space="preserve">COMPONENTE 7
RESUMEN NARRATIVO </t>
  </si>
  <si>
    <t xml:space="preserve">COMPONENTE 8
RESUMEN NARRATIVO </t>
  </si>
  <si>
    <t>Implementación de software de modernización catastral</t>
  </si>
  <si>
    <t>Variación porcentual de los ingresos propios por cobro de impuestos</t>
  </si>
  <si>
    <t>Variación Porcentual</t>
  </si>
  <si>
    <t>Ascendente</t>
  </si>
  <si>
    <t>((Ingresos recaudados 2022 /Ingresos recaudados 2021)-1) *100</t>
  </si>
  <si>
    <t>Ingresos recaudados 2022</t>
  </si>
  <si>
    <t>Ingresos recaudados 2021</t>
  </si>
  <si>
    <t>Pesos mexicanos</t>
  </si>
  <si>
    <t>Recursos fiscales incrementados</t>
  </si>
  <si>
    <t>((Recursos Fiscales 2022/Recursos Fiscales 2021)-1)*100</t>
  </si>
  <si>
    <t>Recursos Fiscales 2022</t>
  </si>
  <si>
    <t>Recursos Fiscales 2021</t>
  </si>
  <si>
    <t>Estrategias de difusión implementadas</t>
  </si>
  <si>
    <t>Índice de impacto de las estrategías de difusión</t>
  </si>
  <si>
    <t>(Estrategías de difusión con mejor impacto/Total de estrategías de difusión)*100</t>
  </si>
  <si>
    <t>Regular</t>
  </si>
  <si>
    <t>Estrategías de difusión con mejor impacto</t>
  </si>
  <si>
    <t>Total de estrategías de difusión</t>
  </si>
  <si>
    <t>Estrategías</t>
  </si>
  <si>
    <t>Ingresos por nuevos mecanismos de recaudación logrados</t>
  </si>
  <si>
    <t>Porcentaje de recaudación derivado de los nuevos mecanismos de cobro</t>
  </si>
  <si>
    <t>(Ingresos recaudados por los nuevos mecanismos/Total de ingresos recaudados por predial)*100</t>
  </si>
  <si>
    <t>Ingresos recaudados por los nuevos mecanismos</t>
  </si>
  <si>
    <t>Total de ingresos recaudados por predial</t>
  </si>
  <si>
    <t xml:space="preserve">Semestral </t>
  </si>
  <si>
    <t xml:space="preserve">COMPONENTE 9
RESUMEN NARRATIVO </t>
  </si>
  <si>
    <t xml:space="preserve">COMPONENTE 10
RESUMEN NARRATIVO </t>
  </si>
  <si>
    <t>Gasto corriente disminuido</t>
  </si>
  <si>
    <t>Varición porcentual del gasto corriente</t>
  </si>
  <si>
    <t>((Gasto corriente 2022/Gasto corriente 2021)-1)*100</t>
  </si>
  <si>
    <t>Gasto corriente 2022</t>
  </si>
  <si>
    <t>Gasto corriente 2021</t>
  </si>
  <si>
    <t>Eficiencia</t>
  </si>
  <si>
    <t>Descendente</t>
  </si>
  <si>
    <t>Archivo de ISABI controlado y manejado</t>
  </si>
  <si>
    <t>Porcentaje de control y manejo de archivo de I.S.A.B.I.</t>
  </si>
  <si>
    <t>Expedientes reubicados</t>
  </si>
  <si>
    <t>Expedientes</t>
  </si>
  <si>
    <t>(Expedientes reubicados/Total de Expedientes)*100</t>
  </si>
  <si>
    <t>Total de Expedientes</t>
  </si>
  <si>
    <t>Avalúos catastrales procesados</t>
  </si>
  <si>
    <t xml:space="preserve">Porcentaje de avalúos procesados </t>
  </si>
  <si>
    <t>(Avalúos procesados/Avalúos recibidos)*100</t>
  </si>
  <si>
    <t>Avalúos procesados</t>
  </si>
  <si>
    <t>Avalúos recibidos</t>
  </si>
  <si>
    <t xml:space="preserve">Avalúos catastrales </t>
  </si>
  <si>
    <t>Recuperación de ingresos lograda</t>
  </si>
  <si>
    <t>Porcentaje de cumplimiento de ingresos recuperados</t>
  </si>
  <si>
    <t>(Ingresos recuperados/Meta de ingresos)*100</t>
  </si>
  <si>
    <t>Ingresos recuperados</t>
  </si>
  <si>
    <t>Meta de ingresos</t>
  </si>
  <si>
    <t>C6</t>
  </si>
  <si>
    <t>C7</t>
  </si>
  <si>
    <t>C8</t>
  </si>
  <si>
    <t>C9</t>
  </si>
  <si>
    <t>Realizar 4 etapas de validación de requisiciones</t>
  </si>
  <si>
    <t>Realizar 4 etapas de pagos de bienes y servicios de diversos conceptos</t>
  </si>
  <si>
    <t>Realizar 1 pago para la adquisición de parque vehícular (Bajo Demanda)</t>
  </si>
  <si>
    <t>Supervisiones</t>
  </si>
  <si>
    <t>Etapas</t>
  </si>
  <si>
    <t>Pago</t>
  </si>
  <si>
    <t>Realizar 1 pago de la deuda pública 2021 (Bajo Demanda)</t>
  </si>
  <si>
    <t>Entregar 12 estados financieros con base al calendario de la Auditoria Superior del Estado de Puebla</t>
  </si>
  <si>
    <t>Entregar 1 Cuenta Pública al año</t>
  </si>
  <si>
    <t>Cumplir con las 4 etapas de SEVAC (Sistema de Evaluación a la Armonización Contable)</t>
  </si>
  <si>
    <t>Solventar en 4 etapas requerimiento de información de dependencias externas</t>
  </si>
  <si>
    <t>Solventar en 4 etapas requerimiento de información de Auditoria Externa</t>
  </si>
  <si>
    <t>Estados financieros</t>
  </si>
  <si>
    <t>Cuenta Pública</t>
  </si>
  <si>
    <t xml:space="preserve">Etapas </t>
  </si>
  <si>
    <t>Asignaciones</t>
  </si>
  <si>
    <t xml:space="preserve">Realizar 4 registros por unidad recaudadora de los Ingresos del Municipio </t>
  </si>
  <si>
    <t>Realizar 1 anteproyecto de la Ley de Ingresos - Egresos</t>
  </si>
  <si>
    <t>Registros</t>
  </si>
  <si>
    <t>Anteproyecto</t>
  </si>
  <si>
    <t>Realizar 4 supervisiones de la implementación y puesta en marcha del Software de Modernización catastral SIGSA</t>
  </si>
  <si>
    <t>Realizar 12 reportes de ingresos</t>
  </si>
  <si>
    <t>Entregar 345 reportes diarios de ingresos al Departamento de Contabilidad (Bajo Demanda)</t>
  </si>
  <si>
    <t>Recibir 345 reportes diarios de ingresos de las cajas recaudadoras</t>
  </si>
  <si>
    <t xml:space="preserve">Realizar 12 reuniones con las áreas recaudadoras </t>
  </si>
  <si>
    <t>Adquirir 1 nuevo sistema de ingresos</t>
  </si>
  <si>
    <t xml:space="preserve">Adquirir 1 vehículo para las áreas recaudadoras </t>
  </si>
  <si>
    <t xml:space="preserve">Hacer 1 supervisión de las campañas de notificaciones </t>
  </si>
  <si>
    <t xml:space="preserve">Reportes </t>
  </si>
  <si>
    <t>Supervisión</t>
  </si>
  <si>
    <t>Reuniones</t>
  </si>
  <si>
    <t>Sistema</t>
  </si>
  <si>
    <t>Vehículo</t>
  </si>
  <si>
    <t xml:space="preserve">Realizar 1 sorteo para incentivar el pago de predial </t>
  </si>
  <si>
    <t>Realizar 3 campañas de repartición de volantes</t>
  </si>
  <si>
    <t xml:space="preserve">Realizar 8 campañas de perifoneo </t>
  </si>
  <si>
    <t>Realizar 3 campañas de pinta de bardas</t>
  </si>
  <si>
    <t>Realizar 4 campañas de difusión en redes sociales</t>
  </si>
  <si>
    <t>Sorteo</t>
  </si>
  <si>
    <t>Campaña</t>
  </si>
  <si>
    <t>Realizar 1 campaña de spots en televisión y radio</t>
  </si>
  <si>
    <t>Realizar 16 jornadas de salidas de la caja móvil</t>
  </si>
  <si>
    <t>Jornadas</t>
  </si>
  <si>
    <t xml:space="preserve">Realizar 4 etapas de procedimientos de adjudicaciones </t>
  </si>
  <si>
    <t>Realizar 2 etapas de visitas de inspección y verificación a las unidades administrativas sobre las adquisiciones</t>
  </si>
  <si>
    <t>Realizar 1 base de datos del parque vehícular para llevar el control del gasto sobre servicios mecánicos en dos etapas</t>
  </si>
  <si>
    <t>Entregar 12 etapas de requisiciones sobre materiales de operación</t>
  </si>
  <si>
    <t>Catálogo</t>
  </si>
  <si>
    <t>Base de datos</t>
  </si>
  <si>
    <t>Realizar 1 acomodo del archivo I.S.A.B.I. en 4 etapas</t>
  </si>
  <si>
    <t>Realizar 1 reubicacion del archivo de I.S.A.B.I. de  expedientes con antigüedad en 3 etapas</t>
  </si>
  <si>
    <t>Procesar 700 avalúos catastrales en 4 etapas (Bajo Demanda)</t>
  </si>
  <si>
    <t>Etapas de Reubicación</t>
  </si>
  <si>
    <t>Etapas de Acomodo</t>
  </si>
  <si>
    <t>Avalúos</t>
  </si>
  <si>
    <t>Crear 1 base de datos de los contribuyentes morosos</t>
  </si>
  <si>
    <t>Realizar 3 mesas de trabajo con las Unidades Administrativas recaudadoras</t>
  </si>
  <si>
    <t>Dar 36 notificaciones (Bajo Demanda)</t>
  </si>
  <si>
    <t>Mesas de trabajo</t>
  </si>
  <si>
    <t>Notificaciones</t>
  </si>
  <si>
    <t xml:space="preserve">Contribuir a incrementar en 5.5% los ingresos del Ayuntamiento mediante una campaña de recaudo en todas las fuentes de financiamiento </t>
  </si>
  <si>
    <t>((Ingresos por todas las fuentes de financiamiento 2022/Ingresos por todas las fuentes de financiamiento 2021)-1)*100</t>
  </si>
  <si>
    <t>Anual</t>
  </si>
  <si>
    <t>Estratégico</t>
  </si>
  <si>
    <t>Ingresos por todas las fuentes de financiamiento 2022</t>
  </si>
  <si>
    <t>La población de Cuautlancingo tiene una inversión de los recursos recaudados</t>
  </si>
  <si>
    <t>Índice de gasto de los recursos</t>
  </si>
  <si>
    <t>(Recursos invertidos/Recursos recaudados)*100</t>
  </si>
  <si>
    <t>Recursos invertidos</t>
  </si>
  <si>
    <t>Recursos recaudados</t>
  </si>
  <si>
    <t>C10</t>
  </si>
  <si>
    <t xml:space="preserve">Variación porcentual de recaudación </t>
  </si>
  <si>
    <t>Ingresos por todas las fuentes de financiamiento 2021</t>
  </si>
  <si>
    <t>Variación porcentual de recursos fiscales</t>
  </si>
  <si>
    <t>DIRECTOR DEL SISTEMA DE EVALUACIÓN AL DESEMPEÑO</t>
  </si>
  <si>
    <t>Revisar 12 Asignaciones entregadas a las Juntas Auxiliares</t>
  </si>
  <si>
    <t>Realizar 12 pagos de las aportaciones a juntas auxiliares e inspectorías</t>
  </si>
  <si>
    <t>Realizar 12 pagos de los gastos de operación de la Tesorería Municipal</t>
  </si>
  <si>
    <t>C. EVA SÁNCHEZ MENDIETA</t>
  </si>
  <si>
    <t>CONTRALORA MUNICIPAL</t>
  </si>
  <si>
    <t>Realizar 4 supervisiones de las áreas recaudadoras en coordinación con la Dirección de Ingresos</t>
  </si>
  <si>
    <t xml:space="preserve">Realizar 2 campañas de notificaciones sobre adeudo </t>
  </si>
  <si>
    <t>Actualizar 1 catálogo de proveedores en dos etapas</t>
  </si>
  <si>
    <t xml:space="preserve">La Dirección de Ingresos recaudó más recursos fiscales al primer semestre de 2022, derivado de la implementación de mecanismos de recaudación eficacez. </t>
  </si>
  <si>
    <t xml:space="preserve">La Dirección de Predial no alcanza la meta derivado de que durante el primer trimestre, no realizó salidas de la caja móvil por cuestiones de logística </t>
  </si>
  <si>
    <t>La Dirección de Adquisiciones logró superar la meta de reducción del gasto corriente para el primer semestre derivado de la toma de decisiones para realizar compras a proveedores</t>
  </si>
  <si>
    <t>La Dirección de I.S.A.B.I procesó más avalúos de los esperados</t>
  </si>
  <si>
    <t>La Dirección de Ejecución de Cobros recuperó más ingresos de los esperados por la celebración de convenios con empresas del municipio</t>
  </si>
  <si>
    <t>La meta no se cumple porque no se realizaron las actividades que dan cumplimiento a este componente</t>
  </si>
  <si>
    <t xml:space="preserve">No se realizaron las actividades del componente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</si>
</sst>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_ ;\-#,##0.00\ "/>
    <numFmt numFmtId="165" formatCode="&quot;$&quot;#,##0.00"/>
  </numFmts>
  <fonts count="38">
    <font>
      <sz val="11"/>
      <color theme="1"/>
      <name val="Calibri"/>
      <family val="2"/>
      <scheme val="minor"/>
    </font>
    <font>
      <sz val="10"/>
      <name val="Arial"/>
      <family val="2"/>
    </font>
    <font>
      <b/>
      <sz val="10"/>
      <name val="Arial"/>
      <family val="2"/>
    </font>
    <font>
      <b/>
      <sz val="12"/>
      <name val="Arial"/>
      <family val="2"/>
    </font>
    <font>
      <b/>
      <i/>
      <sz val="12"/>
      <name val="Arial"/>
      <family val="2"/>
    </font>
    <font>
      <b/>
      <sz val="8"/>
      <name val="Arial"/>
      <family val="2"/>
    </font>
    <font>
      <b/>
      <sz val="9"/>
      <name val="Arial"/>
      <family val="2"/>
    </font>
    <font>
      <sz val="9"/>
      <name val="Arial"/>
      <family val="2"/>
    </font>
    <font>
      <b/>
      <sz val="6"/>
      <name val="Arial"/>
      <family val="2"/>
    </font>
    <font>
      <sz val="6"/>
      <name val="Arial"/>
      <family val="2"/>
    </font>
    <font>
      <b/>
      <sz val="7"/>
      <name val="Arial"/>
      <family val="2"/>
    </font>
    <font>
      <b/>
      <sz val="14"/>
      <name val="Arial"/>
      <family val="2"/>
    </font>
    <font>
      <sz val="11"/>
      <name val="Arial"/>
      <family val="2"/>
    </font>
    <font>
      <sz val="8"/>
      <name val="Arial"/>
      <family val="2"/>
    </font>
    <font>
      <sz val="12"/>
      <name val="Arial"/>
      <family val="2"/>
    </font>
    <font>
      <b/>
      <i/>
      <sz val="12"/>
      <color indexed="8"/>
      <name val="Calibri"/>
      <family val="2"/>
    </font>
    <font>
      <sz val="11"/>
      <color theme="1"/>
      <name val="Calibri"/>
      <family val="2"/>
      <scheme val="minor"/>
    </font>
    <font>
      <sz val="11"/>
      <color theme="1"/>
      <name val="Optima LT Std"/>
      <family val="2"/>
    </font>
    <font>
      <sz val="10"/>
      <color theme="1"/>
      <name val="Optima LT Std"/>
      <family val="2"/>
    </font>
    <font>
      <b/>
      <sz val="11"/>
      <color theme="1"/>
      <name val="Optima LT Std"/>
      <family val="2"/>
    </font>
    <font>
      <b/>
      <sz val="10"/>
      <color theme="0"/>
      <name val="Arial"/>
      <family val="2"/>
    </font>
    <font>
      <sz val="8"/>
      <color theme="1"/>
      <name val="Calibri"/>
      <family val="2"/>
      <scheme val="minor"/>
    </font>
    <font>
      <b/>
      <sz val="9"/>
      <color theme="0"/>
      <name val="Arial"/>
      <family val="2"/>
    </font>
    <font>
      <sz val="11"/>
      <color rgb="FF000000"/>
      <name val="Calibri"/>
      <family val="2"/>
      <scheme val="minor"/>
    </font>
    <font>
      <sz val="8"/>
      <color theme="1"/>
      <name val="Arial"/>
      <family val="2"/>
    </font>
    <font>
      <sz val="12"/>
      <color theme="1"/>
      <name val="Calibri"/>
      <family val="2"/>
      <scheme val="minor"/>
    </font>
    <font>
      <b/>
      <sz val="16"/>
      <color theme="0"/>
      <name val="Arial"/>
      <family val="2"/>
    </font>
    <font>
      <b/>
      <sz val="8"/>
      <color theme="1"/>
      <name val="Arial"/>
      <family val="2"/>
    </font>
    <font>
      <b/>
      <sz val="12"/>
      <color theme="0"/>
      <name val="Calibri"/>
      <family val="2"/>
      <scheme val="minor"/>
    </font>
    <font>
      <b/>
      <sz val="11"/>
      <name val="Arial"/>
      <family val="2"/>
    </font>
    <font>
      <sz val="10"/>
      <color theme="1"/>
      <name val="Arial"/>
      <family val="2"/>
    </font>
    <font>
      <sz val="10"/>
      <color theme="0"/>
      <name val="Arial"/>
      <family val="2"/>
    </font>
    <font>
      <b/>
      <sz val="9"/>
      <color rgb="FF000000"/>
      <name val="Optima LT Std"/>
      <family val="2"/>
    </font>
    <font>
      <sz val="9"/>
      <color theme="1"/>
      <name val="Calibri"/>
      <family val="2"/>
      <scheme val="minor"/>
    </font>
    <font>
      <sz val="9"/>
      <color theme="1"/>
      <name val="Optima LT Std"/>
      <family val="2"/>
    </font>
    <font>
      <sz val="9"/>
      <name val="Optima LT Std"/>
      <family val="2"/>
    </font>
    <font>
      <sz val="9"/>
      <color theme="1"/>
      <name val="Arial"/>
      <family val="2"/>
    </font>
    <font>
      <b/>
      <sz val="9"/>
      <color theme="1"/>
      <name val="Optima LT Std"/>
      <family val="2"/>
    </font>
  </fonts>
  <fills count="14">
    <fill>
      <patternFill patternType="none"/>
    </fill>
    <fill>
      <patternFill patternType="gray125"/>
    </fill>
    <fill>
      <patternFill patternType="solid">
        <fgColor theme="0"/>
        <bgColor indexed="64"/>
      </patternFill>
    </fill>
    <fill>
      <patternFill patternType="solid">
        <fgColor rgb="FFDEDAC4"/>
        <bgColor indexed="64"/>
      </patternFill>
    </fill>
    <fill>
      <patternFill patternType="solid">
        <fgColor theme="2" tint="-9.9948118533890809E-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6633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s>
  <cellStyleXfs count="5">
    <xf numFmtId="0" fontId="0" fillId="0" borderId="0"/>
    <xf numFmtId="43" fontId="16" fillId="0" borderId="0" applyFont="0" applyFill="0" applyBorder="0" applyAlignment="0" applyProtection="0"/>
    <xf numFmtId="0" fontId="1" fillId="0" borderId="0"/>
    <xf numFmtId="9" fontId="16" fillId="0" borderId="0" applyFont="0" applyFill="0" applyBorder="0" applyAlignment="0" applyProtection="0"/>
    <xf numFmtId="44" fontId="16" fillId="0" borderId="0" applyFont="0" applyFill="0" applyBorder="0" applyAlignment="0" applyProtection="0"/>
  </cellStyleXfs>
  <cellXfs count="345">
    <xf numFmtId="0" fontId="0" fillId="0" borderId="0" xfId="0"/>
    <xf numFmtId="0" fontId="1" fillId="0" borderId="0" xfId="2" applyProtection="1">
      <protection hidden="1"/>
    </xf>
    <xf numFmtId="0" fontId="2" fillId="0" borderId="0" xfId="2" applyFont="1" applyProtection="1">
      <protection hidden="1"/>
    </xf>
    <xf numFmtId="0" fontId="1" fillId="0" borderId="0" xfId="2" applyAlignment="1" applyProtection="1">
      <alignment horizontal="center"/>
      <protection hidden="1"/>
    </xf>
    <xf numFmtId="0" fontId="3" fillId="0" borderId="0" xfId="2" applyFont="1" applyAlignment="1" applyProtection="1">
      <alignment vertical="center" wrapText="1"/>
      <protection hidden="1"/>
    </xf>
    <xf numFmtId="0" fontId="3" fillId="0" borderId="0" xfId="2" applyFont="1" applyAlignment="1" applyProtection="1">
      <alignment horizontal="center" vertical="center" wrapText="1"/>
      <protection hidden="1"/>
    </xf>
    <xf numFmtId="0" fontId="2" fillId="0" borderId="0" xfId="2" applyFont="1" applyAlignment="1" applyProtection="1">
      <alignment vertical="center" wrapText="1"/>
      <protection hidden="1"/>
    </xf>
    <xf numFmtId="0" fontId="4" fillId="0" borderId="0" xfId="2" applyFont="1" applyAlignment="1" applyProtection="1">
      <alignment vertical="center" wrapText="1"/>
      <protection hidden="1"/>
    </xf>
    <xf numFmtId="0" fontId="2" fillId="0" borderId="0" xfId="2" applyFont="1" applyBorder="1" applyAlignment="1" applyProtection="1">
      <alignment vertical="center" wrapText="1"/>
      <protection hidden="1"/>
    </xf>
    <xf numFmtId="0" fontId="1" fillId="0" borderId="0" xfId="2" applyBorder="1" applyAlignment="1" applyProtection="1">
      <alignment horizontal="center"/>
      <protection hidden="1"/>
    </xf>
    <xf numFmtId="0" fontId="1" fillId="0" borderId="0" xfId="2" applyFont="1" applyProtection="1">
      <protection hidden="1"/>
    </xf>
    <xf numFmtId="0" fontId="6" fillId="2" borderId="0" xfId="2" applyFont="1" applyFill="1" applyBorder="1" applyAlignment="1" applyProtection="1">
      <alignment horizontal="center" vertical="center" wrapText="1"/>
      <protection hidden="1"/>
    </xf>
    <xf numFmtId="0" fontId="7" fillId="0" borderId="0" xfId="2"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protection hidden="1"/>
    </xf>
    <xf numFmtId="0" fontId="8" fillId="2" borderId="2" xfId="2" applyFont="1" applyFill="1" applyBorder="1" applyAlignment="1" applyProtection="1">
      <alignment horizontal="center" vertical="center"/>
      <protection hidden="1"/>
    </xf>
    <xf numFmtId="9" fontId="1" fillId="0" borderId="0" xfId="3" applyFont="1" applyProtection="1">
      <protection hidden="1"/>
    </xf>
    <xf numFmtId="0" fontId="13" fillId="3" borderId="1" xfId="2" applyFont="1" applyFill="1" applyBorder="1" applyAlignment="1" applyProtection="1">
      <alignment horizontal="center" vertical="center"/>
      <protection locked="0" hidden="1"/>
    </xf>
    <xf numFmtId="0" fontId="13" fillId="3" borderId="1" xfId="2" applyFont="1" applyFill="1" applyBorder="1" applyAlignment="1" applyProtection="1">
      <alignment horizontal="center" vertical="center"/>
      <protection hidden="1"/>
    </xf>
    <xf numFmtId="0" fontId="13" fillId="0" borderId="1" xfId="2" applyFont="1" applyBorder="1" applyAlignment="1" applyProtection="1">
      <alignment horizontal="center" vertical="center" wrapText="1"/>
      <protection locked="0" hidden="1"/>
    </xf>
    <xf numFmtId="0" fontId="13" fillId="0" borderId="1" xfId="2" applyFont="1" applyBorder="1" applyAlignment="1" applyProtection="1">
      <alignment horizontal="center" vertical="center"/>
      <protection locked="0" hidden="1"/>
    </xf>
    <xf numFmtId="0" fontId="13" fillId="0" borderId="1" xfId="2" applyFont="1" applyBorder="1" applyAlignment="1" applyProtection="1">
      <alignment horizontal="center" vertical="center"/>
      <protection hidden="1"/>
    </xf>
    <xf numFmtId="0" fontId="1" fillId="3" borderId="1" xfId="2" applyFont="1" applyFill="1" applyBorder="1" applyAlignment="1" applyProtection="1">
      <alignment horizontal="center" vertical="center"/>
      <protection locked="0" hidden="1"/>
    </xf>
    <xf numFmtId="0" fontId="1" fillId="0" borderId="1" xfId="2" applyFont="1" applyBorder="1" applyAlignment="1" applyProtection="1">
      <alignment horizontal="center" vertical="center"/>
      <protection locked="0" hidden="1"/>
    </xf>
    <xf numFmtId="0" fontId="1" fillId="0" borderId="1" xfId="2" applyFont="1" applyBorder="1" applyAlignment="1" applyProtection="1">
      <alignment horizontal="center" vertical="center"/>
      <protection hidden="1"/>
    </xf>
    <xf numFmtId="0" fontId="11" fillId="3" borderId="0" xfId="2" applyFont="1" applyFill="1" applyBorder="1" applyAlignment="1" applyProtection="1">
      <alignment horizontal="center"/>
      <protection hidden="1"/>
    </xf>
    <xf numFmtId="0" fontId="1" fillId="3" borderId="1" xfId="2" applyFill="1" applyBorder="1" applyAlignment="1" applyProtection="1">
      <alignment vertical="center"/>
      <protection hidden="1"/>
    </xf>
    <xf numFmtId="0" fontId="1" fillId="3" borderId="9" xfId="2" applyFill="1" applyBorder="1" applyAlignment="1" applyProtection="1">
      <alignment horizontal="center" vertical="center" wrapText="1"/>
      <protection hidden="1"/>
    </xf>
    <xf numFmtId="0" fontId="1" fillId="3" borderId="0" xfId="2" applyFill="1" applyBorder="1" applyAlignment="1" applyProtection="1">
      <alignment horizontal="center" vertical="center" wrapText="1"/>
      <protection hidden="1"/>
    </xf>
    <xf numFmtId="0" fontId="1" fillId="0" borderId="1" xfId="2" applyBorder="1" applyAlignment="1" applyProtection="1">
      <alignment horizontal="center" vertical="center"/>
      <protection hidden="1"/>
    </xf>
    <xf numFmtId="9" fontId="1" fillId="0" borderId="0" xfId="3" applyFont="1" applyBorder="1" applyAlignment="1" applyProtection="1">
      <alignment horizontal="center" vertical="center"/>
      <protection hidden="1"/>
    </xf>
    <xf numFmtId="0" fontId="2" fillId="0" borderId="0" xfId="2" applyFont="1" applyAlignment="1" applyProtection="1">
      <alignment horizontal="left" vertical="center" wrapText="1"/>
      <protection hidden="1"/>
    </xf>
    <xf numFmtId="0" fontId="1" fillId="0" borderId="0" xfId="2" applyFont="1" applyBorder="1" applyAlignment="1" applyProtection="1">
      <alignment horizontal="left" vertical="center" wrapText="1"/>
      <protection locked="0" hidden="1"/>
    </xf>
    <xf numFmtId="0" fontId="7" fillId="0" borderId="7"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wrapText="1"/>
      <protection locked="0"/>
    </xf>
    <xf numFmtId="0" fontId="7" fillId="0" borderId="2" xfId="2" applyFont="1" applyFill="1" applyBorder="1" applyAlignment="1" applyProtection="1">
      <alignment horizontal="left" vertical="center" wrapText="1"/>
      <protection locked="0" hidden="1"/>
    </xf>
    <xf numFmtId="0" fontId="7" fillId="0" borderId="2" xfId="2" applyFont="1" applyFill="1" applyBorder="1" applyAlignment="1" applyProtection="1">
      <alignment vertical="center" wrapText="1"/>
      <protection locked="0" hidden="1"/>
    </xf>
    <xf numFmtId="0" fontId="7" fillId="0" borderId="1" xfId="2" applyFont="1" applyFill="1" applyBorder="1" applyAlignment="1" applyProtection="1">
      <alignment horizontal="left" vertical="center" wrapText="1"/>
      <protection locked="0" hidden="1"/>
    </xf>
    <xf numFmtId="0" fontId="7" fillId="0" borderId="1" xfId="2" applyFont="1" applyFill="1" applyBorder="1" applyAlignment="1" applyProtection="1">
      <alignment vertical="center" wrapText="1"/>
      <protection locked="0" hidden="1"/>
    </xf>
    <xf numFmtId="0" fontId="1" fillId="0" borderId="0" xfId="2" applyProtection="1">
      <protection locked="0"/>
    </xf>
    <xf numFmtId="1" fontId="5" fillId="3" borderId="1" xfId="2" applyNumberFormat="1" applyFont="1" applyFill="1" applyBorder="1" applyAlignment="1" applyProtection="1">
      <alignment horizontal="center" vertical="center" wrapText="1"/>
      <protection hidden="1"/>
    </xf>
    <xf numFmtId="1" fontId="5" fillId="3" borderId="1" xfId="2" applyNumberFormat="1" applyFont="1" applyFill="1" applyBorder="1" applyAlignment="1" applyProtection="1">
      <alignment horizontal="center" vertical="center" wrapText="1"/>
      <protection locked="0" hidden="1"/>
    </xf>
    <xf numFmtId="1" fontId="5" fillId="0" borderId="1" xfId="2" applyNumberFormat="1" applyFont="1" applyFill="1" applyBorder="1" applyAlignment="1" applyProtection="1">
      <alignment horizontal="center" vertical="center" wrapText="1"/>
      <protection hidden="1"/>
    </xf>
    <xf numFmtId="1" fontId="5" fillId="0" borderId="1" xfId="2" applyNumberFormat="1" applyFont="1" applyFill="1" applyBorder="1" applyAlignment="1" applyProtection="1">
      <alignment horizontal="center" vertical="center" wrapText="1"/>
      <protection locked="0" hidden="1"/>
    </xf>
    <xf numFmtId="3" fontId="2" fillId="3" borderId="1" xfId="2" applyNumberFormat="1" applyFont="1" applyFill="1" applyBorder="1" applyAlignment="1" applyProtection="1">
      <alignment horizontal="center" vertical="center" wrapText="1"/>
      <protection hidden="1"/>
    </xf>
    <xf numFmtId="3" fontId="2" fillId="0" borderId="1" xfId="2" applyNumberFormat="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Fill="1"/>
    <xf numFmtId="0" fontId="8" fillId="3" borderId="4"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1" fillId="3" borderId="1" xfId="2" applyFont="1" applyFill="1" applyBorder="1" applyAlignment="1" applyProtection="1">
      <alignment horizontal="center" vertical="center"/>
      <protection hidden="1"/>
    </xf>
    <xf numFmtId="0" fontId="1" fillId="0" borderId="0" xfId="2" applyFont="1" applyBorder="1" applyAlignment="1" applyProtection="1">
      <alignment horizontal="center" vertical="center" wrapText="1"/>
      <protection locked="0" hidden="1"/>
    </xf>
    <xf numFmtId="49" fontId="17" fillId="0" borderId="1" xfId="0" applyNumberFormat="1" applyFont="1" applyBorder="1" applyAlignment="1">
      <alignment horizontal="center" vertical="center"/>
    </xf>
    <xf numFmtId="0" fontId="18" fillId="0" borderId="1" xfId="0" applyFont="1" applyBorder="1" applyAlignment="1">
      <alignment horizontal="justify" vertical="center"/>
    </xf>
    <xf numFmtId="49" fontId="17" fillId="5" borderId="1" xfId="0" applyNumberFormat="1" applyFont="1" applyFill="1" applyBorder="1" applyAlignment="1">
      <alignment horizontal="center" vertical="center"/>
    </xf>
    <xf numFmtId="0" fontId="18" fillId="5" borderId="1" xfId="0" applyFont="1" applyFill="1" applyBorder="1" applyAlignment="1">
      <alignment horizontal="justify" vertical="center"/>
    </xf>
    <xf numFmtId="49" fontId="17" fillId="0" borderId="1" xfId="0" applyNumberFormat="1" applyFont="1" applyFill="1" applyBorder="1" applyAlignment="1">
      <alignment horizontal="center" vertical="center"/>
    </xf>
    <xf numFmtId="0" fontId="18" fillId="0" borderId="1" xfId="0" applyFont="1" applyFill="1" applyBorder="1" applyAlignment="1">
      <alignment horizontal="justify" vertical="center"/>
    </xf>
    <xf numFmtId="0" fontId="19" fillId="6" borderId="1" xfId="0" applyFont="1" applyFill="1" applyBorder="1" applyAlignment="1">
      <alignment horizontal="center" vertical="center"/>
    </xf>
    <xf numFmtId="0" fontId="19" fillId="6" borderId="0" xfId="0" applyFont="1" applyFill="1" applyBorder="1" applyAlignment="1">
      <alignment horizontal="center" vertical="center"/>
    </xf>
    <xf numFmtId="0" fontId="0" fillId="7" borderId="0" xfId="0" applyFill="1"/>
    <xf numFmtId="49" fontId="17" fillId="7" borderId="1" xfId="0" applyNumberFormat="1" applyFont="1" applyFill="1" applyBorder="1" applyAlignment="1">
      <alignment horizontal="center" vertical="center"/>
    </xf>
    <xf numFmtId="49" fontId="17" fillId="0" borderId="0" xfId="0" applyNumberFormat="1" applyFont="1" applyBorder="1" applyAlignment="1">
      <alignment horizontal="center" vertical="center"/>
    </xf>
    <xf numFmtId="49" fontId="17" fillId="5" borderId="0" xfId="0" applyNumberFormat="1" applyFont="1" applyFill="1" applyBorder="1" applyAlignment="1">
      <alignment horizontal="center" vertical="center"/>
    </xf>
    <xf numFmtId="49" fontId="17" fillId="0" borderId="0" xfId="0" applyNumberFormat="1" applyFont="1" applyFill="1" applyBorder="1" applyAlignment="1">
      <alignment horizontal="center" vertical="center"/>
    </xf>
    <xf numFmtId="49" fontId="17" fillId="7" borderId="0" xfId="0" applyNumberFormat="1" applyFont="1" applyFill="1" applyBorder="1" applyAlignment="1">
      <alignment horizontal="center" vertical="center"/>
    </xf>
    <xf numFmtId="0" fontId="1" fillId="0" borderId="5" xfId="2" applyFont="1" applyBorder="1" applyAlignment="1" applyProtection="1">
      <alignment horizontal="center" vertical="center" wrapText="1"/>
      <protection locked="0" hidden="1"/>
    </xf>
    <xf numFmtId="0" fontId="1" fillId="2" borderId="0" xfId="2" applyFill="1" applyBorder="1" applyProtection="1">
      <protection hidden="1"/>
    </xf>
    <xf numFmtId="0" fontId="1" fillId="2" borderId="0" xfId="2" applyFill="1" applyBorder="1" applyAlignment="1" applyProtection="1">
      <alignment horizontal="center"/>
      <protection hidden="1"/>
    </xf>
    <xf numFmtId="0" fontId="1" fillId="0" borderId="0" xfId="2" applyBorder="1" applyProtection="1">
      <protection hidden="1"/>
    </xf>
    <xf numFmtId="0" fontId="1" fillId="0" borderId="0" xfId="2" applyFill="1" applyBorder="1" applyProtection="1">
      <protection hidden="1"/>
    </xf>
    <xf numFmtId="0" fontId="1" fillId="0" borderId="0" xfId="2" applyFill="1" applyBorder="1" applyAlignment="1" applyProtection="1">
      <alignment horizontal="center"/>
      <protection hidden="1"/>
    </xf>
    <xf numFmtId="0" fontId="8" fillId="9" borderId="2"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hidden="1"/>
    </xf>
    <xf numFmtId="0" fontId="13" fillId="2" borderId="1" xfId="2" applyFont="1" applyFill="1" applyBorder="1" applyAlignment="1" applyProtection="1">
      <alignment horizontal="center" vertical="center"/>
      <protection hidden="1"/>
    </xf>
    <xf numFmtId="0" fontId="13" fillId="0" borderId="0" xfId="2" applyFont="1" applyFill="1" applyBorder="1" applyAlignment="1" applyProtection="1">
      <alignment horizontal="left" vertical="center" wrapText="1"/>
      <protection locked="0" hidden="1"/>
    </xf>
    <xf numFmtId="0" fontId="13" fillId="0" borderId="0" xfId="2" applyFont="1" applyFill="1" applyBorder="1" applyAlignment="1" applyProtection="1">
      <alignment horizontal="center" vertical="center" wrapText="1"/>
      <protection locked="0" hidden="1"/>
    </xf>
    <xf numFmtId="0" fontId="8" fillId="0" borderId="0" xfId="2" applyFont="1" applyFill="1" applyBorder="1" applyAlignment="1" applyProtection="1">
      <alignment horizontal="center" vertical="center" wrapText="1"/>
      <protection hidden="1"/>
    </xf>
    <xf numFmtId="0" fontId="13" fillId="0" borderId="0" xfId="2" applyFont="1" applyBorder="1" applyAlignment="1" applyProtection="1">
      <alignment horizontal="center" vertical="center" wrapText="1"/>
      <protection locked="0" hidden="1"/>
    </xf>
    <xf numFmtId="0" fontId="13" fillId="0" borderId="0" xfId="2" applyFont="1" applyBorder="1" applyAlignment="1" applyProtection="1">
      <alignment horizontal="center" vertical="center"/>
      <protection locked="0" hidden="1"/>
    </xf>
    <xf numFmtId="0" fontId="13" fillId="3" borderId="0" xfId="2" applyFont="1" applyFill="1" applyBorder="1" applyAlignment="1" applyProtection="1">
      <alignment horizontal="center" vertical="center"/>
      <protection locked="0" hidden="1"/>
    </xf>
    <xf numFmtId="1" fontId="5" fillId="0" borderId="0" xfId="2" applyNumberFormat="1" applyFont="1" applyFill="1" applyBorder="1" applyAlignment="1" applyProtection="1">
      <alignment horizontal="center" vertical="center" wrapText="1"/>
      <protection locked="0" hidden="1"/>
    </xf>
    <xf numFmtId="164" fontId="5" fillId="0" borderId="0" xfId="1" applyNumberFormat="1" applyFont="1" applyFill="1" applyBorder="1" applyAlignment="1" applyProtection="1">
      <alignment horizontal="center" vertical="center" wrapText="1"/>
      <protection hidden="1"/>
    </xf>
    <xf numFmtId="10" fontId="5" fillId="0" borderId="0" xfId="3" applyNumberFormat="1" applyFont="1" applyFill="1" applyBorder="1" applyAlignment="1" applyProtection="1">
      <alignment horizontal="center" vertical="center" wrapText="1"/>
      <protection hidden="1"/>
    </xf>
    <xf numFmtId="0" fontId="1" fillId="0" borderId="0" xfId="2" applyFont="1" applyBorder="1" applyProtection="1">
      <protection hidden="1"/>
    </xf>
    <xf numFmtId="0" fontId="5" fillId="2" borderId="0" xfId="2" applyFont="1" applyFill="1" applyBorder="1" applyAlignment="1" applyProtection="1">
      <alignment horizontal="justify" vertical="center" wrapText="1"/>
      <protection hidden="1"/>
    </xf>
    <xf numFmtId="0" fontId="21" fillId="0" borderId="10" xfId="0" applyFont="1" applyBorder="1" applyAlignment="1">
      <alignment horizontal="justify" vertical="center" wrapText="1"/>
    </xf>
    <xf numFmtId="0" fontId="22" fillId="2" borderId="5" xfId="2" applyFont="1" applyFill="1" applyBorder="1" applyAlignment="1" applyProtection="1">
      <alignment vertical="center"/>
      <protection hidden="1"/>
    </xf>
    <xf numFmtId="0" fontId="22" fillId="2" borderId="12" xfId="2" applyFont="1" applyFill="1" applyBorder="1" applyAlignment="1" applyProtection="1">
      <alignment vertical="center"/>
      <protection hidden="1"/>
    </xf>
    <xf numFmtId="0" fontId="22" fillId="2" borderId="0" xfId="2" applyFont="1" applyFill="1" applyBorder="1" applyAlignment="1" applyProtection="1">
      <alignment vertical="center"/>
      <protection hidden="1"/>
    </xf>
    <xf numFmtId="0" fontId="23" fillId="0" borderId="0" xfId="0" applyFont="1" applyAlignment="1">
      <alignment vertical="center"/>
    </xf>
    <xf numFmtId="0" fontId="24" fillId="2" borderId="0" xfId="2" applyFont="1" applyFill="1" applyBorder="1" applyAlignment="1" applyProtection="1">
      <alignment vertical="center" wrapText="1"/>
      <protection hidden="1"/>
    </xf>
    <xf numFmtId="0" fontId="0" fillId="0" borderId="0" xfId="0" applyBorder="1"/>
    <xf numFmtId="0" fontId="22" fillId="2" borderId="0" xfId="2" applyFont="1" applyFill="1" applyBorder="1" applyAlignment="1" applyProtection="1">
      <alignment horizontal="center" vertical="center"/>
      <protection hidden="1"/>
    </xf>
    <xf numFmtId="0" fontId="22" fillId="2" borderId="13"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xf>
    <xf numFmtId="0" fontId="13" fillId="8" borderId="1" xfId="2" applyFont="1" applyFill="1" applyBorder="1" applyAlignment="1" applyProtection="1">
      <alignment horizontal="center" vertical="center"/>
      <protection locked="0" hidden="1"/>
    </xf>
    <xf numFmtId="0" fontId="13" fillId="8" borderId="1" xfId="2" applyFont="1" applyFill="1" applyBorder="1" applyAlignment="1" applyProtection="1">
      <alignment horizontal="center" vertical="center"/>
      <protection hidden="1"/>
    </xf>
    <xf numFmtId="0" fontId="1" fillId="0" borderId="0" xfId="2" applyFont="1" applyFill="1" applyBorder="1" applyAlignment="1" applyProtection="1">
      <alignment horizontal="center" vertical="center" wrapText="1"/>
      <protection locked="0" hidden="1"/>
    </xf>
    <xf numFmtId="0" fontId="24" fillId="0" borderId="0" xfId="2" applyFont="1" applyFill="1" applyBorder="1" applyAlignment="1" applyProtection="1">
      <alignment vertical="center" wrapText="1"/>
      <protection hidden="1"/>
    </xf>
    <xf numFmtId="0" fontId="5" fillId="0" borderId="0" xfId="2" applyFont="1" applyBorder="1" applyAlignment="1" applyProtection="1">
      <alignment horizontal="center"/>
      <protection hidden="1"/>
    </xf>
    <xf numFmtId="0" fontId="5" fillId="0" borderId="0" xfId="2" applyFont="1" applyBorder="1" applyAlignment="1" applyProtection="1">
      <alignment horizontal="center" vertical="center" wrapText="1"/>
      <protection locked="0" hidden="1"/>
    </xf>
    <xf numFmtId="0" fontId="27" fillId="2" borderId="0" xfId="2" applyFont="1" applyFill="1" applyBorder="1" applyAlignment="1" applyProtection="1">
      <alignment vertical="center" wrapText="1"/>
      <protection hidden="1"/>
    </xf>
    <xf numFmtId="0" fontId="5" fillId="0" borderId="0" xfId="2" applyFont="1" applyBorder="1" applyProtection="1">
      <protection hidden="1"/>
    </xf>
    <xf numFmtId="0" fontId="30" fillId="2" borderId="1" xfId="2" applyFont="1" applyFill="1" applyBorder="1" applyAlignment="1" applyProtection="1">
      <alignment horizontal="center" vertical="center" wrapText="1"/>
      <protection locked="0"/>
    </xf>
    <xf numFmtId="0" fontId="8" fillId="3"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5" fillId="0" borderId="3" xfId="2" applyFont="1" applyBorder="1" applyAlignment="1" applyProtection="1">
      <alignment horizontal="justify" vertical="center" wrapText="1"/>
      <protection locked="0" hidden="1"/>
    </xf>
    <xf numFmtId="0" fontId="5" fillId="0" borderId="4" xfId="2" applyFont="1" applyBorder="1" applyAlignment="1" applyProtection="1">
      <alignment horizontal="justify" vertical="center" wrapText="1"/>
      <protection locked="0"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0" borderId="4" xfId="2" applyFont="1" applyFill="1" applyBorder="1" applyAlignment="1" applyProtection="1">
      <alignment horizontal="center" vertical="center" wrapText="1"/>
      <protection hidden="1"/>
    </xf>
    <xf numFmtId="0" fontId="31" fillId="0" borderId="0" xfId="2" applyFont="1" applyProtection="1">
      <protection hidden="1"/>
    </xf>
    <xf numFmtId="1" fontId="1" fillId="0" borderId="0" xfId="2" applyNumberFormat="1" applyFont="1" applyBorder="1" applyAlignment="1" applyProtection="1">
      <alignment horizontal="center" vertical="center" wrapText="1"/>
      <protection locked="0" hidden="1"/>
    </xf>
    <xf numFmtId="1" fontId="5" fillId="11" borderId="1" xfId="2" applyNumberFormat="1" applyFont="1" applyFill="1" applyBorder="1" applyAlignment="1" applyProtection="1">
      <alignment horizontal="center" vertical="center" wrapText="1"/>
      <protection hidden="1"/>
    </xf>
    <xf numFmtId="10" fontId="5" fillId="11" borderId="1" xfId="3" applyNumberFormat="1" applyFont="1" applyFill="1" applyBorder="1" applyAlignment="1" applyProtection="1">
      <alignment horizontal="center" vertical="center" wrapText="1"/>
      <protection hidden="1"/>
    </xf>
    <xf numFmtId="3" fontId="5" fillId="11" borderId="1" xfId="2" applyNumberFormat="1" applyFont="1" applyFill="1" applyBorder="1" applyAlignment="1" applyProtection="1">
      <alignment horizontal="center" vertical="center" wrapText="1"/>
      <protection hidden="1"/>
    </xf>
    <xf numFmtId="0" fontId="32" fillId="9" borderId="1" xfId="0" applyFont="1" applyFill="1" applyBorder="1" applyAlignment="1">
      <alignment horizontal="center" vertical="center" wrapText="1"/>
    </xf>
    <xf numFmtId="0" fontId="33" fillId="0" borderId="0" xfId="0" applyFont="1" applyFill="1"/>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4" fillId="0" borderId="1" xfId="0" applyFont="1" applyFill="1" applyBorder="1" applyAlignment="1">
      <alignment vertical="center" wrapText="1"/>
    </xf>
    <xf numFmtId="0" fontId="33" fillId="0" borderId="1" xfId="0" applyFont="1" applyFill="1" applyBorder="1" applyAlignment="1">
      <alignment horizontal="center" vertical="center"/>
    </xf>
    <xf numFmtId="0" fontId="33" fillId="0" borderId="1" xfId="0" applyFont="1" applyFill="1" applyBorder="1"/>
    <xf numFmtId="0" fontId="36" fillId="0" borderId="1" xfId="0" applyFont="1" applyFill="1" applyBorder="1" applyAlignment="1">
      <alignment horizontal="justify" vertical="center"/>
    </xf>
    <xf numFmtId="0" fontId="36" fillId="0" borderId="1" xfId="0" applyFont="1" applyFill="1" applyBorder="1" applyAlignment="1">
      <alignment horizontal="center" vertical="center"/>
    </xf>
    <xf numFmtId="0" fontId="34" fillId="0" borderId="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4" fillId="0" borderId="0" xfId="0" applyFont="1" applyFill="1" applyBorder="1" applyAlignment="1">
      <alignment vertical="center" wrapText="1"/>
    </xf>
    <xf numFmtId="0" fontId="33" fillId="0" borderId="0" xfId="0" applyFont="1" applyFill="1" applyBorder="1"/>
    <xf numFmtId="0" fontId="34" fillId="0" borderId="0" xfId="0" applyFont="1" applyFill="1" applyAlignment="1">
      <alignment horizontal="center" vertical="center" wrapText="1"/>
    </xf>
    <xf numFmtId="0" fontId="34" fillId="0" borderId="0" xfId="0" applyFont="1" applyFill="1" applyAlignment="1">
      <alignment vertical="center" wrapText="1"/>
    </xf>
    <xf numFmtId="0" fontId="13" fillId="11" borderId="4"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0" fillId="0" borderId="0" xfId="0" applyAlignment="1">
      <alignment wrapText="1"/>
    </xf>
    <xf numFmtId="165" fontId="1" fillId="0" borderId="0" xfId="2" applyNumberFormat="1" applyFont="1" applyBorder="1" applyAlignment="1" applyProtection="1">
      <alignment horizontal="left" vertical="center" wrapText="1"/>
      <protection locked="0" hidden="1"/>
    </xf>
    <xf numFmtId="0" fontId="37" fillId="12" borderId="17" xfId="0" applyFont="1" applyFill="1" applyBorder="1" applyAlignment="1">
      <alignment horizontal="left" vertical="center" wrapText="1"/>
    </xf>
    <xf numFmtId="0" fontId="37" fillId="13" borderId="19" xfId="0" applyFont="1" applyFill="1" applyBorder="1" applyAlignment="1">
      <alignment horizontal="left" vertical="center" wrapText="1"/>
    </xf>
    <xf numFmtId="0" fontId="37" fillId="13" borderId="20" xfId="0" applyFont="1" applyFill="1" applyBorder="1" applyAlignment="1">
      <alignment horizontal="left" vertical="center" wrapText="1"/>
    </xf>
    <xf numFmtId="0" fontId="23" fillId="0" borderId="0" xfId="0" applyFont="1"/>
    <xf numFmtId="0" fontId="8" fillId="3" borderId="4" xfId="2" applyFont="1" applyFill="1" applyBorder="1" applyAlignment="1" applyProtection="1">
      <alignment horizontal="center" vertical="center" wrapText="1"/>
      <protection hidden="1"/>
    </xf>
    <xf numFmtId="9" fontId="5" fillId="11" borderId="1" xfId="3"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11" borderId="4" xfId="2" applyFont="1" applyFill="1" applyBorder="1" applyAlignment="1" applyProtection="1">
      <alignment horizontal="center" vertical="center" wrapText="1"/>
      <protection hidden="1"/>
    </xf>
    <xf numFmtId="0" fontId="1" fillId="0" borderId="0" xfId="2" applyAlignment="1" applyProtection="1">
      <alignment horizontal="center" vertical="center" wrapText="1"/>
      <protection hidden="1"/>
    </xf>
    <xf numFmtId="0" fontId="13" fillId="0" borderId="0" xfId="2" applyFont="1" applyAlignment="1" applyProtection="1">
      <alignment horizontal="center" vertical="center" wrapText="1"/>
      <protection hidden="1"/>
    </xf>
    <xf numFmtId="0" fontId="24" fillId="0" borderId="0" xfId="0" applyFont="1" applyAlignment="1" applyProtection="1">
      <alignment horizontal="left" vertical="center" wrapText="1"/>
      <protection locked="0" hidden="1"/>
    </xf>
    <xf numFmtId="0" fontId="13" fillId="0" borderId="0" xfId="2" applyFont="1" applyAlignment="1" applyProtection="1">
      <alignment horizontal="center" vertical="center" wrapText="1"/>
      <protection locked="0" hidden="1"/>
    </xf>
    <xf numFmtId="0" fontId="8" fillId="0" borderId="0" xfId="2" applyFont="1" applyAlignment="1" applyProtection="1">
      <alignment horizontal="center" vertical="center"/>
      <protection hidden="1"/>
    </xf>
    <xf numFmtId="0" fontId="13" fillId="0" borderId="0" xfId="2" applyFont="1" applyAlignment="1" applyProtection="1">
      <alignment horizontal="center" vertical="center"/>
      <protection locked="0" hidden="1"/>
    </xf>
    <xf numFmtId="0" fontId="13" fillId="0" borderId="0" xfId="2" applyFont="1" applyAlignment="1" applyProtection="1">
      <alignment horizontal="center" vertical="center"/>
      <protection hidden="1"/>
    </xf>
    <xf numFmtId="3" fontId="5" fillId="0" borderId="0" xfId="2" applyNumberFormat="1" applyFont="1" applyAlignment="1" applyProtection="1">
      <alignment horizontal="center" vertical="center" wrapText="1"/>
      <protection hidden="1"/>
    </xf>
    <xf numFmtId="9" fontId="5" fillId="0" borderId="0" xfId="3" applyFont="1" applyFill="1" applyBorder="1" applyAlignment="1" applyProtection="1">
      <alignment horizontal="center" vertical="center" wrapText="1"/>
      <protection hidden="1"/>
    </xf>
    <xf numFmtId="0" fontId="1" fillId="0" borderId="0" xfId="2" applyAlignment="1" applyProtection="1">
      <alignment horizontal="center"/>
      <protection hidden="1"/>
    </xf>
    <xf numFmtId="9" fontId="1" fillId="0" borderId="0" xfId="3" applyFont="1" applyBorder="1" applyAlignment="1" applyProtection="1">
      <alignment horizontal="center" vertical="center" wrapText="1"/>
      <protection locked="0" hidden="1"/>
    </xf>
    <xf numFmtId="9" fontId="13" fillId="2" borderId="1" xfId="2" applyNumberFormat="1" applyFont="1" applyFill="1" applyBorder="1" applyAlignment="1" applyProtection="1">
      <alignment horizontal="center" vertical="center"/>
      <protection locked="0" hidden="1"/>
    </xf>
    <xf numFmtId="44" fontId="1" fillId="0" borderId="0" xfId="4" applyFont="1" applyBorder="1" applyAlignment="1" applyProtection="1">
      <alignment horizontal="center" vertical="center" wrapText="1"/>
      <protection locked="0" hidden="1"/>
    </xf>
    <xf numFmtId="44" fontId="13" fillId="2" borderId="1" xfId="4" applyFont="1" applyFill="1" applyBorder="1" applyAlignment="1" applyProtection="1">
      <alignment horizontal="center" vertical="center"/>
      <protection locked="0" hidden="1"/>
    </xf>
    <xf numFmtId="44" fontId="5" fillId="11" borderId="1" xfId="4" applyFont="1" applyFill="1" applyBorder="1" applyAlignment="1" applyProtection="1">
      <alignment horizontal="center" vertical="center" wrapText="1"/>
      <protection hidden="1"/>
    </xf>
    <xf numFmtId="9" fontId="1" fillId="0" borderId="0" xfId="2" applyNumberFormat="1" applyFont="1" applyBorder="1" applyAlignment="1" applyProtection="1">
      <alignment horizontal="center" vertical="center" wrapText="1"/>
      <protection locked="0" hidden="1"/>
    </xf>
    <xf numFmtId="0" fontId="24" fillId="2" borderId="0" xfId="2" applyFont="1" applyFill="1" applyBorder="1" applyAlignment="1" applyProtection="1">
      <alignment horizontal="center" vertical="center" wrapText="1"/>
      <protection hidden="1"/>
    </xf>
    <xf numFmtId="9" fontId="5" fillId="11" borderId="1" xfId="3" applyFont="1" applyFill="1" applyBorder="1" applyAlignment="1" applyProtection="1">
      <alignment horizontal="center" vertical="center" wrapText="1"/>
      <protection hidden="1"/>
    </xf>
    <xf numFmtId="0" fontId="1" fillId="0" borderId="0" xfId="2" applyAlignment="1" applyProtection="1">
      <alignment horizontal="center"/>
      <protection hidden="1"/>
    </xf>
    <xf numFmtId="10" fontId="13" fillId="2" borderId="1" xfId="2" applyNumberFormat="1" applyFont="1" applyFill="1" applyBorder="1" applyAlignment="1" applyProtection="1">
      <alignment horizontal="center" vertical="center"/>
      <protection locked="0" hidden="1"/>
    </xf>
    <xf numFmtId="0" fontId="8" fillId="3" borderId="5" xfId="2" applyFont="1" applyFill="1" applyBorder="1" applyAlignment="1" applyProtection="1">
      <alignment horizontal="center" vertical="center" wrapText="1"/>
      <protection hidden="1"/>
    </xf>
    <xf numFmtId="0" fontId="8" fillId="3" borderId="6" xfId="2" applyFont="1" applyFill="1" applyBorder="1" applyAlignment="1" applyProtection="1">
      <alignment horizontal="center" vertical="center" wrapText="1"/>
      <protection hidden="1"/>
    </xf>
    <xf numFmtId="0" fontId="8" fillId="3" borderId="7" xfId="2" applyFont="1" applyFill="1" applyBorder="1" applyAlignment="1" applyProtection="1">
      <alignment horizontal="center" vertical="center" wrapText="1"/>
      <protection hidden="1"/>
    </xf>
    <xf numFmtId="0" fontId="8" fillId="3" borderId="8"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protection hidden="1"/>
    </xf>
    <xf numFmtId="164" fontId="8" fillId="0" borderId="11" xfId="1" applyNumberFormat="1" applyFont="1" applyFill="1" applyBorder="1" applyAlignment="1" applyProtection="1">
      <alignment horizontal="center" vertical="center" wrapText="1"/>
      <protection hidden="1"/>
    </xf>
    <xf numFmtId="164" fontId="8" fillId="0" borderId="2" xfId="1" applyNumberFormat="1" applyFont="1" applyFill="1" applyBorder="1" applyAlignment="1" applyProtection="1">
      <alignment horizontal="center" vertical="center" wrapText="1"/>
      <protection hidden="1"/>
    </xf>
    <xf numFmtId="0" fontId="8" fillId="0" borderId="1" xfId="2" applyFont="1" applyFill="1" applyBorder="1" applyAlignment="1" applyProtection="1">
      <alignment horizontal="center" vertical="center" wrapText="1"/>
      <protection hidden="1"/>
    </xf>
    <xf numFmtId="0" fontId="8" fillId="2" borderId="7" xfId="2" applyFont="1" applyFill="1" applyBorder="1" applyAlignment="1" applyProtection="1">
      <alignment horizontal="center" vertical="center" wrapText="1"/>
      <protection hidden="1"/>
    </xf>
    <xf numFmtId="0" fontId="8" fillId="2" borderId="8" xfId="2" applyFont="1" applyFill="1" applyBorder="1" applyAlignment="1" applyProtection="1">
      <alignment horizontal="center" vertical="center" wrapText="1"/>
      <protection hidden="1"/>
    </xf>
    <xf numFmtId="0" fontId="8" fillId="0" borderId="9" xfId="2" applyFont="1" applyFill="1" applyBorder="1" applyAlignment="1" applyProtection="1">
      <alignment horizontal="center" vertical="center" wrapText="1"/>
      <protection hidden="1"/>
    </xf>
    <xf numFmtId="0" fontId="8" fillId="0" borderId="4" xfId="2" applyFont="1" applyFill="1" applyBorder="1" applyAlignment="1" applyProtection="1">
      <alignment horizontal="center" vertical="center" wrapText="1"/>
      <protection hidden="1"/>
    </xf>
    <xf numFmtId="0" fontId="6" fillId="3" borderId="9" xfId="2" applyFont="1" applyFill="1" applyBorder="1" applyAlignment="1" applyProtection="1">
      <alignment horizontal="center" vertical="center"/>
      <protection hidden="1"/>
    </xf>
    <xf numFmtId="0" fontId="6" fillId="3" borderId="3" xfId="2" applyFont="1" applyFill="1" applyBorder="1" applyAlignment="1" applyProtection="1">
      <alignment horizontal="center" vertical="center"/>
      <protection hidden="1"/>
    </xf>
    <xf numFmtId="0" fontId="6" fillId="3" borderId="4" xfId="2" applyFont="1" applyFill="1" applyBorder="1" applyAlignment="1" applyProtection="1">
      <alignment horizontal="center" vertical="center"/>
      <protection hidden="1"/>
    </xf>
    <xf numFmtId="0" fontId="8" fillId="3" borderId="9" xfId="2" applyFont="1" applyFill="1" applyBorder="1" applyAlignment="1" applyProtection="1">
      <alignment horizontal="center" vertical="center" wrapText="1"/>
      <protection hidden="1"/>
    </xf>
    <xf numFmtId="0" fontId="8" fillId="3" borderId="3" xfId="2" applyFont="1" applyFill="1" applyBorder="1" applyAlignment="1" applyProtection="1">
      <alignment horizontal="center" vertical="center" wrapText="1"/>
      <protection hidden="1"/>
    </xf>
    <xf numFmtId="0" fontId="8" fillId="3" borderId="4" xfId="2" applyFont="1" applyFill="1" applyBorder="1" applyAlignment="1" applyProtection="1">
      <alignment horizontal="center" vertical="center" wrapText="1"/>
      <protection hidden="1"/>
    </xf>
    <xf numFmtId="0" fontId="8" fillId="2" borderId="11" xfId="2"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0" fontId="7" fillId="0"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xf>
    <xf numFmtId="0" fontId="6" fillId="3" borderId="1" xfId="2" applyFont="1" applyFill="1" applyBorder="1" applyAlignment="1" applyProtection="1">
      <alignment horizontal="center" vertical="center"/>
      <protection hidden="1"/>
    </xf>
    <xf numFmtId="0" fontId="6" fillId="3" borderId="1" xfId="2" applyFont="1" applyFill="1" applyBorder="1" applyAlignment="1" applyProtection="1">
      <alignment horizontal="center" vertical="center" wrapText="1"/>
      <protection hidden="1"/>
    </xf>
    <xf numFmtId="0" fontId="1" fillId="0" borderId="9" xfId="2" applyFont="1" applyFill="1" applyBorder="1" applyAlignment="1" applyProtection="1">
      <alignment horizontal="left" vertical="center" wrapText="1"/>
      <protection locked="0" hidden="1"/>
    </xf>
    <xf numFmtId="0" fontId="1" fillId="0" borderId="3" xfId="2" applyFont="1" applyFill="1" applyBorder="1" applyAlignment="1" applyProtection="1">
      <alignment horizontal="left" vertical="center" wrapText="1"/>
      <protection locked="0" hidden="1"/>
    </xf>
    <xf numFmtId="0" fontId="1" fillId="0" borderId="9" xfId="2" applyFont="1" applyBorder="1" applyAlignment="1" applyProtection="1">
      <alignment horizontal="center" vertical="center" wrapText="1"/>
      <protection locked="0" hidden="1"/>
    </xf>
    <xf numFmtId="0" fontId="1" fillId="0" borderId="3" xfId="2" applyFont="1" applyBorder="1" applyAlignment="1" applyProtection="1">
      <alignment horizontal="center" vertical="center" wrapText="1"/>
      <protection locked="0" hidden="1"/>
    </xf>
    <xf numFmtId="0" fontId="1" fillId="0" borderId="4" xfId="2" applyFont="1" applyBorder="1" applyAlignment="1" applyProtection="1">
      <alignment horizontal="center" vertical="center" wrapText="1"/>
      <protection locked="0" hidden="1"/>
    </xf>
    <xf numFmtId="0" fontId="9" fillId="0" borderId="9" xfId="2" applyFont="1" applyFill="1" applyBorder="1" applyAlignment="1" applyProtection="1">
      <alignment horizontal="center" vertical="center" wrapText="1"/>
      <protection locked="0" hidden="1"/>
    </xf>
    <xf numFmtId="0" fontId="9" fillId="0" borderId="3" xfId="2" applyFont="1" applyFill="1" applyBorder="1" applyAlignment="1" applyProtection="1">
      <alignment horizontal="center" vertical="center" wrapText="1"/>
      <protection locked="0" hidden="1"/>
    </xf>
    <xf numFmtId="0" fontId="9" fillId="0" borderId="4" xfId="2" applyFont="1" applyFill="1" applyBorder="1" applyAlignment="1" applyProtection="1">
      <alignment horizontal="center" vertical="center" wrapText="1"/>
      <protection locked="0" hidden="1"/>
    </xf>
    <xf numFmtId="0" fontId="15" fillId="4" borderId="1" xfId="0" applyFont="1" applyFill="1" applyBorder="1" applyAlignment="1">
      <alignment horizontal="center" vertical="center"/>
    </xf>
    <xf numFmtId="0" fontId="25" fillId="4" borderId="1" xfId="0" applyFont="1" applyFill="1" applyBorder="1" applyAlignment="1">
      <alignment horizontal="center" vertical="center"/>
    </xf>
    <xf numFmtId="0" fontId="13" fillId="0" borderId="1" xfId="0" applyFont="1" applyBorder="1" applyAlignment="1" applyProtection="1">
      <alignment horizontal="center" wrapText="1"/>
      <protection locked="0"/>
    </xf>
    <xf numFmtId="0" fontId="13" fillId="0" borderId="1"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13" fillId="0" borderId="1" xfId="0" applyFont="1" applyBorder="1" applyAlignment="1" applyProtection="1">
      <alignment horizontal="center"/>
      <protection locked="0"/>
    </xf>
    <xf numFmtId="0" fontId="13" fillId="0" borderId="1" xfId="0" applyFont="1" applyBorder="1" applyAlignment="1">
      <alignment horizontal="center" vertical="center" wrapText="1"/>
    </xf>
    <xf numFmtId="0" fontId="3" fillId="0" borderId="0" xfId="2" applyFont="1" applyAlignment="1" applyProtection="1">
      <alignment horizontal="right" vertical="center" wrapText="1"/>
      <protection hidden="1"/>
    </xf>
    <xf numFmtId="0" fontId="3" fillId="0" borderId="15" xfId="2" applyFont="1" applyBorder="1" applyAlignment="1" applyProtection="1">
      <alignment horizontal="center" vertical="center" wrapText="1"/>
      <protection hidden="1"/>
    </xf>
    <xf numFmtId="0" fontId="3" fillId="0" borderId="16" xfId="2" applyFont="1" applyBorder="1" applyAlignment="1" applyProtection="1">
      <alignment horizontal="center" vertical="center" wrapText="1"/>
      <protection hidden="1"/>
    </xf>
    <xf numFmtId="0" fontId="4" fillId="0" borderId="0" xfId="2" applyFont="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1" fillId="0" borderId="10" xfId="2" applyFont="1" applyBorder="1" applyAlignment="1" applyProtection="1">
      <alignment horizontal="left" vertical="center" wrapText="1"/>
      <protection locked="0" hidden="1"/>
    </xf>
    <xf numFmtId="0" fontId="2" fillId="3" borderId="9"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4" fontId="7" fillId="0" borderId="3" xfId="2" applyNumberFormat="1" applyFont="1" applyBorder="1" applyAlignment="1" applyProtection="1">
      <alignment horizontal="left" vertical="center" wrapText="1"/>
      <protection locked="0" hidden="1"/>
    </xf>
    <xf numFmtId="0" fontId="8" fillId="2" borderId="9" xfId="2" applyFont="1" applyFill="1" applyBorder="1" applyAlignment="1" applyProtection="1">
      <alignment horizontal="center" vertical="center" wrapText="1"/>
      <protection hidden="1"/>
    </xf>
    <xf numFmtId="0" fontId="8" fillId="2" borderId="4" xfId="2" applyFont="1" applyFill="1" applyBorder="1" applyAlignment="1" applyProtection="1">
      <alignment horizontal="center" vertical="center" wrapText="1"/>
      <protection hidden="1"/>
    </xf>
    <xf numFmtId="49" fontId="10" fillId="3" borderId="1" xfId="2" applyNumberFormat="1"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9" fontId="2" fillId="0" borderId="1" xfId="3" applyFont="1" applyFill="1" applyBorder="1" applyAlignment="1" applyProtection="1">
      <alignment horizontal="center" vertical="center" wrapText="1"/>
      <protection hidden="1"/>
    </xf>
    <xf numFmtId="0" fontId="8" fillId="0" borderId="1" xfId="2" applyFont="1" applyBorder="1" applyAlignment="1" applyProtection="1">
      <alignment horizontal="center" vertical="center"/>
      <protection hidden="1"/>
    </xf>
    <xf numFmtId="0" fontId="9" fillId="3" borderId="1" xfId="2" applyFont="1" applyFill="1" applyBorder="1" applyAlignment="1" applyProtection="1">
      <alignment horizontal="center" vertical="center" wrapText="1"/>
      <protection hidden="1"/>
    </xf>
    <xf numFmtId="0" fontId="0" fillId="0" borderId="5" xfId="0" applyBorder="1" applyAlignment="1" applyProtection="1">
      <alignment horizontal="left" vertical="center" wrapText="1"/>
      <protection locked="0" hidden="1"/>
    </xf>
    <xf numFmtId="0" fontId="0" fillId="0" borderId="6" xfId="0" applyBorder="1" applyAlignment="1" applyProtection="1">
      <alignment horizontal="left" vertical="center" wrapText="1"/>
      <protection locked="0" hidden="1"/>
    </xf>
    <xf numFmtId="0" fontId="0" fillId="0" borderId="7" xfId="0" applyBorder="1" applyAlignment="1" applyProtection="1">
      <alignment horizontal="left" vertical="center" wrapText="1"/>
      <protection locked="0" hidden="1"/>
    </xf>
    <xf numFmtId="0" fontId="0" fillId="0" borderId="8" xfId="0" applyBorder="1" applyAlignment="1" applyProtection="1">
      <alignment horizontal="left" vertical="center" wrapText="1"/>
      <protection locked="0" hidden="1"/>
    </xf>
    <xf numFmtId="0" fontId="7" fillId="0" borderId="1" xfId="2" applyFont="1" applyBorder="1" applyAlignment="1" applyProtection="1">
      <alignment horizontal="center" vertical="center" wrapText="1"/>
      <protection locked="0" hidden="1"/>
    </xf>
    <xf numFmtId="0" fontId="1" fillId="3" borderId="1" xfId="2" applyFont="1" applyFill="1" applyBorder="1" applyAlignment="1" applyProtection="1">
      <alignment horizontal="center" vertical="center"/>
      <protection hidden="1"/>
    </xf>
    <xf numFmtId="0" fontId="1" fillId="0" borderId="11" xfId="2" applyBorder="1" applyAlignment="1" applyProtection="1">
      <alignment horizontal="center" vertical="center"/>
      <protection hidden="1"/>
    </xf>
    <xf numFmtId="0" fontId="1" fillId="0" borderId="14" xfId="2" applyBorder="1" applyAlignment="1" applyProtection="1">
      <alignment horizontal="center" vertical="center"/>
      <protection hidden="1"/>
    </xf>
    <xf numFmtId="0" fontId="1" fillId="0" borderId="2" xfId="2" applyBorder="1" applyAlignment="1" applyProtection="1">
      <alignment horizontal="center" vertical="center"/>
      <protection hidden="1"/>
    </xf>
    <xf numFmtId="0" fontId="12" fillId="0" borderId="1" xfId="2" applyFont="1" applyBorder="1" applyAlignment="1" applyProtection="1">
      <alignment horizontal="center" vertical="center" wrapText="1"/>
      <protection hidden="1"/>
    </xf>
    <xf numFmtId="10" fontId="1" fillId="0" borderId="1" xfId="2" applyNumberFormat="1" applyBorder="1" applyAlignment="1" applyProtection="1">
      <alignment horizontal="center" vertical="center"/>
      <protection hidden="1"/>
    </xf>
    <xf numFmtId="0" fontId="1" fillId="0" borderId="1" xfId="2" applyBorder="1" applyAlignment="1" applyProtection="1">
      <alignment horizontal="center" vertical="center"/>
      <protection hidden="1"/>
    </xf>
    <xf numFmtId="9" fontId="1" fillId="0" borderId="9" xfId="3" applyFont="1" applyBorder="1" applyAlignment="1" applyProtection="1">
      <alignment horizontal="center" vertical="center"/>
      <protection hidden="1"/>
    </xf>
    <xf numFmtId="9" fontId="1" fillId="0" borderId="3" xfId="3" applyFont="1" applyBorder="1" applyAlignment="1" applyProtection="1">
      <alignment horizontal="center" vertical="center"/>
      <protection hidden="1"/>
    </xf>
    <xf numFmtId="9" fontId="1" fillId="0" borderId="4" xfId="3" applyFont="1" applyBorder="1" applyAlignment="1" applyProtection="1">
      <alignment horizontal="center" vertical="center"/>
      <protection hidden="1"/>
    </xf>
    <xf numFmtId="0" fontId="1" fillId="0" borderId="10" xfId="2" applyBorder="1" applyAlignment="1" applyProtection="1">
      <alignment horizontal="center"/>
      <protection locked="0"/>
    </xf>
    <xf numFmtId="0" fontId="2" fillId="0" borderId="12" xfId="2" applyFont="1" applyBorder="1" applyAlignment="1" applyProtection="1">
      <alignment horizontal="center"/>
      <protection locked="0"/>
    </xf>
    <xf numFmtId="0" fontId="11" fillId="3" borderId="1" xfId="2" applyFont="1" applyFill="1" applyBorder="1" applyAlignment="1" applyProtection="1">
      <alignment horizontal="center"/>
      <protection hidden="1"/>
    </xf>
    <xf numFmtId="0" fontId="1" fillId="3" borderId="1" xfId="2" applyFill="1" applyBorder="1" applyAlignment="1" applyProtection="1">
      <alignment horizontal="center" vertical="center"/>
      <protection hidden="1"/>
    </xf>
    <xf numFmtId="0" fontId="1" fillId="3" borderId="1" xfId="2" applyFill="1" applyBorder="1" applyAlignment="1" applyProtection="1">
      <alignment horizontal="center" vertical="center" wrapText="1"/>
      <protection hidden="1"/>
    </xf>
    <xf numFmtId="0" fontId="1" fillId="3" borderId="3" xfId="2" applyFill="1" applyBorder="1" applyAlignment="1" applyProtection="1">
      <alignment horizontal="center" vertical="center" wrapText="1"/>
      <protection hidden="1"/>
    </xf>
    <xf numFmtId="0" fontId="1" fillId="3" borderId="4" xfId="2" applyFill="1" applyBorder="1" applyAlignment="1" applyProtection="1">
      <alignment horizontal="center" vertical="center" wrapText="1"/>
      <protection hidden="1"/>
    </xf>
    <xf numFmtId="0" fontId="8" fillId="0" borderId="9" xfId="2" applyFont="1" applyBorder="1" applyAlignment="1" applyProtection="1">
      <alignment horizontal="center" vertical="center"/>
      <protection hidden="1"/>
    </xf>
    <xf numFmtId="0" fontId="8" fillId="0" borderId="3" xfId="2" applyFont="1" applyBorder="1" applyAlignment="1" applyProtection="1">
      <alignment horizontal="center" vertical="center"/>
      <protection hidden="1"/>
    </xf>
    <xf numFmtId="0" fontId="8" fillId="0" borderId="4" xfId="2" applyFont="1" applyBorder="1" applyAlignment="1" applyProtection="1">
      <alignment horizontal="center" vertical="center"/>
      <protection hidden="1"/>
    </xf>
    <xf numFmtId="0" fontId="13" fillId="8" borderId="4" xfId="2" applyFont="1" applyFill="1" applyBorder="1" applyAlignment="1" applyProtection="1">
      <alignment horizontal="center" vertical="center" wrapText="1"/>
      <protection hidden="1"/>
    </xf>
    <xf numFmtId="0" fontId="24" fillId="0" borderId="5" xfId="0" applyFont="1" applyFill="1" applyBorder="1" applyAlignment="1" applyProtection="1">
      <alignment horizontal="left" vertical="center" wrapText="1"/>
      <protection locked="0" hidden="1"/>
    </xf>
    <xf numFmtId="0" fontId="24" fillId="0" borderId="6" xfId="0" applyFont="1" applyFill="1" applyBorder="1" applyAlignment="1" applyProtection="1">
      <alignment horizontal="left" vertical="center" wrapText="1"/>
      <protection locked="0" hidden="1"/>
    </xf>
    <xf numFmtId="0" fontId="24" fillId="0" borderId="7" xfId="0" applyFont="1" applyFill="1" applyBorder="1" applyAlignment="1" applyProtection="1">
      <alignment horizontal="left" vertical="center" wrapText="1"/>
      <protection locked="0" hidden="1"/>
    </xf>
    <xf numFmtId="0" fontId="24" fillId="0" borderId="8" xfId="0" applyFont="1" applyFill="1" applyBorder="1" applyAlignment="1" applyProtection="1">
      <alignment horizontal="left" vertical="center" wrapText="1"/>
      <protection locked="0" hidden="1"/>
    </xf>
    <xf numFmtId="0" fontId="13" fillId="0" borderId="1" xfId="2" applyFont="1" applyBorder="1" applyAlignment="1" applyProtection="1">
      <alignment horizontal="center" vertical="center" wrapText="1"/>
      <protection locked="0" hidden="1"/>
    </xf>
    <xf numFmtId="0" fontId="8" fillId="8" borderId="9" xfId="2" applyFont="1" applyFill="1" applyBorder="1" applyAlignment="1" applyProtection="1">
      <alignment horizontal="center" vertical="center"/>
      <protection hidden="1"/>
    </xf>
    <xf numFmtId="0" fontId="8" fillId="8" borderId="3" xfId="2" applyFont="1" applyFill="1" applyBorder="1" applyAlignment="1" applyProtection="1">
      <alignment horizontal="center" vertical="center"/>
      <protection hidden="1"/>
    </xf>
    <xf numFmtId="0" fontId="8" fillId="8" borderId="4" xfId="2" applyFont="1" applyFill="1" applyBorder="1" applyAlignment="1" applyProtection="1">
      <alignment horizontal="center" vertical="center"/>
      <protection hidden="1"/>
    </xf>
    <xf numFmtId="9" fontId="5" fillId="11" borderId="1" xfId="3" applyFont="1" applyFill="1" applyBorder="1" applyAlignment="1" applyProtection="1">
      <alignment horizontal="center" vertical="center" wrapText="1"/>
      <protection hidden="1"/>
    </xf>
    <xf numFmtId="0" fontId="1" fillId="8" borderId="11" xfId="2" applyFill="1" applyBorder="1" applyAlignment="1" applyProtection="1">
      <alignment horizontal="center" vertical="center" wrapText="1"/>
      <protection hidden="1"/>
    </xf>
    <xf numFmtId="0" fontId="1" fillId="8" borderId="14" xfId="2" applyFill="1" applyBorder="1" applyAlignment="1" applyProtection="1">
      <alignment horizontal="center" vertical="center" wrapText="1"/>
      <protection hidden="1"/>
    </xf>
    <xf numFmtId="0" fontId="13" fillId="0" borderId="11" xfId="2" applyFont="1" applyBorder="1" applyAlignment="1" applyProtection="1">
      <alignment horizontal="center" vertical="center" wrapText="1"/>
      <protection locked="0" hidden="1"/>
    </xf>
    <xf numFmtId="0" fontId="13" fillId="0" borderId="2" xfId="2" applyFont="1" applyBorder="1" applyAlignment="1" applyProtection="1">
      <alignment horizontal="center" vertical="center" wrapText="1"/>
      <protection locked="0" hidden="1"/>
    </xf>
    <xf numFmtId="0" fontId="1" fillId="8" borderId="2" xfId="2" applyFill="1" applyBorder="1" applyAlignment="1" applyProtection="1">
      <alignment horizontal="center" vertical="center" wrapText="1"/>
      <protection hidden="1"/>
    </xf>
    <xf numFmtId="0" fontId="1" fillId="8" borderId="1" xfId="2" applyFill="1" applyBorder="1" applyAlignment="1" applyProtection="1">
      <alignment horizontal="center" vertical="center" wrapText="1"/>
      <protection hidden="1"/>
    </xf>
    <xf numFmtId="0" fontId="13" fillId="8" borderId="1" xfId="2" applyFont="1" applyFill="1" applyBorder="1" applyAlignment="1" applyProtection="1">
      <alignment horizontal="center" vertical="center" wrapText="1"/>
      <protection hidden="1"/>
    </xf>
    <xf numFmtId="0" fontId="13" fillId="8" borderId="11" xfId="2" applyFont="1" applyFill="1" applyBorder="1" applyAlignment="1" applyProtection="1">
      <alignment horizontal="center" vertical="center" wrapText="1"/>
      <protection hidden="1"/>
    </xf>
    <xf numFmtId="0" fontId="13" fillId="8" borderId="2" xfId="2" applyFont="1" applyFill="1" applyBorder="1" applyAlignment="1" applyProtection="1">
      <alignment horizontal="center" vertical="center" wrapText="1"/>
      <protection hidden="1"/>
    </xf>
    <xf numFmtId="0" fontId="8" fillId="2" borderId="3" xfId="2" applyFont="1"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wrapText="1"/>
      <protection hidden="1"/>
    </xf>
    <xf numFmtId="0" fontId="8" fillId="8" borderId="4" xfId="2" applyFont="1" applyFill="1" applyBorder="1" applyAlignment="1" applyProtection="1">
      <alignment horizontal="center" vertical="center" wrapText="1"/>
      <protection hidden="1"/>
    </xf>
    <xf numFmtId="0" fontId="1" fillId="0" borderId="1" xfId="2" applyFont="1" applyBorder="1" applyAlignment="1" applyProtection="1">
      <alignment horizontal="center" vertical="center" wrapText="1"/>
      <protection locked="0" hidden="1"/>
    </xf>
    <xf numFmtId="0" fontId="1" fillId="0" borderId="3" xfId="2" applyBorder="1" applyAlignment="1" applyProtection="1">
      <alignment horizontal="center" vertical="center"/>
      <protection hidden="1"/>
    </xf>
    <xf numFmtId="0" fontId="29" fillId="0" borderId="3" xfId="2" applyFont="1" applyBorder="1" applyAlignment="1" applyProtection="1">
      <alignment horizontal="center" vertical="center" wrapText="1"/>
      <protection hidden="1"/>
    </xf>
    <xf numFmtId="0" fontId="8" fillId="8" borderId="5" xfId="2" applyFont="1" applyFill="1" applyBorder="1" applyAlignment="1" applyProtection="1">
      <alignment horizontal="center" vertical="center" wrapText="1"/>
      <protection hidden="1"/>
    </xf>
    <xf numFmtId="0" fontId="8" fillId="8" borderId="6" xfId="2" applyFont="1" applyFill="1" applyBorder="1" applyAlignment="1" applyProtection="1">
      <alignment horizontal="center" vertical="center" wrapText="1"/>
      <protection hidden="1"/>
    </xf>
    <xf numFmtId="0" fontId="8" fillId="8" borderId="7" xfId="2" applyFont="1" applyFill="1" applyBorder="1" applyAlignment="1" applyProtection="1">
      <alignment horizontal="center" vertical="center" wrapText="1"/>
      <protection hidden="1"/>
    </xf>
    <xf numFmtId="0" fontId="8" fillId="8" borderId="8"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wrapText="1"/>
      <protection hidden="1"/>
    </xf>
    <xf numFmtId="0" fontId="8" fillId="8" borderId="11" xfId="2" applyFont="1" applyFill="1" applyBorder="1" applyAlignment="1" applyProtection="1">
      <alignment horizontal="center" vertical="center" wrapText="1"/>
      <protection hidden="1"/>
    </xf>
    <xf numFmtId="0" fontId="8" fillId="8" borderId="2" xfId="2" applyFont="1" applyFill="1" applyBorder="1" applyAlignment="1" applyProtection="1">
      <alignment horizontal="center" vertical="center" wrapText="1"/>
      <protection hidden="1"/>
    </xf>
    <xf numFmtId="0" fontId="8" fillId="8" borderId="3" xfId="2" applyFont="1" applyFill="1" applyBorder="1" applyAlignment="1" applyProtection="1">
      <alignment horizontal="center" vertical="center" wrapText="1"/>
      <protection hidden="1"/>
    </xf>
    <xf numFmtId="0" fontId="8" fillId="9" borderId="9" xfId="2" applyFont="1" applyFill="1" applyBorder="1" applyAlignment="1" applyProtection="1">
      <alignment horizontal="center" vertical="center" wrapText="1"/>
      <protection hidden="1"/>
    </xf>
    <xf numFmtId="0" fontId="8" fillId="9" borderId="3" xfId="2" applyFont="1" applyFill="1" applyBorder="1" applyAlignment="1" applyProtection="1">
      <alignment horizontal="center" vertical="center" wrapText="1"/>
      <protection hidden="1"/>
    </xf>
    <xf numFmtId="0" fontId="8" fillId="9" borderId="4"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protection hidden="1"/>
    </xf>
    <xf numFmtId="164" fontId="5" fillId="11" borderId="1" xfId="1" applyNumberFormat="1" applyFont="1" applyFill="1" applyBorder="1" applyAlignment="1" applyProtection="1">
      <alignment horizontal="center" vertical="center" wrapText="1"/>
      <protection hidden="1"/>
    </xf>
    <xf numFmtId="0" fontId="13" fillId="11" borderId="9"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8" borderId="1" xfId="2" applyFont="1" applyFill="1" applyBorder="1" applyAlignment="1" applyProtection="1">
      <alignment horizontal="justify" vertical="center" wrapText="1"/>
      <protection hidden="1"/>
    </xf>
    <xf numFmtId="0" fontId="21" fillId="0" borderId="1" xfId="0" applyFont="1" applyBorder="1" applyAlignment="1">
      <alignment horizontal="justify" vertical="center" wrapText="1"/>
    </xf>
    <xf numFmtId="0" fontId="13" fillId="0" borderId="9" xfId="2" applyFont="1" applyBorder="1" applyAlignment="1" applyProtection="1">
      <alignment horizontal="justify" vertical="center" wrapText="1"/>
      <protection locked="0" hidden="1"/>
    </xf>
    <xf numFmtId="0" fontId="13" fillId="0" borderId="3" xfId="2" applyFont="1" applyBorder="1" applyAlignment="1" applyProtection="1">
      <alignment horizontal="justify" vertical="center" wrapText="1"/>
      <protection locked="0" hidden="1"/>
    </xf>
    <xf numFmtId="0" fontId="13" fillId="0" borderId="4" xfId="2" applyFont="1" applyBorder="1" applyAlignment="1" applyProtection="1">
      <alignment horizontal="justify" vertical="center" wrapText="1"/>
      <protection locked="0" hidden="1"/>
    </xf>
    <xf numFmtId="0" fontId="13" fillId="0" borderId="1" xfId="2" applyFont="1" applyFill="1" applyBorder="1" applyAlignment="1" applyProtection="1">
      <alignment horizontal="center" vertical="center" wrapText="1"/>
      <protection hidden="1"/>
    </xf>
    <xf numFmtId="0" fontId="5" fillId="0" borderId="12" xfId="2" applyFont="1" applyBorder="1" applyAlignment="1" applyProtection="1">
      <alignment horizontal="center" vertical="center" wrapText="1"/>
      <protection locked="0" hidden="1"/>
    </xf>
    <xf numFmtId="0" fontId="29" fillId="0" borderId="1" xfId="2" applyFont="1" applyBorder="1" applyAlignment="1" applyProtection="1">
      <alignment horizontal="center" vertical="center" wrapText="1"/>
      <protection hidden="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8" fillId="10" borderId="5" xfId="0" applyFont="1" applyFill="1" applyBorder="1" applyAlignment="1">
      <alignment horizontal="center" vertical="center" wrapText="1"/>
    </xf>
    <xf numFmtId="0" fontId="28" fillId="10" borderId="12" xfId="0" applyFont="1" applyFill="1" applyBorder="1" applyAlignment="1">
      <alignment horizontal="center" vertical="center" wrapText="1"/>
    </xf>
    <xf numFmtId="0" fontId="28" fillId="10" borderId="6" xfId="0" applyFont="1" applyFill="1" applyBorder="1" applyAlignment="1">
      <alignment horizontal="center" vertical="center" wrapText="1"/>
    </xf>
    <xf numFmtId="44" fontId="1" fillId="0" borderId="3" xfId="4" applyFont="1" applyBorder="1" applyAlignment="1" applyProtection="1">
      <alignment horizontal="center" vertical="center" wrapText="1"/>
      <protection locked="0" hidden="1"/>
    </xf>
    <xf numFmtId="49" fontId="14" fillId="0" borderId="15" xfId="2" applyNumberFormat="1" applyFont="1" applyBorder="1" applyAlignment="1" applyProtection="1">
      <alignment horizontal="center" vertical="center" wrapText="1"/>
      <protection hidden="1"/>
    </xf>
    <xf numFmtId="0" fontId="14" fillId="0" borderId="15" xfId="2" applyFont="1" applyBorder="1" applyAlignment="1" applyProtection="1">
      <alignment horizontal="center" vertical="center" wrapText="1"/>
      <protection locked="0" hidden="1"/>
    </xf>
    <xf numFmtId="0" fontId="26" fillId="10" borderId="9"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14" fillId="11" borderId="16" xfId="2" applyFont="1" applyFill="1" applyBorder="1" applyAlignment="1" applyProtection="1">
      <alignment horizontal="center" vertical="center" wrapText="1"/>
      <protection hidden="1"/>
    </xf>
    <xf numFmtId="0" fontId="20" fillId="10" borderId="1" xfId="0" applyFont="1" applyFill="1" applyBorder="1" applyAlignment="1">
      <alignment horizontal="center" vertical="center" wrapText="1"/>
    </xf>
    <xf numFmtId="0" fontId="6" fillId="8" borderId="1" xfId="2" applyFont="1" applyFill="1" applyBorder="1" applyAlignment="1" applyProtection="1">
      <alignment horizontal="center" vertical="center"/>
      <protection hidden="1"/>
    </xf>
    <xf numFmtId="0" fontId="6" fillId="8" borderId="1" xfId="0" applyFont="1" applyFill="1" applyBorder="1" applyAlignment="1">
      <alignment horizontal="center" vertical="center" wrapText="1"/>
    </xf>
    <xf numFmtId="165" fontId="2" fillId="0" borderId="1" xfId="2" applyNumberFormat="1" applyFont="1" applyBorder="1" applyAlignment="1" applyProtection="1">
      <alignment horizontal="center" vertical="center" wrapText="1"/>
      <protection locked="0" hidden="1"/>
    </xf>
    <xf numFmtId="165" fontId="1" fillId="0" borderId="1" xfId="2" applyNumberFormat="1" applyFont="1" applyBorder="1" applyAlignment="1" applyProtection="1">
      <alignment horizontal="center" vertical="center" wrapText="1"/>
      <protection locked="0" hidden="1"/>
    </xf>
    <xf numFmtId="0" fontId="15" fillId="8" borderId="1" xfId="0" applyFont="1" applyFill="1" applyBorder="1" applyAlignment="1">
      <alignment horizontal="center" vertical="center"/>
    </xf>
    <xf numFmtId="0" fontId="7" fillId="0" borderId="1" xfId="0" applyFont="1" applyBorder="1" applyAlignment="1" applyProtection="1">
      <alignment horizontal="center" vertical="center" wrapText="1"/>
      <protection locked="0"/>
    </xf>
    <xf numFmtId="0" fontId="25" fillId="8" borderId="1" xfId="0" applyFont="1" applyFill="1" applyBorder="1" applyAlignment="1">
      <alignment horizontal="center" vertical="center"/>
    </xf>
    <xf numFmtId="0" fontId="7" fillId="0" borderId="9"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1" fillId="0" borderId="10" xfId="2" applyFont="1" applyBorder="1" applyAlignment="1" applyProtection="1">
      <alignment horizontal="left" vertical="center" wrapText="1"/>
      <protection hidden="1"/>
    </xf>
    <xf numFmtId="165" fontId="1" fillId="0" borderId="10" xfId="2" applyNumberFormat="1" applyFont="1" applyBorder="1" applyAlignment="1" applyProtection="1">
      <alignment horizontal="left" vertical="center" wrapText="1"/>
      <protection locked="0" hidden="1"/>
    </xf>
    <xf numFmtId="0" fontId="2" fillId="0" borderId="21" xfId="2" applyFont="1" applyBorder="1" applyAlignment="1" applyProtection="1">
      <alignment horizontal="left" vertical="center" wrapText="1"/>
      <protection hidden="1"/>
    </xf>
    <xf numFmtId="0" fontId="20" fillId="10" borderId="5"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9" fontId="1" fillId="0" borderId="3" xfId="3" applyFont="1" applyBorder="1" applyAlignment="1" applyProtection="1">
      <alignment horizontal="center" vertical="center" wrapText="1"/>
      <protection locked="0" hidden="1"/>
    </xf>
    <xf numFmtId="0" fontId="2" fillId="0" borderId="0" xfId="2" applyFont="1" applyFill="1" applyBorder="1" applyAlignment="1" applyProtection="1">
      <alignment horizontal="center" vertical="center" wrapText="1"/>
      <protection hidden="1"/>
    </xf>
    <xf numFmtId="1" fontId="1" fillId="0" borderId="3" xfId="2" applyNumberFormat="1" applyFont="1" applyBorder="1" applyAlignment="1" applyProtection="1">
      <alignment horizontal="center" vertical="center" wrapText="1"/>
      <protection locked="0" hidden="1"/>
    </xf>
    <xf numFmtId="9" fontId="1" fillId="0" borderId="3" xfId="2" applyNumberFormat="1" applyFont="1" applyBorder="1" applyAlignment="1" applyProtection="1">
      <alignment horizontal="center" vertical="center" wrapText="1"/>
      <protection locked="0" hidden="1"/>
    </xf>
    <xf numFmtId="49" fontId="10" fillId="8" borderId="1" xfId="2" applyNumberFormat="1" applyFont="1" applyFill="1" applyBorder="1" applyAlignment="1" applyProtection="1">
      <alignment horizontal="center" vertical="center" wrapText="1"/>
      <protection hidden="1"/>
    </xf>
    <xf numFmtId="49" fontId="10" fillId="8" borderId="11" xfId="2" applyNumberFormat="1" applyFont="1" applyFill="1" applyBorder="1" applyAlignment="1" applyProtection="1">
      <alignment horizontal="center" vertical="center" wrapText="1"/>
      <protection hidden="1"/>
    </xf>
    <xf numFmtId="0" fontId="1" fillId="0" borderId="0" xfId="2" applyAlignment="1" applyProtection="1">
      <alignment horizontal="center" vertical="center" wrapText="1"/>
      <protection hidden="1"/>
    </xf>
    <xf numFmtId="0" fontId="2" fillId="0" borderId="0" xfId="2" applyFont="1" applyAlignment="1" applyProtection="1">
      <alignment horizontal="center" vertical="center" wrapText="1"/>
      <protection hidden="1"/>
    </xf>
    <xf numFmtId="0" fontId="1" fillId="0" borderId="0" xfId="2" applyAlignment="1" applyProtection="1">
      <alignment horizontal="center" vertical="center"/>
      <protection hidden="1"/>
    </xf>
    <xf numFmtId="0" fontId="2" fillId="0" borderId="12" xfId="2" applyFont="1" applyBorder="1" applyAlignment="1" applyProtection="1">
      <alignment horizontal="center"/>
      <protection hidden="1"/>
    </xf>
    <xf numFmtId="0" fontId="1" fillId="0" borderId="0" xfId="2" applyAlignment="1" applyProtection="1">
      <alignment horizontal="center"/>
      <protection hidden="1"/>
    </xf>
    <xf numFmtId="0" fontId="2" fillId="0" borderId="12" xfId="2" applyFont="1" applyBorder="1" applyAlignment="1" applyProtection="1">
      <alignment horizontal="center" vertical="center"/>
      <protection hidden="1"/>
    </xf>
    <xf numFmtId="0" fontId="37" fillId="12" borderId="18" xfId="0" applyFont="1" applyFill="1" applyBorder="1" applyAlignment="1">
      <alignment horizontal="left" vertical="center" wrapText="1"/>
    </xf>
    <xf numFmtId="0" fontId="37" fillId="12" borderId="17" xfId="0" applyFont="1" applyFill="1" applyBorder="1" applyAlignment="1">
      <alignment horizontal="left" vertical="center" wrapText="1"/>
    </xf>
  </cellXfs>
  <cellStyles count="5">
    <cellStyle name="Millares" xfId="1" builtinId="3"/>
    <cellStyle name="Moneda" xfId="4" builtinId="4"/>
    <cellStyle name="Normal" xfId="0" builtinId="0"/>
    <cellStyle name="Normal 2" xfId="2" xr:uid="{00000000-0005-0000-0000-000002000000}"/>
    <cellStyle name="Porcentaje" xfId="3" builtinId="5"/>
  </cellStyles>
  <dxfs count="85">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auto="1"/>
      </font>
      <fill>
        <patternFill>
          <bgColor rgb="FFFFC000"/>
        </patternFill>
      </fill>
    </dxf>
    <dxf>
      <font>
        <b/>
        <i val="0"/>
        <color auto="1"/>
      </font>
      <fill>
        <patternFill>
          <bgColor rgb="FFFFC000"/>
        </patternFill>
      </fill>
    </dxf>
  </dxfs>
  <tableStyles count="0" defaultTableStyle="TableStyleMedium2" defaultPivotStyle="PivotStyleLight16"/>
  <colors>
    <mruColors>
      <color rgb="FF663300"/>
      <color rgb="FFD8B088"/>
      <color rgb="FF996633"/>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914400</xdr:colOff>
      <xdr:row>0</xdr:row>
      <xdr:rowOff>0</xdr:rowOff>
    </xdr:from>
    <xdr:to>
      <xdr:col>2</xdr:col>
      <xdr:colOff>990600</xdr:colOff>
      <xdr:row>1</xdr:row>
      <xdr:rowOff>19050</xdr:rowOff>
    </xdr:to>
    <xdr:sp macro="" textlink="">
      <xdr:nvSpPr>
        <xdr:cNvPr id="458470" name="Text Box 2">
          <a:extLst>
            <a:ext uri="{FF2B5EF4-FFF2-40B4-BE49-F238E27FC236}">
              <a16:creationId xmlns:a16="http://schemas.microsoft.com/office/drawing/2014/main" id="{00000000-0008-0000-0100-0000E6FE0600}"/>
            </a:ext>
          </a:extLst>
        </xdr:cNvPr>
        <xdr:cNvSpPr txBox="1">
          <a:spLocks noChangeArrowheads="1"/>
        </xdr:cNvSpPr>
      </xdr:nvSpPr>
      <xdr:spPr bwMode="auto">
        <a:xfrm>
          <a:off x="20574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1" name="Text Box 4">
          <a:extLst>
            <a:ext uri="{FF2B5EF4-FFF2-40B4-BE49-F238E27FC236}">
              <a16:creationId xmlns:a16="http://schemas.microsoft.com/office/drawing/2014/main" id="{00000000-0008-0000-0100-0000E7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2" name="Text Box 6">
          <a:extLst>
            <a:ext uri="{FF2B5EF4-FFF2-40B4-BE49-F238E27FC236}">
              <a16:creationId xmlns:a16="http://schemas.microsoft.com/office/drawing/2014/main" id="{00000000-0008-0000-0100-0000E8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3" name="Text Box 8">
          <a:extLst>
            <a:ext uri="{FF2B5EF4-FFF2-40B4-BE49-F238E27FC236}">
              <a16:creationId xmlns:a16="http://schemas.microsoft.com/office/drawing/2014/main" id="{00000000-0008-0000-0100-0000E9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58474" name="Text Box 11">
          <a:extLst>
            <a:ext uri="{FF2B5EF4-FFF2-40B4-BE49-F238E27FC236}">
              <a16:creationId xmlns:a16="http://schemas.microsoft.com/office/drawing/2014/main" id="{00000000-0008-0000-0100-0000EAFE06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5" name="Text Box 4">
          <a:extLst>
            <a:ext uri="{FF2B5EF4-FFF2-40B4-BE49-F238E27FC236}">
              <a16:creationId xmlns:a16="http://schemas.microsoft.com/office/drawing/2014/main" id="{00000000-0008-0000-0100-0000E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6" name="Text Box 6">
          <a:extLst>
            <a:ext uri="{FF2B5EF4-FFF2-40B4-BE49-F238E27FC236}">
              <a16:creationId xmlns:a16="http://schemas.microsoft.com/office/drawing/2014/main" id="{00000000-0008-0000-0100-0000E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7" name="Text Box 4">
          <a:extLst>
            <a:ext uri="{FF2B5EF4-FFF2-40B4-BE49-F238E27FC236}">
              <a16:creationId xmlns:a16="http://schemas.microsoft.com/office/drawing/2014/main" id="{00000000-0008-0000-0100-0000ED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8" name="Text Box 6">
          <a:extLst>
            <a:ext uri="{FF2B5EF4-FFF2-40B4-BE49-F238E27FC236}">
              <a16:creationId xmlns:a16="http://schemas.microsoft.com/office/drawing/2014/main" id="{00000000-0008-0000-0100-0000EE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9" name="Text Box 4">
          <a:extLst>
            <a:ext uri="{FF2B5EF4-FFF2-40B4-BE49-F238E27FC236}">
              <a16:creationId xmlns:a16="http://schemas.microsoft.com/office/drawing/2014/main" id="{00000000-0008-0000-0100-0000E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0" name="Text Box 6">
          <a:extLst>
            <a:ext uri="{FF2B5EF4-FFF2-40B4-BE49-F238E27FC236}">
              <a16:creationId xmlns:a16="http://schemas.microsoft.com/office/drawing/2014/main" id="{00000000-0008-0000-0100-0000F0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1" name="Text Box 4">
          <a:extLst>
            <a:ext uri="{FF2B5EF4-FFF2-40B4-BE49-F238E27FC236}">
              <a16:creationId xmlns:a16="http://schemas.microsoft.com/office/drawing/2014/main" id="{00000000-0008-0000-0100-0000F1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2" name="Text Box 6">
          <a:extLst>
            <a:ext uri="{FF2B5EF4-FFF2-40B4-BE49-F238E27FC236}">
              <a16:creationId xmlns:a16="http://schemas.microsoft.com/office/drawing/2014/main" id="{00000000-0008-0000-0100-0000F2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3" name="Text Box 4">
          <a:extLst>
            <a:ext uri="{FF2B5EF4-FFF2-40B4-BE49-F238E27FC236}">
              <a16:creationId xmlns:a16="http://schemas.microsoft.com/office/drawing/2014/main" id="{00000000-0008-0000-0100-0000F3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4" name="Text Box 6">
          <a:extLst>
            <a:ext uri="{FF2B5EF4-FFF2-40B4-BE49-F238E27FC236}">
              <a16:creationId xmlns:a16="http://schemas.microsoft.com/office/drawing/2014/main" id="{00000000-0008-0000-0100-0000F4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5" name="Text Box 8">
          <a:extLst>
            <a:ext uri="{FF2B5EF4-FFF2-40B4-BE49-F238E27FC236}">
              <a16:creationId xmlns:a16="http://schemas.microsoft.com/office/drawing/2014/main" id="{00000000-0008-0000-0100-0000F5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6" name="Text Box 2">
          <a:extLst>
            <a:ext uri="{FF2B5EF4-FFF2-40B4-BE49-F238E27FC236}">
              <a16:creationId xmlns:a16="http://schemas.microsoft.com/office/drawing/2014/main" id="{00000000-0008-0000-0100-0000F6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7" name="Text Box 10">
          <a:extLst>
            <a:ext uri="{FF2B5EF4-FFF2-40B4-BE49-F238E27FC236}">
              <a16:creationId xmlns:a16="http://schemas.microsoft.com/office/drawing/2014/main" id="{00000000-0008-0000-0100-0000F7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8" name="Text Box 11">
          <a:extLst>
            <a:ext uri="{FF2B5EF4-FFF2-40B4-BE49-F238E27FC236}">
              <a16:creationId xmlns:a16="http://schemas.microsoft.com/office/drawing/2014/main" id="{00000000-0008-0000-0100-0000F8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89" name="Text Box 4">
          <a:extLst>
            <a:ext uri="{FF2B5EF4-FFF2-40B4-BE49-F238E27FC236}">
              <a16:creationId xmlns:a16="http://schemas.microsoft.com/office/drawing/2014/main" id="{00000000-0008-0000-0100-0000F9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90" name="Text Box 6">
          <a:extLst>
            <a:ext uri="{FF2B5EF4-FFF2-40B4-BE49-F238E27FC236}">
              <a16:creationId xmlns:a16="http://schemas.microsoft.com/office/drawing/2014/main" id="{00000000-0008-0000-0100-0000FA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1" name="Text Box 4">
          <a:extLst>
            <a:ext uri="{FF2B5EF4-FFF2-40B4-BE49-F238E27FC236}">
              <a16:creationId xmlns:a16="http://schemas.microsoft.com/office/drawing/2014/main" id="{00000000-0008-0000-0100-0000F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2" name="Text Box 6">
          <a:extLst>
            <a:ext uri="{FF2B5EF4-FFF2-40B4-BE49-F238E27FC236}">
              <a16:creationId xmlns:a16="http://schemas.microsoft.com/office/drawing/2014/main" id="{00000000-0008-0000-0100-0000F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3" name="Text Box 4">
          <a:extLst>
            <a:ext uri="{FF2B5EF4-FFF2-40B4-BE49-F238E27FC236}">
              <a16:creationId xmlns:a16="http://schemas.microsoft.com/office/drawing/2014/main" id="{00000000-0008-0000-0100-0000FD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4" name="Text Box 6">
          <a:extLst>
            <a:ext uri="{FF2B5EF4-FFF2-40B4-BE49-F238E27FC236}">
              <a16:creationId xmlns:a16="http://schemas.microsoft.com/office/drawing/2014/main" id="{00000000-0008-0000-0100-0000FE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5" name="Text Box 4">
          <a:extLst>
            <a:ext uri="{FF2B5EF4-FFF2-40B4-BE49-F238E27FC236}">
              <a16:creationId xmlns:a16="http://schemas.microsoft.com/office/drawing/2014/main" id="{00000000-0008-0000-0100-0000F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6" name="Text Box 6">
          <a:extLst>
            <a:ext uri="{FF2B5EF4-FFF2-40B4-BE49-F238E27FC236}">
              <a16:creationId xmlns:a16="http://schemas.microsoft.com/office/drawing/2014/main" id="{00000000-0008-0000-0100-00000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7" name="Text Box 4">
          <a:extLst>
            <a:ext uri="{FF2B5EF4-FFF2-40B4-BE49-F238E27FC236}">
              <a16:creationId xmlns:a16="http://schemas.microsoft.com/office/drawing/2014/main" id="{00000000-0008-0000-0100-000001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8" name="Text Box 6">
          <a:extLst>
            <a:ext uri="{FF2B5EF4-FFF2-40B4-BE49-F238E27FC236}">
              <a16:creationId xmlns:a16="http://schemas.microsoft.com/office/drawing/2014/main" id="{00000000-0008-0000-0100-00000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499" name="Text Box 4">
          <a:extLst>
            <a:ext uri="{FF2B5EF4-FFF2-40B4-BE49-F238E27FC236}">
              <a16:creationId xmlns:a16="http://schemas.microsoft.com/office/drawing/2014/main" id="{00000000-0008-0000-0100-000003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500" name="Text Box 6">
          <a:extLst>
            <a:ext uri="{FF2B5EF4-FFF2-40B4-BE49-F238E27FC236}">
              <a16:creationId xmlns:a16="http://schemas.microsoft.com/office/drawing/2014/main" id="{00000000-0008-0000-0100-000004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1" name="Text Box 4">
          <a:extLst>
            <a:ext uri="{FF2B5EF4-FFF2-40B4-BE49-F238E27FC236}">
              <a16:creationId xmlns:a16="http://schemas.microsoft.com/office/drawing/2014/main" id="{00000000-0008-0000-0100-000005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2" name="Text Box 6">
          <a:extLst>
            <a:ext uri="{FF2B5EF4-FFF2-40B4-BE49-F238E27FC236}">
              <a16:creationId xmlns:a16="http://schemas.microsoft.com/office/drawing/2014/main" id="{00000000-0008-0000-0100-000006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3" name="Text Box 4">
          <a:extLst>
            <a:ext uri="{FF2B5EF4-FFF2-40B4-BE49-F238E27FC236}">
              <a16:creationId xmlns:a16="http://schemas.microsoft.com/office/drawing/2014/main" id="{00000000-0008-0000-0100-000007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4" name="Text Box 6">
          <a:extLst>
            <a:ext uri="{FF2B5EF4-FFF2-40B4-BE49-F238E27FC236}">
              <a16:creationId xmlns:a16="http://schemas.microsoft.com/office/drawing/2014/main" id="{00000000-0008-0000-0100-000008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5" name="Text Box 4">
          <a:extLst>
            <a:ext uri="{FF2B5EF4-FFF2-40B4-BE49-F238E27FC236}">
              <a16:creationId xmlns:a16="http://schemas.microsoft.com/office/drawing/2014/main" id="{00000000-0008-0000-0100-000009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6" name="Text Box 6">
          <a:extLst>
            <a:ext uri="{FF2B5EF4-FFF2-40B4-BE49-F238E27FC236}">
              <a16:creationId xmlns:a16="http://schemas.microsoft.com/office/drawing/2014/main" id="{00000000-0008-0000-0100-00000A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7" name="Text Box 4">
          <a:extLst>
            <a:ext uri="{FF2B5EF4-FFF2-40B4-BE49-F238E27FC236}">
              <a16:creationId xmlns:a16="http://schemas.microsoft.com/office/drawing/2014/main" id="{00000000-0008-0000-0100-00000B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8" name="Text Box 6">
          <a:extLst>
            <a:ext uri="{FF2B5EF4-FFF2-40B4-BE49-F238E27FC236}">
              <a16:creationId xmlns:a16="http://schemas.microsoft.com/office/drawing/2014/main" id="{00000000-0008-0000-0100-00000C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9" name="Text Box 4">
          <a:extLst>
            <a:ext uri="{FF2B5EF4-FFF2-40B4-BE49-F238E27FC236}">
              <a16:creationId xmlns:a16="http://schemas.microsoft.com/office/drawing/2014/main" id="{00000000-0008-0000-0100-00000D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0" name="Text Box 6">
          <a:extLst>
            <a:ext uri="{FF2B5EF4-FFF2-40B4-BE49-F238E27FC236}">
              <a16:creationId xmlns:a16="http://schemas.microsoft.com/office/drawing/2014/main" id="{00000000-0008-0000-0100-00000E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1" name="Text Box 4">
          <a:extLst>
            <a:ext uri="{FF2B5EF4-FFF2-40B4-BE49-F238E27FC236}">
              <a16:creationId xmlns:a16="http://schemas.microsoft.com/office/drawing/2014/main" id="{00000000-0008-0000-0100-00000F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2" name="Text Box 6">
          <a:extLst>
            <a:ext uri="{FF2B5EF4-FFF2-40B4-BE49-F238E27FC236}">
              <a16:creationId xmlns:a16="http://schemas.microsoft.com/office/drawing/2014/main" id="{00000000-0008-0000-0100-00001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3" name="Text Box 4">
          <a:extLst>
            <a:ext uri="{FF2B5EF4-FFF2-40B4-BE49-F238E27FC236}">
              <a16:creationId xmlns:a16="http://schemas.microsoft.com/office/drawing/2014/main" id="{00000000-0008-0000-0100-000011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4" name="Text Box 6">
          <a:extLst>
            <a:ext uri="{FF2B5EF4-FFF2-40B4-BE49-F238E27FC236}">
              <a16:creationId xmlns:a16="http://schemas.microsoft.com/office/drawing/2014/main" id="{00000000-0008-0000-0100-000012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5" name="Text Box 4">
          <a:extLst>
            <a:ext uri="{FF2B5EF4-FFF2-40B4-BE49-F238E27FC236}">
              <a16:creationId xmlns:a16="http://schemas.microsoft.com/office/drawing/2014/main" id="{00000000-0008-0000-0100-00001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6" name="Text Box 6">
          <a:extLst>
            <a:ext uri="{FF2B5EF4-FFF2-40B4-BE49-F238E27FC236}">
              <a16:creationId xmlns:a16="http://schemas.microsoft.com/office/drawing/2014/main" id="{00000000-0008-0000-0100-00001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7" name="Text Box 4">
          <a:extLst>
            <a:ext uri="{FF2B5EF4-FFF2-40B4-BE49-F238E27FC236}">
              <a16:creationId xmlns:a16="http://schemas.microsoft.com/office/drawing/2014/main" id="{00000000-0008-0000-0100-000015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8" name="Text Box 6">
          <a:extLst>
            <a:ext uri="{FF2B5EF4-FFF2-40B4-BE49-F238E27FC236}">
              <a16:creationId xmlns:a16="http://schemas.microsoft.com/office/drawing/2014/main" id="{00000000-0008-0000-0100-000016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19" name="Text Box 4">
          <a:extLst>
            <a:ext uri="{FF2B5EF4-FFF2-40B4-BE49-F238E27FC236}">
              <a16:creationId xmlns:a16="http://schemas.microsoft.com/office/drawing/2014/main" id="{00000000-0008-0000-0100-000017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20" name="Text Box 6">
          <a:extLst>
            <a:ext uri="{FF2B5EF4-FFF2-40B4-BE49-F238E27FC236}">
              <a16:creationId xmlns:a16="http://schemas.microsoft.com/office/drawing/2014/main" id="{00000000-0008-0000-0100-000018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1" name="Text Box 4">
          <a:extLst>
            <a:ext uri="{FF2B5EF4-FFF2-40B4-BE49-F238E27FC236}">
              <a16:creationId xmlns:a16="http://schemas.microsoft.com/office/drawing/2014/main" id="{00000000-0008-0000-0100-000019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2" name="Text Box 6">
          <a:extLst>
            <a:ext uri="{FF2B5EF4-FFF2-40B4-BE49-F238E27FC236}">
              <a16:creationId xmlns:a16="http://schemas.microsoft.com/office/drawing/2014/main" id="{00000000-0008-0000-0100-00001A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3" name="Text Box 4">
          <a:extLst>
            <a:ext uri="{FF2B5EF4-FFF2-40B4-BE49-F238E27FC236}">
              <a16:creationId xmlns:a16="http://schemas.microsoft.com/office/drawing/2014/main" id="{00000000-0008-0000-0100-00001B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4" name="Text Box 6">
          <a:extLst>
            <a:ext uri="{FF2B5EF4-FFF2-40B4-BE49-F238E27FC236}">
              <a16:creationId xmlns:a16="http://schemas.microsoft.com/office/drawing/2014/main" id="{00000000-0008-0000-0100-00001C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5" name="Text Box 4">
          <a:extLst>
            <a:ext uri="{FF2B5EF4-FFF2-40B4-BE49-F238E27FC236}">
              <a16:creationId xmlns:a16="http://schemas.microsoft.com/office/drawing/2014/main" id="{00000000-0008-0000-0100-00001D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6" name="Text Box 6">
          <a:extLst>
            <a:ext uri="{FF2B5EF4-FFF2-40B4-BE49-F238E27FC236}">
              <a16:creationId xmlns:a16="http://schemas.microsoft.com/office/drawing/2014/main" id="{00000000-0008-0000-0100-00001E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7" name="Text Box 4">
          <a:extLst>
            <a:ext uri="{FF2B5EF4-FFF2-40B4-BE49-F238E27FC236}">
              <a16:creationId xmlns:a16="http://schemas.microsoft.com/office/drawing/2014/main" id="{00000000-0008-0000-0100-00001F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8" name="Text Box 6">
          <a:extLst>
            <a:ext uri="{FF2B5EF4-FFF2-40B4-BE49-F238E27FC236}">
              <a16:creationId xmlns:a16="http://schemas.microsoft.com/office/drawing/2014/main" id="{00000000-0008-0000-0100-000020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29" name="Text Box 4">
          <a:extLst>
            <a:ext uri="{FF2B5EF4-FFF2-40B4-BE49-F238E27FC236}">
              <a16:creationId xmlns:a16="http://schemas.microsoft.com/office/drawing/2014/main" id="{00000000-0008-0000-0100-000021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30" name="Text Box 6">
          <a:extLst>
            <a:ext uri="{FF2B5EF4-FFF2-40B4-BE49-F238E27FC236}">
              <a16:creationId xmlns:a16="http://schemas.microsoft.com/office/drawing/2014/main" id="{00000000-0008-0000-0100-000022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31" name="Text Box 6">
          <a:extLst>
            <a:ext uri="{FF2B5EF4-FFF2-40B4-BE49-F238E27FC236}">
              <a16:creationId xmlns:a16="http://schemas.microsoft.com/office/drawing/2014/main" id="{00000000-0008-0000-0100-00002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2" name="Text Box 4">
          <a:extLst>
            <a:ext uri="{FF2B5EF4-FFF2-40B4-BE49-F238E27FC236}">
              <a16:creationId xmlns:a16="http://schemas.microsoft.com/office/drawing/2014/main" id="{00000000-0008-0000-0100-00002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3" name="Text Box 6">
          <a:extLst>
            <a:ext uri="{FF2B5EF4-FFF2-40B4-BE49-F238E27FC236}">
              <a16:creationId xmlns:a16="http://schemas.microsoft.com/office/drawing/2014/main" id="{00000000-0008-0000-0100-00002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4" name="Text Box 4">
          <a:extLst>
            <a:ext uri="{FF2B5EF4-FFF2-40B4-BE49-F238E27FC236}">
              <a16:creationId xmlns:a16="http://schemas.microsoft.com/office/drawing/2014/main" id="{00000000-0008-0000-0100-00002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5" name="Text Box 6">
          <a:extLst>
            <a:ext uri="{FF2B5EF4-FFF2-40B4-BE49-F238E27FC236}">
              <a16:creationId xmlns:a16="http://schemas.microsoft.com/office/drawing/2014/main" id="{00000000-0008-0000-0100-00002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6" name="Text Box 4">
          <a:extLst>
            <a:ext uri="{FF2B5EF4-FFF2-40B4-BE49-F238E27FC236}">
              <a16:creationId xmlns:a16="http://schemas.microsoft.com/office/drawing/2014/main" id="{00000000-0008-0000-0100-00002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7" name="Text Box 6">
          <a:extLst>
            <a:ext uri="{FF2B5EF4-FFF2-40B4-BE49-F238E27FC236}">
              <a16:creationId xmlns:a16="http://schemas.microsoft.com/office/drawing/2014/main" id="{00000000-0008-0000-0100-00002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8" name="Text Box 4">
          <a:extLst>
            <a:ext uri="{FF2B5EF4-FFF2-40B4-BE49-F238E27FC236}">
              <a16:creationId xmlns:a16="http://schemas.microsoft.com/office/drawing/2014/main" id="{00000000-0008-0000-0100-00002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9" name="Text Box 6">
          <a:extLst>
            <a:ext uri="{FF2B5EF4-FFF2-40B4-BE49-F238E27FC236}">
              <a16:creationId xmlns:a16="http://schemas.microsoft.com/office/drawing/2014/main" id="{00000000-0008-0000-0100-00002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0" name="Text Box 4">
          <a:extLst>
            <a:ext uri="{FF2B5EF4-FFF2-40B4-BE49-F238E27FC236}">
              <a16:creationId xmlns:a16="http://schemas.microsoft.com/office/drawing/2014/main" id="{00000000-0008-0000-0100-00002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1" name="Text Box 6">
          <a:extLst>
            <a:ext uri="{FF2B5EF4-FFF2-40B4-BE49-F238E27FC236}">
              <a16:creationId xmlns:a16="http://schemas.microsoft.com/office/drawing/2014/main" id="{00000000-0008-0000-0100-00002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42" name="Text Box 6">
          <a:extLst>
            <a:ext uri="{FF2B5EF4-FFF2-40B4-BE49-F238E27FC236}">
              <a16:creationId xmlns:a16="http://schemas.microsoft.com/office/drawing/2014/main" id="{00000000-0008-0000-0100-00002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3" name="Text Box 4">
          <a:extLst>
            <a:ext uri="{FF2B5EF4-FFF2-40B4-BE49-F238E27FC236}">
              <a16:creationId xmlns:a16="http://schemas.microsoft.com/office/drawing/2014/main" id="{00000000-0008-0000-0100-00002F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4" name="Text Box 6">
          <a:extLst>
            <a:ext uri="{FF2B5EF4-FFF2-40B4-BE49-F238E27FC236}">
              <a16:creationId xmlns:a16="http://schemas.microsoft.com/office/drawing/2014/main" id="{00000000-0008-0000-0100-00003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58545" name="Text Box 4">
          <a:extLst>
            <a:ext uri="{FF2B5EF4-FFF2-40B4-BE49-F238E27FC236}">
              <a16:creationId xmlns:a16="http://schemas.microsoft.com/office/drawing/2014/main" id="{00000000-0008-0000-0100-000031FF06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46" name="Text Box 6">
          <a:extLst>
            <a:ext uri="{FF2B5EF4-FFF2-40B4-BE49-F238E27FC236}">
              <a16:creationId xmlns:a16="http://schemas.microsoft.com/office/drawing/2014/main" id="{00000000-0008-0000-0100-00003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7" name="Text Box 4">
          <a:extLst>
            <a:ext uri="{FF2B5EF4-FFF2-40B4-BE49-F238E27FC236}">
              <a16:creationId xmlns:a16="http://schemas.microsoft.com/office/drawing/2014/main" id="{00000000-0008-0000-0100-00003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8" name="Text Box 6">
          <a:extLst>
            <a:ext uri="{FF2B5EF4-FFF2-40B4-BE49-F238E27FC236}">
              <a16:creationId xmlns:a16="http://schemas.microsoft.com/office/drawing/2014/main" id="{00000000-0008-0000-0100-00003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49" name="Text Box 4">
          <a:extLst>
            <a:ext uri="{FF2B5EF4-FFF2-40B4-BE49-F238E27FC236}">
              <a16:creationId xmlns:a16="http://schemas.microsoft.com/office/drawing/2014/main" id="{00000000-0008-0000-0100-00003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0" name="Text Box 6">
          <a:extLst>
            <a:ext uri="{FF2B5EF4-FFF2-40B4-BE49-F238E27FC236}">
              <a16:creationId xmlns:a16="http://schemas.microsoft.com/office/drawing/2014/main" id="{00000000-0008-0000-0100-000036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1" name="Text Box 4">
          <a:extLst>
            <a:ext uri="{FF2B5EF4-FFF2-40B4-BE49-F238E27FC236}">
              <a16:creationId xmlns:a16="http://schemas.microsoft.com/office/drawing/2014/main" id="{00000000-0008-0000-0100-00003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2" name="Text Box 6">
          <a:extLst>
            <a:ext uri="{FF2B5EF4-FFF2-40B4-BE49-F238E27FC236}">
              <a16:creationId xmlns:a16="http://schemas.microsoft.com/office/drawing/2014/main" id="{00000000-0008-0000-0100-000038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3" name="Text Box 4">
          <a:extLst>
            <a:ext uri="{FF2B5EF4-FFF2-40B4-BE49-F238E27FC236}">
              <a16:creationId xmlns:a16="http://schemas.microsoft.com/office/drawing/2014/main" id="{00000000-0008-0000-0100-00003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4" name="Text Box 6">
          <a:extLst>
            <a:ext uri="{FF2B5EF4-FFF2-40B4-BE49-F238E27FC236}">
              <a16:creationId xmlns:a16="http://schemas.microsoft.com/office/drawing/2014/main" id="{00000000-0008-0000-0100-00003A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5" name="Text Box 4">
          <a:extLst>
            <a:ext uri="{FF2B5EF4-FFF2-40B4-BE49-F238E27FC236}">
              <a16:creationId xmlns:a16="http://schemas.microsoft.com/office/drawing/2014/main" id="{00000000-0008-0000-0100-00003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6" name="Text Box 6">
          <a:extLst>
            <a:ext uri="{FF2B5EF4-FFF2-40B4-BE49-F238E27FC236}">
              <a16:creationId xmlns:a16="http://schemas.microsoft.com/office/drawing/2014/main" id="{00000000-0008-0000-0100-00003C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7" name="Text Box 4">
          <a:extLst>
            <a:ext uri="{FF2B5EF4-FFF2-40B4-BE49-F238E27FC236}">
              <a16:creationId xmlns:a16="http://schemas.microsoft.com/office/drawing/2014/main" id="{00000000-0008-0000-0100-00003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8" name="Text Box 6">
          <a:extLst>
            <a:ext uri="{FF2B5EF4-FFF2-40B4-BE49-F238E27FC236}">
              <a16:creationId xmlns:a16="http://schemas.microsoft.com/office/drawing/2014/main" id="{00000000-0008-0000-0100-00003E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59" name="Text Box 4">
          <a:extLst>
            <a:ext uri="{FF2B5EF4-FFF2-40B4-BE49-F238E27FC236}">
              <a16:creationId xmlns:a16="http://schemas.microsoft.com/office/drawing/2014/main" id="{00000000-0008-0000-0100-00003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60" name="Text Box 6">
          <a:extLst>
            <a:ext uri="{FF2B5EF4-FFF2-40B4-BE49-F238E27FC236}">
              <a16:creationId xmlns:a16="http://schemas.microsoft.com/office/drawing/2014/main" id="{00000000-0008-0000-0100-000040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1" name="Text Box 4">
          <a:extLst>
            <a:ext uri="{FF2B5EF4-FFF2-40B4-BE49-F238E27FC236}">
              <a16:creationId xmlns:a16="http://schemas.microsoft.com/office/drawing/2014/main" id="{00000000-0008-0000-0100-00004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2" name="Text Box 6">
          <a:extLst>
            <a:ext uri="{FF2B5EF4-FFF2-40B4-BE49-F238E27FC236}">
              <a16:creationId xmlns:a16="http://schemas.microsoft.com/office/drawing/2014/main" id="{00000000-0008-0000-0100-000042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63" name="Text Box 4">
          <a:extLst>
            <a:ext uri="{FF2B5EF4-FFF2-40B4-BE49-F238E27FC236}">
              <a16:creationId xmlns:a16="http://schemas.microsoft.com/office/drawing/2014/main" id="{00000000-0008-0000-0100-00004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4" name="Text Box 4">
          <a:extLst>
            <a:ext uri="{FF2B5EF4-FFF2-40B4-BE49-F238E27FC236}">
              <a16:creationId xmlns:a16="http://schemas.microsoft.com/office/drawing/2014/main" id="{00000000-0008-0000-0100-00004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5" name="Text Box 6">
          <a:extLst>
            <a:ext uri="{FF2B5EF4-FFF2-40B4-BE49-F238E27FC236}">
              <a16:creationId xmlns:a16="http://schemas.microsoft.com/office/drawing/2014/main" id="{00000000-0008-0000-0100-00004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6" name="Text Box 4">
          <a:extLst>
            <a:ext uri="{FF2B5EF4-FFF2-40B4-BE49-F238E27FC236}">
              <a16:creationId xmlns:a16="http://schemas.microsoft.com/office/drawing/2014/main" id="{00000000-0008-0000-0100-00004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7" name="Text Box 6">
          <a:extLst>
            <a:ext uri="{FF2B5EF4-FFF2-40B4-BE49-F238E27FC236}">
              <a16:creationId xmlns:a16="http://schemas.microsoft.com/office/drawing/2014/main" id="{00000000-0008-0000-0100-00004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8" name="Text Box 4">
          <a:extLst>
            <a:ext uri="{FF2B5EF4-FFF2-40B4-BE49-F238E27FC236}">
              <a16:creationId xmlns:a16="http://schemas.microsoft.com/office/drawing/2014/main" id="{00000000-0008-0000-0100-00004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9" name="Text Box 6">
          <a:extLst>
            <a:ext uri="{FF2B5EF4-FFF2-40B4-BE49-F238E27FC236}">
              <a16:creationId xmlns:a16="http://schemas.microsoft.com/office/drawing/2014/main" id="{00000000-0008-0000-0100-00004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0" name="Text Box 4">
          <a:extLst>
            <a:ext uri="{FF2B5EF4-FFF2-40B4-BE49-F238E27FC236}">
              <a16:creationId xmlns:a16="http://schemas.microsoft.com/office/drawing/2014/main" id="{00000000-0008-0000-0100-00004A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1" name="Text Box 6">
          <a:extLst>
            <a:ext uri="{FF2B5EF4-FFF2-40B4-BE49-F238E27FC236}">
              <a16:creationId xmlns:a16="http://schemas.microsoft.com/office/drawing/2014/main" id="{00000000-0008-0000-0100-00004B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2" name="Text Box 4">
          <a:extLst>
            <a:ext uri="{FF2B5EF4-FFF2-40B4-BE49-F238E27FC236}">
              <a16:creationId xmlns:a16="http://schemas.microsoft.com/office/drawing/2014/main" id="{00000000-0008-0000-0100-00004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3" name="Text Box 6">
          <a:extLst>
            <a:ext uri="{FF2B5EF4-FFF2-40B4-BE49-F238E27FC236}">
              <a16:creationId xmlns:a16="http://schemas.microsoft.com/office/drawing/2014/main" id="{00000000-0008-0000-0100-00004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4" name="Text Box 4">
          <a:extLst>
            <a:ext uri="{FF2B5EF4-FFF2-40B4-BE49-F238E27FC236}">
              <a16:creationId xmlns:a16="http://schemas.microsoft.com/office/drawing/2014/main" id="{00000000-0008-0000-0100-00004E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5" name="Text Box 6">
          <a:extLst>
            <a:ext uri="{FF2B5EF4-FFF2-40B4-BE49-F238E27FC236}">
              <a16:creationId xmlns:a16="http://schemas.microsoft.com/office/drawing/2014/main" id="{00000000-0008-0000-0100-00004F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6" name="Text Box 4">
          <a:extLst>
            <a:ext uri="{FF2B5EF4-FFF2-40B4-BE49-F238E27FC236}">
              <a16:creationId xmlns:a16="http://schemas.microsoft.com/office/drawing/2014/main" id="{00000000-0008-0000-0100-000050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7" name="Text Box 6">
          <a:extLst>
            <a:ext uri="{FF2B5EF4-FFF2-40B4-BE49-F238E27FC236}">
              <a16:creationId xmlns:a16="http://schemas.microsoft.com/office/drawing/2014/main" id="{00000000-0008-0000-0100-000051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8" name="Text Box 4">
          <a:extLst>
            <a:ext uri="{FF2B5EF4-FFF2-40B4-BE49-F238E27FC236}">
              <a16:creationId xmlns:a16="http://schemas.microsoft.com/office/drawing/2014/main" id="{00000000-0008-0000-0100-00005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9" name="Text Box 6">
          <a:extLst>
            <a:ext uri="{FF2B5EF4-FFF2-40B4-BE49-F238E27FC236}">
              <a16:creationId xmlns:a16="http://schemas.microsoft.com/office/drawing/2014/main" id="{00000000-0008-0000-0100-00005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0" name="Text Box 4">
          <a:extLst>
            <a:ext uri="{FF2B5EF4-FFF2-40B4-BE49-F238E27FC236}">
              <a16:creationId xmlns:a16="http://schemas.microsoft.com/office/drawing/2014/main" id="{00000000-0008-0000-0100-000054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1" name="Text Box 6">
          <a:extLst>
            <a:ext uri="{FF2B5EF4-FFF2-40B4-BE49-F238E27FC236}">
              <a16:creationId xmlns:a16="http://schemas.microsoft.com/office/drawing/2014/main" id="{00000000-0008-0000-0100-000055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2" name="Text Box 4">
          <a:extLst>
            <a:ext uri="{FF2B5EF4-FFF2-40B4-BE49-F238E27FC236}">
              <a16:creationId xmlns:a16="http://schemas.microsoft.com/office/drawing/2014/main" id="{00000000-0008-0000-0100-000056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3" name="Text Box 6">
          <a:extLst>
            <a:ext uri="{FF2B5EF4-FFF2-40B4-BE49-F238E27FC236}">
              <a16:creationId xmlns:a16="http://schemas.microsoft.com/office/drawing/2014/main" id="{00000000-0008-0000-0100-000057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4" name="Text Box 4">
          <a:extLst>
            <a:ext uri="{FF2B5EF4-FFF2-40B4-BE49-F238E27FC236}">
              <a16:creationId xmlns:a16="http://schemas.microsoft.com/office/drawing/2014/main" id="{00000000-0008-0000-0100-000058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5" name="Text Box 6">
          <a:extLst>
            <a:ext uri="{FF2B5EF4-FFF2-40B4-BE49-F238E27FC236}">
              <a16:creationId xmlns:a16="http://schemas.microsoft.com/office/drawing/2014/main" id="{00000000-0008-0000-0100-000059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6" name="Text Box 4">
          <a:extLst>
            <a:ext uri="{FF2B5EF4-FFF2-40B4-BE49-F238E27FC236}">
              <a16:creationId xmlns:a16="http://schemas.microsoft.com/office/drawing/2014/main" id="{00000000-0008-0000-0100-00005A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7" name="Text Box 6">
          <a:extLst>
            <a:ext uri="{FF2B5EF4-FFF2-40B4-BE49-F238E27FC236}">
              <a16:creationId xmlns:a16="http://schemas.microsoft.com/office/drawing/2014/main" id="{00000000-0008-0000-0100-00005B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8" name="Text Box 4">
          <a:extLst>
            <a:ext uri="{FF2B5EF4-FFF2-40B4-BE49-F238E27FC236}">
              <a16:creationId xmlns:a16="http://schemas.microsoft.com/office/drawing/2014/main" id="{00000000-0008-0000-0100-00005C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9" name="Text Box 6">
          <a:extLst>
            <a:ext uri="{FF2B5EF4-FFF2-40B4-BE49-F238E27FC236}">
              <a16:creationId xmlns:a16="http://schemas.microsoft.com/office/drawing/2014/main" id="{00000000-0008-0000-0100-00005D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114300</xdr:rowOff>
    </xdr:to>
    <xdr:sp macro="" textlink="">
      <xdr:nvSpPr>
        <xdr:cNvPr id="458590" name="Text Box 6">
          <a:extLst>
            <a:ext uri="{FF2B5EF4-FFF2-40B4-BE49-F238E27FC236}">
              <a16:creationId xmlns:a16="http://schemas.microsoft.com/office/drawing/2014/main" id="{00000000-0008-0000-0100-00005EFF0600}"/>
            </a:ext>
          </a:extLst>
        </xdr:cNvPr>
        <xdr:cNvSpPr txBox="1">
          <a:spLocks noChangeArrowheads="1"/>
        </xdr:cNvSpPr>
      </xdr:nvSpPr>
      <xdr:spPr bwMode="auto">
        <a:xfrm>
          <a:off x="378142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1" name="Text Box 4">
          <a:extLst>
            <a:ext uri="{FF2B5EF4-FFF2-40B4-BE49-F238E27FC236}">
              <a16:creationId xmlns:a16="http://schemas.microsoft.com/office/drawing/2014/main" id="{00000000-0008-0000-0100-00005F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2" name="Text Box 6">
          <a:extLst>
            <a:ext uri="{FF2B5EF4-FFF2-40B4-BE49-F238E27FC236}">
              <a16:creationId xmlns:a16="http://schemas.microsoft.com/office/drawing/2014/main" id="{00000000-0008-0000-0100-00006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3" name="Text Box 4">
          <a:extLst>
            <a:ext uri="{FF2B5EF4-FFF2-40B4-BE49-F238E27FC236}">
              <a16:creationId xmlns:a16="http://schemas.microsoft.com/office/drawing/2014/main" id="{00000000-0008-0000-0100-000061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4" name="Text Box 6">
          <a:extLst>
            <a:ext uri="{FF2B5EF4-FFF2-40B4-BE49-F238E27FC236}">
              <a16:creationId xmlns:a16="http://schemas.microsoft.com/office/drawing/2014/main" id="{00000000-0008-0000-0100-00006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5" name="Text Box 4">
          <a:extLst>
            <a:ext uri="{FF2B5EF4-FFF2-40B4-BE49-F238E27FC236}">
              <a16:creationId xmlns:a16="http://schemas.microsoft.com/office/drawing/2014/main" id="{00000000-0008-0000-0100-000063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6" name="Text Box 6">
          <a:extLst>
            <a:ext uri="{FF2B5EF4-FFF2-40B4-BE49-F238E27FC236}">
              <a16:creationId xmlns:a16="http://schemas.microsoft.com/office/drawing/2014/main" id="{00000000-0008-0000-0100-00006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7" name="Text Box 4">
          <a:extLst>
            <a:ext uri="{FF2B5EF4-FFF2-40B4-BE49-F238E27FC236}">
              <a16:creationId xmlns:a16="http://schemas.microsoft.com/office/drawing/2014/main" id="{00000000-0008-0000-0100-00006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8" name="Text Box 6">
          <a:extLst>
            <a:ext uri="{FF2B5EF4-FFF2-40B4-BE49-F238E27FC236}">
              <a16:creationId xmlns:a16="http://schemas.microsoft.com/office/drawing/2014/main" id="{00000000-0008-0000-0100-00006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599" name="Text Box 4">
          <a:extLst>
            <a:ext uri="{FF2B5EF4-FFF2-40B4-BE49-F238E27FC236}">
              <a16:creationId xmlns:a16="http://schemas.microsoft.com/office/drawing/2014/main" id="{00000000-0008-0000-0100-000067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00" name="Text Box 6">
          <a:extLst>
            <a:ext uri="{FF2B5EF4-FFF2-40B4-BE49-F238E27FC236}">
              <a16:creationId xmlns:a16="http://schemas.microsoft.com/office/drawing/2014/main" id="{00000000-0008-0000-0100-00006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1" name="Text Box 4">
          <a:extLst>
            <a:ext uri="{FF2B5EF4-FFF2-40B4-BE49-F238E27FC236}">
              <a16:creationId xmlns:a16="http://schemas.microsoft.com/office/drawing/2014/main" id="{00000000-0008-0000-0100-00006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2" name="Text Box 6">
          <a:extLst>
            <a:ext uri="{FF2B5EF4-FFF2-40B4-BE49-F238E27FC236}">
              <a16:creationId xmlns:a16="http://schemas.microsoft.com/office/drawing/2014/main" id="{00000000-0008-0000-0100-00006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3" name="Text Box 4">
          <a:extLst>
            <a:ext uri="{FF2B5EF4-FFF2-40B4-BE49-F238E27FC236}">
              <a16:creationId xmlns:a16="http://schemas.microsoft.com/office/drawing/2014/main" id="{00000000-0008-0000-0100-00006B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4" name="Text Box 6">
          <a:extLst>
            <a:ext uri="{FF2B5EF4-FFF2-40B4-BE49-F238E27FC236}">
              <a16:creationId xmlns:a16="http://schemas.microsoft.com/office/drawing/2014/main" id="{00000000-0008-0000-0100-00006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5" name="Text Box 4">
          <a:extLst>
            <a:ext uri="{FF2B5EF4-FFF2-40B4-BE49-F238E27FC236}">
              <a16:creationId xmlns:a16="http://schemas.microsoft.com/office/drawing/2014/main" id="{00000000-0008-0000-0100-00006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6" name="Text Box 6">
          <a:extLst>
            <a:ext uri="{FF2B5EF4-FFF2-40B4-BE49-F238E27FC236}">
              <a16:creationId xmlns:a16="http://schemas.microsoft.com/office/drawing/2014/main" id="{00000000-0008-0000-0100-00006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7" name="Text Box 4">
          <a:extLst>
            <a:ext uri="{FF2B5EF4-FFF2-40B4-BE49-F238E27FC236}">
              <a16:creationId xmlns:a16="http://schemas.microsoft.com/office/drawing/2014/main" id="{00000000-0008-0000-0100-00006F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8" name="Text Box 6">
          <a:extLst>
            <a:ext uri="{FF2B5EF4-FFF2-40B4-BE49-F238E27FC236}">
              <a16:creationId xmlns:a16="http://schemas.microsoft.com/office/drawing/2014/main" id="{00000000-0008-0000-0100-00007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09" name="Text Box 4">
          <a:extLst>
            <a:ext uri="{FF2B5EF4-FFF2-40B4-BE49-F238E27FC236}">
              <a16:creationId xmlns:a16="http://schemas.microsoft.com/office/drawing/2014/main" id="{00000000-0008-0000-0100-00007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10" name="Text Box 6">
          <a:extLst>
            <a:ext uri="{FF2B5EF4-FFF2-40B4-BE49-F238E27FC236}">
              <a16:creationId xmlns:a16="http://schemas.microsoft.com/office/drawing/2014/main" id="{00000000-0008-0000-0100-000072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1" name="Text Box 4">
          <a:extLst>
            <a:ext uri="{FF2B5EF4-FFF2-40B4-BE49-F238E27FC236}">
              <a16:creationId xmlns:a16="http://schemas.microsoft.com/office/drawing/2014/main" id="{00000000-0008-0000-0100-00007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2" name="Text Box 6">
          <a:extLst>
            <a:ext uri="{FF2B5EF4-FFF2-40B4-BE49-F238E27FC236}">
              <a16:creationId xmlns:a16="http://schemas.microsoft.com/office/drawing/2014/main" id="{00000000-0008-0000-0100-000074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3" name="Text Box 4">
          <a:extLst>
            <a:ext uri="{FF2B5EF4-FFF2-40B4-BE49-F238E27FC236}">
              <a16:creationId xmlns:a16="http://schemas.microsoft.com/office/drawing/2014/main" id="{00000000-0008-0000-0100-00007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4" name="Text Box 6">
          <a:extLst>
            <a:ext uri="{FF2B5EF4-FFF2-40B4-BE49-F238E27FC236}">
              <a16:creationId xmlns:a16="http://schemas.microsoft.com/office/drawing/2014/main" id="{00000000-0008-0000-0100-000076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5" name="Text Box 4">
          <a:extLst>
            <a:ext uri="{FF2B5EF4-FFF2-40B4-BE49-F238E27FC236}">
              <a16:creationId xmlns:a16="http://schemas.microsoft.com/office/drawing/2014/main" id="{00000000-0008-0000-0100-00007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6" name="Text Box 6">
          <a:extLst>
            <a:ext uri="{FF2B5EF4-FFF2-40B4-BE49-F238E27FC236}">
              <a16:creationId xmlns:a16="http://schemas.microsoft.com/office/drawing/2014/main" id="{00000000-0008-0000-0100-00007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7" name="Text Box 4">
          <a:extLst>
            <a:ext uri="{FF2B5EF4-FFF2-40B4-BE49-F238E27FC236}">
              <a16:creationId xmlns:a16="http://schemas.microsoft.com/office/drawing/2014/main" id="{00000000-0008-0000-0100-00007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8" name="Text Box 6">
          <a:extLst>
            <a:ext uri="{FF2B5EF4-FFF2-40B4-BE49-F238E27FC236}">
              <a16:creationId xmlns:a16="http://schemas.microsoft.com/office/drawing/2014/main" id="{00000000-0008-0000-0100-00007A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9" name="Text Box 4">
          <a:extLst>
            <a:ext uri="{FF2B5EF4-FFF2-40B4-BE49-F238E27FC236}">
              <a16:creationId xmlns:a16="http://schemas.microsoft.com/office/drawing/2014/main" id="{00000000-0008-0000-0100-00007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20" name="Text Box 6">
          <a:extLst>
            <a:ext uri="{FF2B5EF4-FFF2-40B4-BE49-F238E27FC236}">
              <a16:creationId xmlns:a16="http://schemas.microsoft.com/office/drawing/2014/main" id="{00000000-0008-0000-0100-00007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1" name="Text Box 4">
          <a:extLst>
            <a:ext uri="{FF2B5EF4-FFF2-40B4-BE49-F238E27FC236}">
              <a16:creationId xmlns:a16="http://schemas.microsoft.com/office/drawing/2014/main" id="{00000000-0008-0000-0100-00007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2" name="Text Box 6">
          <a:extLst>
            <a:ext uri="{FF2B5EF4-FFF2-40B4-BE49-F238E27FC236}">
              <a16:creationId xmlns:a16="http://schemas.microsoft.com/office/drawing/2014/main" id="{00000000-0008-0000-0100-00007E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623" name="Text Box 6">
          <a:extLst>
            <a:ext uri="{FF2B5EF4-FFF2-40B4-BE49-F238E27FC236}">
              <a16:creationId xmlns:a16="http://schemas.microsoft.com/office/drawing/2014/main" id="{00000000-0008-0000-0100-00007F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4" name="Text Box 4">
          <a:extLst>
            <a:ext uri="{FF2B5EF4-FFF2-40B4-BE49-F238E27FC236}">
              <a16:creationId xmlns:a16="http://schemas.microsoft.com/office/drawing/2014/main" id="{00000000-0008-0000-0100-00008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5" name="Text Box 6">
          <a:extLst>
            <a:ext uri="{FF2B5EF4-FFF2-40B4-BE49-F238E27FC236}">
              <a16:creationId xmlns:a16="http://schemas.microsoft.com/office/drawing/2014/main" id="{00000000-0008-0000-0100-000081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6" name="Text Box 4">
          <a:extLst>
            <a:ext uri="{FF2B5EF4-FFF2-40B4-BE49-F238E27FC236}">
              <a16:creationId xmlns:a16="http://schemas.microsoft.com/office/drawing/2014/main" id="{00000000-0008-0000-0100-00008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7" name="Text Box 6">
          <a:extLst>
            <a:ext uri="{FF2B5EF4-FFF2-40B4-BE49-F238E27FC236}">
              <a16:creationId xmlns:a16="http://schemas.microsoft.com/office/drawing/2014/main" id="{00000000-0008-0000-0100-000083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8" name="Text Box 4">
          <a:extLst>
            <a:ext uri="{FF2B5EF4-FFF2-40B4-BE49-F238E27FC236}">
              <a16:creationId xmlns:a16="http://schemas.microsoft.com/office/drawing/2014/main" id="{00000000-0008-0000-0100-00008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9" name="Text Box 6">
          <a:extLst>
            <a:ext uri="{FF2B5EF4-FFF2-40B4-BE49-F238E27FC236}">
              <a16:creationId xmlns:a16="http://schemas.microsoft.com/office/drawing/2014/main" id="{00000000-0008-0000-0100-00008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0" name="Text Box 4">
          <a:extLst>
            <a:ext uri="{FF2B5EF4-FFF2-40B4-BE49-F238E27FC236}">
              <a16:creationId xmlns:a16="http://schemas.microsoft.com/office/drawing/2014/main" id="{00000000-0008-0000-0100-00008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1" name="Text Box 6">
          <a:extLst>
            <a:ext uri="{FF2B5EF4-FFF2-40B4-BE49-F238E27FC236}">
              <a16:creationId xmlns:a16="http://schemas.microsoft.com/office/drawing/2014/main" id="{00000000-0008-0000-0100-00008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2" name="Text Box 4">
          <a:extLst>
            <a:ext uri="{FF2B5EF4-FFF2-40B4-BE49-F238E27FC236}">
              <a16:creationId xmlns:a16="http://schemas.microsoft.com/office/drawing/2014/main" id="{00000000-0008-0000-0100-00008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3" name="Text Box 6">
          <a:extLst>
            <a:ext uri="{FF2B5EF4-FFF2-40B4-BE49-F238E27FC236}">
              <a16:creationId xmlns:a16="http://schemas.microsoft.com/office/drawing/2014/main" id="{00000000-0008-0000-0100-00008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4" name="Text Box 4">
          <a:extLst>
            <a:ext uri="{FF2B5EF4-FFF2-40B4-BE49-F238E27FC236}">
              <a16:creationId xmlns:a16="http://schemas.microsoft.com/office/drawing/2014/main" id="{00000000-0008-0000-0100-00008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5" name="Text Box 6">
          <a:extLst>
            <a:ext uri="{FF2B5EF4-FFF2-40B4-BE49-F238E27FC236}">
              <a16:creationId xmlns:a16="http://schemas.microsoft.com/office/drawing/2014/main" id="{00000000-0008-0000-0100-00008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6" name="Text Box 4">
          <a:extLst>
            <a:ext uri="{FF2B5EF4-FFF2-40B4-BE49-F238E27FC236}">
              <a16:creationId xmlns:a16="http://schemas.microsoft.com/office/drawing/2014/main" id="{00000000-0008-0000-0100-00008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7" name="Text Box 6">
          <a:extLst>
            <a:ext uri="{FF2B5EF4-FFF2-40B4-BE49-F238E27FC236}">
              <a16:creationId xmlns:a16="http://schemas.microsoft.com/office/drawing/2014/main" id="{00000000-0008-0000-0100-00008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8" name="Text Box 4">
          <a:extLst>
            <a:ext uri="{FF2B5EF4-FFF2-40B4-BE49-F238E27FC236}">
              <a16:creationId xmlns:a16="http://schemas.microsoft.com/office/drawing/2014/main" id="{00000000-0008-0000-0100-00008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9" name="Text Box 6">
          <a:extLst>
            <a:ext uri="{FF2B5EF4-FFF2-40B4-BE49-F238E27FC236}">
              <a16:creationId xmlns:a16="http://schemas.microsoft.com/office/drawing/2014/main" id="{00000000-0008-0000-0100-00008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0" name="Text Box 4">
          <a:extLst>
            <a:ext uri="{FF2B5EF4-FFF2-40B4-BE49-F238E27FC236}">
              <a16:creationId xmlns:a16="http://schemas.microsoft.com/office/drawing/2014/main" id="{00000000-0008-0000-0100-00009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1" name="Text Box 6">
          <a:extLst>
            <a:ext uri="{FF2B5EF4-FFF2-40B4-BE49-F238E27FC236}">
              <a16:creationId xmlns:a16="http://schemas.microsoft.com/office/drawing/2014/main" id="{00000000-0008-0000-0100-00009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2" name="Text Box 4">
          <a:extLst>
            <a:ext uri="{FF2B5EF4-FFF2-40B4-BE49-F238E27FC236}">
              <a16:creationId xmlns:a16="http://schemas.microsoft.com/office/drawing/2014/main" id="{00000000-0008-0000-0100-00009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3" name="Text Box 6">
          <a:extLst>
            <a:ext uri="{FF2B5EF4-FFF2-40B4-BE49-F238E27FC236}">
              <a16:creationId xmlns:a16="http://schemas.microsoft.com/office/drawing/2014/main" id="{00000000-0008-0000-0100-00009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4" name="Text Box 4">
          <a:extLst>
            <a:ext uri="{FF2B5EF4-FFF2-40B4-BE49-F238E27FC236}">
              <a16:creationId xmlns:a16="http://schemas.microsoft.com/office/drawing/2014/main" id="{00000000-0008-0000-0100-00009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5" name="Text Box 6">
          <a:extLst>
            <a:ext uri="{FF2B5EF4-FFF2-40B4-BE49-F238E27FC236}">
              <a16:creationId xmlns:a16="http://schemas.microsoft.com/office/drawing/2014/main" id="{00000000-0008-0000-0100-00009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6" name="Text Box 4">
          <a:extLst>
            <a:ext uri="{FF2B5EF4-FFF2-40B4-BE49-F238E27FC236}">
              <a16:creationId xmlns:a16="http://schemas.microsoft.com/office/drawing/2014/main" id="{00000000-0008-0000-0100-00009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7" name="Text Box 6">
          <a:extLst>
            <a:ext uri="{FF2B5EF4-FFF2-40B4-BE49-F238E27FC236}">
              <a16:creationId xmlns:a16="http://schemas.microsoft.com/office/drawing/2014/main" id="{00000000-0008-0000-0100-00009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8" name="Text Box 4">
          <a:extLst>
            <a:ext uri="{FF2B5EF4-FFF2-40B4-BE49-F238E27FC236}">
              <a16:creationId xmlns:a16="http://schemas.microsoft.com/office/drawing/2014/main" id="{00000000-0008-0000-0100-00009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9" name="Text Box 6">
          <a:extLst>
            <a:ext uri="{FF2B5EF4-FFF2-40B4-BE49-F238E27FC236}">
              <a16:creationId xmlns:a16="http://schemas.microsoft.com/office/drawing/2014/main" id="{00000000-0008-0000-0100-00009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0" name="Text Box 4">
          <a:extLst>
            <a:ext uri="{FF2B5EF4-FFF2-40B4-BE49-F238E27FC236}">
              <a16:creationId xmlns:a16="http://schemas.microsoft.com/office/drawing/2014/main" id="{00000000-0008-0000-0100-00009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1" name="Text Box 6">
          <a:extLst>
            <a:ext uri="{FF2B5EF4-FFF2-40B4-BE49-F238E27FC236}">
              <a16:creationId xmlns:a16="http://schemas.microsoft.com/office/drawing/2014/main" id="{00000000-0008-0000-0100-00009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2" name="Text Box 4">
          <a:extLst>
            <a:ext uri="{FF2B5EF4-FFF2-40B4-BE49-F238E27FC236}">
              <a16:creationId xmlns:a16="http://schemas.microsoft.com/office/drawing/2014/main" id="{00000000-0008-0000-0100-00009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3" name="Text Box 6">
          <a:extLst>
            <a:ext uri="{FF2B5EF4-FFF2-40B4-BE49-F238E27FC236}">
              <a16:creationId xmlns:a16="http://schemas.microsoft.com/office/drawing/2014/main" id="{00000000-0008-0000-0100-00009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4" name="Text Box 4">
          <a:extLst>
            <a:ext uri="{FF2B5EF4-FFF2-40B4-BE49-F238E27FC236}">
              <a16:creationId xmlns:a16="http://schemas.microsoft.com/office/drawing/2014/main" id="{00000000-0008-0000-0100-00009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5" name="Text Box 6">
          <a:extLst>
            <a:ext uri="{FF2B5EF4-FFF2-40B4-BE49-F238E27FC236}">
              <a16:creationId xmlns:a16="http://schemas.microsoft.com/office/drawing/2014/main" id="{00000000-0008-0000-0100-00009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6" name="Text Box 4">
          <a:extLst>
            <a:ext uri="{FF2B5EF4-FFF2-40B4-BE49-F238E27FC236}">
              <a16:creationId xmlns:a16="http://schemas.microsoft.com/office/drawing/2014/main" id="{00000000-0008-0000-0100-0000A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7" name="Text Box 6">
          <a:extLst>
            <a:ext uri="{FF2B5EF4-FFF2-40B4-BE49-F238E27FC236}">
              <a16:creationId xmlns:a16="http://schemas.microsoft.com/office/drawing/2014/main" id="{00000000-0008-0000-0100-0000A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8" name="Text Box 4">
          <a:extLst>
            <a:ext uri="{FF2B5EF4-FFF2-40B4-BE49-F238E27FC236}">
              <a16:creationId xmlns:a16="http://schemas.microsoft.com/office/drawing/2014/main" id="{00000000-0008-0000-0100-0000A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9" name="Text Box 6">
          <a:extLst>
            <a:ext uri="{FF2B5EF4-FFF2-40B4-BE49-F238E27FC236}">
              <a16:creationId xmlns:a16="http://schemas.microsoft.com/office/drawing/2014/main" id="{00000000-0008-0000-0100-0000A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0" name="Text Box 4">
          <a:extLst>
            <a:ext uri="{FF2B5EF4-FFF2-40B4-BE49-F238E27FC236}">
              <a16:creationId xmlns:a16="http://schemas.microsoft.com/office/drawing/2014/main" id="{00000000-0008-0000-0100-0000A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1" name="Text Box 6">
          <a:extLst>
            <a:ext uri="{FF2B5EF4-FFF2-40B4-BE49-F238E27FC236}">
              <a16:creationId xmlns:a16="http://schemas.microsoft.com/office/drawing/2014/main" id="{00000000-0008-0000-0100-0000A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2" name="Text Box 4">
          <a:extLst>
            <a:ext uri="{FF2B5EF4-FFF2-40B4-BE49-F238E27FC236}">
              <a16:creationId xmlns:a16="http://schemas.microsoft.com/office/drawing/2014/main" id="{00000000-0008-0000-0100-0000A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3" name="Text Box 6">
          <a:extLst>
            <a:ext uri="{FF2B5EF4-FFF2-40B4-BE49-F238E27FC236}">
              <a16:creationId xmlns:a16="http://schemas.microsoft.com/office/drawing/2014/main" id="{00000000-0008-0000-0100-0000A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4" name="Text Box 4">
          <a:extLst>
            <a:ext uri="{FF2B5EF4-FFF2-40B4-BE49-F238E27FC236}">
              <a16:creationId xmlns:a16="http://schemas.microsoft.com/office/drawing/2014/main" id="{00000000-0008-0000-0100-0000A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5" name="Text Box 6">
          <a:extLst>
            <a:ext uri="{FF2B5EF4-FFF2-40B4-BE49-F238E27FC236}">
              <a16:creationId xmlns:a16="http://schemas.microsoft.com/office/drawing/2014/main" id="{00000000-0008-0000-0100-0000A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6" name="Text Box 4">
          <a:extLst>
            <a:ext uri="{FF2B5EF4-FFF2-40B4-BE49-F238E27FC236}">
              <a16:creationId xmlns:a16="http://schemas.microsoft.com/office/drawing/2014/main" id="{00000000-0008-0000-0100-0000A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7" name="Text Box 6">
          <a:extLst>
            <a:ext uri="{FF2B5EF4-FFF2-40B4-BE49-F238E27FC236}">
              <a16:creationId xmlns:a16="http://schemas.microsoft.com/office/drawing/2014/main" id="{00000000-0008-0000-0100-0000A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8" name="Text Box 4">
          <a:extLst>
            <a:ext uri="{FF2B5EF4-FFF2-40B4-BE49-F238E27FC236}">
              <a16:creationId xmlns:a16="http://schemas.microsoft.com/office/drawing/2014/main" id="{00000000-0008-0000-0100-0000A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9" name="Text Box 6">
          <a:extLst>
            <a:ext uri="{FF2B5EF4-FFF2-40B4-BE49-F238E27FC236}">
              <a16:creationId xmlns:a16="http://schemas.microsoft.com/office/drawing/2014/main" id="{00000000-0008-0000-0100-0000A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0" name="Text Box 4">
          <a:extLst>
            <a:ext uri="{FF2B5EF4-FFF2-40B4-BE49-F238E27FC236}">
              <a16:creationId xmlns:a16="http://schemas.microsoft.com/office/drawing/2014/main" id="{00000000-0008-0000-0100-0000A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1" name="Text Box 6">
          <a:extLst>
            <a:ext uri="{FF2B5EF4-FFF2-40B4-BE49-F238E27FC236}">
              <a16:creationId xmlns:a16="http://schemas.microsoft.com/office/drawing/2014/main" id="{00000000-0008-0000-0100-0000A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2" name="Text Box 4">
          <a:extLst>
            <a:ext uri="{FF2B5EF4-FFF2-40B4-BE49-F238E27FC236}">
              <a16:creationId xmlns:a16="http://schemas.microsoft.com/office/drawing/2014/main" id="{00000000-0008-0000-0100-0000B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3" name="Text Box 6">
          <a:extLst>
            <a:ext uri="{FF2B5EF4-FFF2-40B4-BE49-F238E27FC236}">
              <a16:creationId xmlns:a16="http://schemas.microsoft.com/office/drawing/2014/main" id="{00000000-0008-0000-0100-0000B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4" name="Text Box 4">
          <a:extLst>
            <a:ext uri="{FF2B5EF4-FFF2-40B4-BE49-F238E27FC236}">
              <a16:creationId xmlns:a16="http://schemas.microsoft.com/office/drawing/2014/main" id="{00000000-0008-0000-0100-0000B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5" name="Text Box 6">
          <a:extLst>
            <a:ext uri="{FF2B5EF4-FFF2-40B4-BE49-F238E27FC236}">
              <a16:creationId xmlns:a16="http://schemas.microsoft.com/office/drawing/2014/main" id="{00000000-0008-0000-0100-0000B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6" name="Text Box 4">
          <a:extLst>
            <a:ext uri="{FF2B5EF4-FFF2-40B4-BE49-F238E27FC236}">
              <a16:creationId xmlns:a16="http://schemas.microsoft.com/office/drawing/2014/main" id="{00000000-0008-0000-0100-0000B4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7" name="Text Box 6">
          <a:extLst>
            <a:ext uri="{FF2B5EF4-FFF2-40B4-BE49-F238E27FC236}">
              <a16:creationId xmlns:a16="http://schemas.microsoft.com/office/drawing/2014/main" id="{00000000-0008-0000-0100-0000B5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8" name="Text Box 4">
          <a:extLst>
            <a:ext uri="{FF2B5EF4-FFF2-40B4-BE49-F238E27FC236}">
              <a16:creationId xmlns:a16="http://schemas.microsoft.com/office/drawing/2014/main" id="{00000000-0008-0000-0100-0000B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9" name="Text Box 6">
          <a:extLst>
            <a:ext uri="{FF2B5EF4-FFF2-40B4-BE49-F238E27FC236}">
              <a16:creationId xmlns:a16="http://schemas.microsoft.com/office/drawing/2014/main" id="{00000000-0008-0000-0100-0000B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0" name="Text Box 4">
          <a:extLst>
            <a:ext uri="{FF2B5EF4-FFF2-40B4-BE49-F238E27FC236}">
              <a16:creationId xmlns:a16="http://schemas.microsoft.com/office/drawing/2014/main" id="{00000000-0008-0000-0100-0000B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1" name="Text Box 6">
          <a:extLst>
            <a:ext uri="{FF2B5EF4-FFF2-40B4-BE49-F238E27FC236}">
              <a16:creationId xmlns:a16="http://schemas.microsoft.com/office/drawing/2014/main" id="{00000000-0008-0000-0100-0000B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2" name="Text Box 4">
          <a:extLst>
            <a:ext uri="{FF2B5EF4-FFF2-40B4-BE49-F238E27FC236}">
              <a16:creationId xmlns:a16="http://schemas.microsoft.com/office/drawing/2014/main" id="{00000000-0008-0000-0100-0000B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3" name="Text Box 6">
          <a:extLst>
            <a:ext uri="{FF2B5EF4-FFF2-40B4-BE49-F238E27FC236}">
              <a16:creationId xmlns:a16="http://schemas.microsoft.com/office/drawing/2014/main" id="{00000000-0008-0000-0100-0000B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4" name="Text Box 4">
          <a:extLst>
            <a:ext uri="{FF2B5EF4-FFF2-40B4-BE49-F238E27FC236}">
              <a16:creationId xmlns:a16="http://schemas.microsoft.com/office/drawing/2014/main" id="{00000000-0008-0000-0100-0000B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5" name="Text Box 6">
          <a:extLst>
            <a:ext uri="{FF2B5EF4-FFF2-40B4-BE49-F238E27FC236}">
              <a16:creationId xmlns:a16="http://schemas.microsoft.com/office/drawing/2014/main" id="{00000000-0008-0000-0100-0000B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6" name="Text Box 4">
          <a:extLst>
            <a:ext uri="{FF2B5EF4-FFF2-40B4-BE49-F238E27FC236}">
              <a16:creationId xmlns:a16="http://schemas.microsoft.com/office/drawing/2014/main" id="{00000000-0008-0000-0100-0000B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7" name="Text Box 6">
          <a:extLst>
            <a:ext uri="{FF2B5EF4-FFF2-40B4-BE49-F238E27FC236}">
              <a16:creationId xmlns:a16="http://schemas.microsoft.com/office/drawing/2014/main" id="{00000000-0008-0000-0100-0000B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8" name="Text Box 4">
          <a:extLst>
            <a:ext uri="{FF2B5EF4-FFF2-40B4-BE49-F238E27FC236}">
              <a16:creationId xmlns:a16="http://schemas.microsoft.com/office/drawing/2014/main" id="{00000000-0008-0000-0100-0000C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9" name="Text Box 6">
          <a:extLst>
            <a:ext uri="{FF2B5EF4-FFF2-40B4-BE49-F238E27FC236}">
              <a16:creationId xmlns:a16="http://schemas.microsoft.com/office/drawing/2014/main" id="{00000000-0008-0000-0100-0000C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0" name="Text Box 4">
          <a:extLst>
            <a:ext uri="{FF2B5EF4-FFF2-40B4-BE49-F238E27FC236}">
              <a16:creationId xmlns:a16="http://schemas.microsoft.com/office/drawing/2014/main" id="{00000000-0008-0000-0100-0000C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1" name="Text Box 6">
          <a:extLst>
            <a:ext uri="{FF2B5EF4-FFF2-40B4-BE49-F238E27FC236}">
              <a16:creationId xmlns:a16="http://schemas.microsoft.com/office/drawing/2014/main" id="{00000000-0008-0000-0100-0000C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2" name="Text Box 4">
          <a:extLst>
            <a:ext uri="{FF2B5EF4-FFF2-40B4-BE49-F238E27FC236}">
              <a16:creationId xmlns:a16="http://schemas.microsoft.com/office/drawing/2014/main" id="{00000000-0008-0000-0100-0000C4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3" name="Text Box 6">
          <a:extLst>
            <a:ext uri="{FF2B5EF4-FFF2-40B4-BE49-F238E27FC236}">
              <a16:creationId xmlns:a16="http://schemas.microsoft.com/office/drawing/2014/main" id="{00000000-0008-0000-0100-0000C5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4" name="Text Box 4">
          <a:extLst>
            <a:ext uri="{FF2B5EF4-FFF2-40B4-BE49-F238E27FC236}">
              <a16:creationId xmlns:a16="http://schemas.microsoft.com/office/drawing/2014/main" id="{00000000-0008-0000-0100-0000C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5" name="Text Box 6">
          <a:extLst>
            <a:ext uri="{FF2B5EF4-FFF2-40B4-BE49-F238E27FC236}">
              <a16:creationId xmlns:a16="http://schemas.microsoft.com/office/drawing/2014/main" id="{00000000-0008-0000-0100-0000C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6" name="Text Box 4">
          <a:extLst>
            <a:ext uri="{FF2B5EF4-FFF2-40B4-BE49-F238E27FC236}">
              <a16:creationId xmlns:a16="http://schemas.microsoft.com/office/drawing/2014/main" id="{00000000-0008-0000-0100-0000C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7" name="Text Box 6">
          <a:extLst>
            <a:ext uri="{FF2B5EF4-FFF2-40B4-BE49-F238E27FC236}">
              <a16:creationId xmlns:a16="http://schemas.microsoft.com/office/drawing/2014/main" id="{00000000-0008-0000-0100-0000C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8" name="Text Box 4">
          <a:extLst>
            <a:ext uri="{FF2B5EF4-FFF2-40B4-BE49-F238E27FC236}">
              <a16:creationId xmlns:a16="http://schemas.microsoft.com/office/drawing/2014/main" id="{00000000-0008-0000-0100-0000C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9" name="Text Box 6">
          <a:extLst>
            <a:ext uri="{FF2B5EF4-FFF2-40B4-BE49-F238E27FC236}">
              <a16:creationId xmlns:a16="http://schemas.microsoft.com/office/drawing/2014/main" id="{00000000-0008-0000-0100-0000C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0" name="Text Box 4">
          <a:extLst>
            <a:ext uri="{FF2B5EF4-FFF2-40B4-BE49-F238E27FC236}">
              <a16:creationId xmlns:a16="http://schemas.microsoft.com/office/drawing/2014/main" id="{00000000-0008-0000-0100-0000C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1" name="Text Box 6">
          <a:extLst>
            <a:ext uri="{FF2B5EF4-FFF2-40B4-BE49-F238E27FC236}">
              <a16:creationId xmlns:a16="http://schemas.microsoft.com/office/drawing/2014/main" id="{00000000-0008-0000-0100-0000C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2" name="Text Box 4">
          <a:extLst>
            <a:ext uri="{FF2B5EF4-FFF2-40B4-BE49-F238E27FC236}">
              <a16:creationId xmlns:a16="http://schemas.microsoft.com/office/drawing/2014/main" id="{00000000-0008-0000-0100-0000C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3" name="Text Box 6">
          <a:extLst>
            <a:ext uri="{FF2B5EF4-FFF2-40B4-BE49-F238E27FC236}">
              <a16:creationId xmlns:a16="http://schemas.microsoft.com/office/drawing/2014/main" id="{00000000-0008-0000-0100-0000C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4" name="Text Box 4">
          <a:extLst>
            <a:ext uri="{FF2B5EF4-FFF2-40B4-BE49-F238E27FC236}">
              <a16:creationId xmlns:a16="http://schemas.microsoft.com/office/drawing/2014/main" id="{00000000-0008-0000-0100-0000D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5" name="Text Box 6">
          <a:extLst>
            <a:ext uri="{FF2B5EF4-FFF2-40B4-BE49-F238E27FC236}">
              <a16:creationId xmlns:a16="http://schemas.microsoft.com/office/drawing/2014/main" id="{00000000-0008-0000-0100-0000D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6" name="Text Box 4">
          <a:extLst>
            <a:ext uri="{FF2B5EF4-FFF2-40B4-BE49-F238E27FC236}">
              <a16:creationId xmlns:a16="http://schemas.microsoft.com/office/drawing/2014/main" id="{00000000-0008-0000-0100-0000D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7" name="Text Box 6">
          <a:extLst>
            <a:ext uri="{FF2B5EF4-FFF2-40B4-BE49-F238E27FC236}">
              <a16:creationId xmlns:a16="http://schemas.microsoft.com/office/drawing/2014/main" id="{00000000-0008-0000-0100-0000D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8" name="Text Box 4">
          <a:extLst>
            <a:ext uri="{FF2B5EF4-FFF2-40B4-BE49-F238E27FC236}">
              <a16:creationId xmlns:a16="http://schemas.microsoft.com/office/drawing/2014/main" id="{00000000-0008-0000-0100-0000D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9" name="Text Box 6">
          <a:extLst>
            <a:ext uri="{FF2B5EF4-FFF2-40B4-BE49-F238E27FC236}">
              <a16:creationId xmlns:a16="http://schemas.microsoft.com/office/drawing/2014/main" id="{00000000-0008-0000-0100-0000D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0" name="Text Box 4">
          <a:extLst>
            <a:ext uri="{FF2B5EF4-FFF2-40B4-BE49-F238E27FC236}">
              <a16:creationId xmlns:a16="http://schemas.microsoft.com/office/drawing/2014/main" id="{00000000-0008-0000-0100-0000D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1" name="Text Box 6">
          <a:extLst>
            <a:ext uri="{FF2B5EF4-FFF2-40B4-BE49-F238E27FC236}">
              <a16:creationId xmlns:a16="http://schemas.microsoft.com/office/drawing/2014/main" id="{00000000-0008-0000-0100-0000D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2" name="Text Box 4">
          <a:extLst>
            <a:ext uri="{FF2B5EF4-FFF2-40B4-BE49-F238E27FC236}">
              <a16:creationId xmlns:a16="http://schemas.microsoft.com/office/drawing/2014/main" id="{00000000-0008-0000-0100-0000D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3" name="Text Box 6">
          <a:extLst>
            <a:ext uri="{FF2B5EF4-FFF2-40B4-BE49-F238E27FC236}">
              <a16:creationId xmlns:a16="http://schemas.microsoft.com/office/drawing/2014/main" id="{00000000-0008-0000-0100-0000D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4" name="Text Box 4">
          <a:extLst>
            <a:ext uri="{FF2B5EF4-FFF2-40B4-BE49-F238E27FC236}">
              <a16:creationId xmlns:a16="http://schemas.microsoft.com/office/drawing/2014/main" id="{00000000-0008-0000-0100-0000D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5" name="Text Box 6">
          <a:extLst>
            <a:ext uri="{FF2B5EF4-FFF2-40B4-BE49-F238E27FC236}">
              <a16:creationId xmlns:a16="http://schemas.microsoft.com/office/drawing/2014/main" id="{00000000-0008-0000-0100-0000D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6" name="Text Box 4">
          <a:extLst>
            <a:ext uri="{FF2B5EF4-FFF2-40B4-BE49-F238E27FC236}">
              <a16:creationId xmlns:a16="http://schemas.microsoft.com/office/drawing/2014/main" id="{00000000-0008-0000-0100-0000D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7" name="Text Box 6">
          <a:extLst>
            <a:ext uri="{FF2B5EF4-FFF2-40B4-BE49-F238E27FC236}">
              <a16:creationId xmlns:a16="http://schemas.microsoft.com/office/drawing/2014/main" id="{00000000-0008-0000-0100-0000D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18" name="Text Box 6">
          <a:extLst>
            <a:ext uri="{FF2B5EF4-FFF2-40B4-BE49-F238E27FC236}">
              <a16:creationId xmlns:a16="http://schemas.microsoft.com/office/drawing/2014/main" id="{00000000-0008-0000-0100-0000DE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19" name="Text Box 4">
          <a:extLst>
            <a:ext uri="{FF2B5EF4-FFF2-40B4-BE49-F238E27FC236}">
              <a16:creationId xmlns:a16="http://schemas.microsoft.com/office/drawing/2014/main" id="{00000000-0008-0000-0100-0000D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20" name="Text Box 6">
          <a:extLst>
            <a:ext uri="{FF2B5EF4-FFF2-40B4-BE49-F238E27FC236}">
              <a16:creationId xmlns:a16="http://schemas.microsoft.com/office/drawing/2014/main" id="{00000000-0008-0000-0100-0000E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1" name="Text Box 4">
          <a:extLst>
            <a:ext uri="{FF2B5EF4-FFF2-40B4-BE49-F238E27FC236}">
              <a16:creationId xmlns:a16="http://schemas.microsoft.com/office/drawing/2014/main" id="{00000000-0008-0000-0100-0000E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2" name="Text Box 6">
          <a:extLst>
            <a:ext uri="{FF2B5EF4-FFF2-40B4-BE49-F238E27FC236}">
              <a16:creationId xmlns:a16="http://schemas.microsoft.com/office/drawing/2014/main" id="{00000000-0008-0000-0100-0000E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3" name="Text Box 4">
          <a:extLst>
            <a:ext uri="{FF2B5EF4-FFF2-40B4-BE49-F238E27FC236}">
              <a16:creationId xmlns:a16="http://schemas.microsoft.com/office/drawing/2014/main" id="{00000000-0008-0000-0100-0000E3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4" name="Text Box 6">
          <a:extLst>
            <a:ext uri="{FF2B5EF4-FFF2-40B4-BE49-F238E27FC236}">
              <a16:creationId xmlns:a16="http://schemas.microsoft.com/office/drawing/2014/main" id="{00000000-0008-0000-0100-0000E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5" name="Text Box 4">
          <a:extLst>
            <a:ext uri="{FF2B5EF4-FFF2-40B4-BE49-F238E27FC236}">
              <a16:creationId xmlns:a16="http://schemas.microsoft.com/office/drawing/2014/main" id="{00000000-0008-0000-0100-0000E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6" name="Text Box 6">
          <a:extLst>
            <a:ext uri="{FF2B5EF4-FFF2-40B4-BE49-F238E27FC236}">
              <a16:creationId xmlns:a16="http://schemas.microsoft.com/office/drawing/2014/main" id="{00000000-0008-0000-0100-0000E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7" name="Text Box 4">
          <a:extLst>
            <a:ext uri="{FF2B5EF4-FFF2-40B4-BE49-F238E27FC236}">
              <a16:creationId xmlns:a16="http://schemas.microsoft.com/office/drawing/2014/main" id="{00000000-0008-0000-0100-0000E7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8" name="Text Box 6">
          <a:extLst>
            <a:ext uri="{FF2B5EF4-FFF2-40B4-BE49-F238E27FC236}">
              <a16:creationId xmlns:a16="http://schemas.microsoft.com/office/drawing/2014/main" id="{00000000-0008-0000-0100-0000E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9" name="Text Box 4">
          <a:extLst>
            <a:ext uri="{FF2B5EF4-FFF2-40B4-BE49-F238E27FC236}">
              <a16:creationId xmlns:a16="http://schemas.microsoft.com/office/drawing/2014/main" id="{00000000-0008-0000-0100-0000E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0" name="Text Box 6">
          <a:extLst>
            <a:ext uri="{FF2B5EF4-FFF2-40B4-BE49-F238E27FC236}">
              <a16:creationId xmlns:a16="http://schemas.microsoft.com/office/drawing/2014/main" id="{00000000-0008-0000-0100-0000E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1" name="Text Box 4">
          <a:extLst>
            <a:ext uri="{FF2B5EF4-FFF2-40B4-BE49-F238E27FC236}">
              <a16:creationId xmlns:a16="http://schemas.microsoft.com/office/drawing/2014/main" id="{00000000-0008-0000-0100-0000EB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2" name="Text Box 6">
          <a:extLst>
            <a:ext uri="{FF2B5EF4-FFF2-40B4-BE49-F238E27FC236}">
              <a16:creationId xmlns:a16="http://schemas.microsoft.com/office/drawing/2014/main" id="{00000000-0008-0000-0100-0000EC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3" name="Text Box 4">
          <a:extLst>
            <a:ext uri="{FF2B5EF4-FFF2-40B4-BE49-F238E27FC236}">
              <a16:creationId xmlns:a16="http://schemas.microsoft.com/office/drawing/2014/main" id="{00000000-0008-0000-0100-0000E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4" name="Text Box 6">
          <a:extLst>
            <a:ext uri="{FF2B5EF4-FFF2-40B4-BE49-F238E27FC236}">
              <a16:creationId xmlns:a16="http://schemas.microsoft.com/office/drawing/2014/main" id="{00000000-0008-0000-0100-0000EE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5" name="Text Box 4">
          <a:extLst>
            <a:ext uri="{FF2B5EF4-FFF2-40B4-BE49-F238E27FC236}">
              <a16:creationId xmlns:a16="http://schemas.microsoft.com/office/drawing/2014/main" id="{00000000-0008-0000-0100-0000EF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6" name="Text Box 6">
          <a:extLst>
            <a:ext uri="{FF2B5EF4-FFF2-40B4-BE49-F238E27FC236}">
              <a16:creationId xmlns:a16="http://schemas.microsoft.com/office/drawing/2014/main" id="{00000000-0008-0000-0100-0000F0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37" name="Text Box 6">
          <a:extLst>
            <a:ext uri="{FF2B5EF4-FFF2-40B4-BE49-F238E27FC236}">
              <a16:creationId xmlns:a16="http://schemas.microsoft.com/office/drawing/2014/main" id="{00000000-0008-0000-0100-0000F1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8" name="Text Box 4">
          <a:extLst>
            <a:ext uri="{FF2B5EF4-FFF2-40B4-BE49-F238E27FC236}">
              <a16:creationId xmlns:a16="http://schemas.microsoft.com/office/drawing/2014/main" id="{00000000-0008-0000-0100-0000F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9" name="Text Box 6">
          <a:extLst>
            <a:ext uri="{FF2B5EF4-FFF2-40B4-BE49-F238E27FC236}">
              <a16:creationId xmlns:a16="http://schemas.microsoft.com/office/drawing/2014/main" id="{00000000-0008-0000-0100-0000F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0" name="Text Box 4">
          <a:extLst>
            <a:ext uri="{FF2B5EF4-FFF2-40B4-BE49-F238E27FC236}">
              <a16:creationId xmlns:a16="http://schemas.microsoft.com/office/drawing/2014/main" id="{00000000-0008-0000-0100-0000F4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1" name="Text Box 6">
          <a:extLst>
            <a:ext uri="{FF2B5EF4-FFF2-40B4-BE49-F238E27FC236}">
              <a16:creationId xmlns:a16="http://schemas.microsoft.com/office/drawing/2014/main" id="{00000000-0008-0000-0100-0000F5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2" name="Text Box 4">
          <a:extLst>
            <a:ext uri="{FF2B5EF4-FFF2-40B4-BE49-F238E27FC236}">
              <a16:creationId xmlns:a16="http://schemas.microsoft.com/office/drawing/2014/main" id="{00000000-0008-0000-0100-0000F6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3" name="Text Box 6">
          <a:extLst>
            <a:ext uri="{FF2B5EF4-FFF2-40B4-BE49-F238E27FC236}">
              <a16:creationId xmlns:a16="http://schemas.microsoft.com/office/drawing/2014/main" id="{00000000-0008-0000-0100-0000F7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4" name="Text Box 4">
          <a:extLst>
            <a:ext uri="{FF2B5EF4-FFF2-40B4-BE49-F238E27FC236}">
              <a16:creationId xmlns:a16="http://schemas.microsoft.com/office/drawing/2014/main" id="{00000000-0008-0000-0100-0000F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5" name="Text Box 6">
          <a:extLst>
            <a:ext uri="{FF2B5EF4-FFF2-40B4-BE49-F238E27FC236}">
              <a16:creationId xmlns:a16="http://schemas.microsoft.com/office/drawing/2014/main" id="{00000000-0008-0000-0100-0000F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6" name="Text Box 4">
          <a:extLst>
            <a:ext uri="{FF2B5EF4-FFF2-40B4-BE49-F238E27FC236}">
              <a16:creationId xmlns:a16="http://schemas.microsoft.com/office/drawing/2014/main" id="{00000000-0008-0000-0100-0000FA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7" name="Text Box 6">
          <a:extLst>
            <a:ext uri="{FF2B5EF4-FFF2-40B4-BE49-F238E27FC236}">
              <a16:creationId xmlns:a16="http://schemas.microsoft.com/office/drawing/2014/main" id="{00000000-0008-0000-0100-0000FB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8" name="Text Box 4">
          <a:extLst>
            <a:ext uri="{FF2B5EF4-FFF2-40B4-BE49-F238E27FC236}">
              <a16:creationId xmlns:a16="http://schemas.microsoft.com/office/drawing/2014/main" id="{00000000-0008-0000-0100-0000F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9" name="Text Box 6">
          <a:extLst>
            <a:ext uri="{FF2B5EF4-FFF2-40B4-BE49-F238E27FC236}">
              <a16:creationId xmlns:a16="http://schemas.microsoft.com/office/drawing/2014/main" id="{00000000-0008-0000-0100-0000F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0" name="Text Box 4">
          <a:extLst>
            <a:ext uri="{FF2B5EF4-FFF2-40B4-BE49-F238E27FC236}">
              <a16:creationId xmlns:a16="http://schemas.microsoft.com/office/drawing/2014/main" id="{00000000-0008-0000-0100-0000FE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1" name="Text Box 6">
          <a:extLst>
            <a:ext uri="{FF2B5EF4-FFF2-40B4-BE49-F238E27FC236}">
              <a16:creationId xmlns:a16="http://schemas.microsoft.com/office/drawing/2014/main" id="{00000000-0008-0000-0100-0000FF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4" name="Text Box 4">
          <a:extLst>
            <a:ext uri="{FF2B5EF4-FFF2-40B4-BE49-F238E27FC236}">
              <a16:creationId xmlns:a16="http://schemas.microsoft.com/office/drawing/2014/main" id="{00000000-0008-0000-0100-00000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5" name="Text Box 6">
          <a:extLst>
            <a:ext uri="{FF2B5EF4-FFF2-40B4-BE49-F238E27FC236}">
              <a16:creationId xmlns:a16="http://schemas.microsoft.com/office/drawing/2014/main" id="{00000000-0008-0000-0100-00000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6" name="Text Box 4">
          <a:extLst>
            <a:ext uri="{FF2B5EF4-FFF2-40B4-BE49-F238E27FC236}">
              <a16:creationId xmlns:a16="http://schemas.microsoft.com/office/drawing/2014/main" id="{00000000-0008-0000-0100-000002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7" name="Text Box 6">
          <a:extLst>
            <a:ext uri="{FF2B5EF4-FFF2-40B4-BE49-F238E27FC236}">
              <a16:creationId xmlns:a16="http://schemas.microsoft.com/office/drawing/2014/main" id="{00000000-0008-0000-0100-000003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28" name="Text Box 6">
          <a:extLst>
            <a:ext uri="{FF2B5EF4-FFF2-40B4-BE49-F238E27FC236}">
              <a16:creationId xmlns:a16="http://schemas.microsoft.com/office/drawing/2014/main" id="{00000000-0008-0000-0100-000004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29" name="Text Box 4">
          <a:extLst>
            <a:ext uri="{FF2B5EF4-FFF2-40B4-BE49-F238E27FC236}">
              <a16:creationId xmlns:a16="http://schemas.microsoft.com/office/drawing/2014/main" id="{00000000-0008-0000-0100-00000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30" name="Text Box 6">
          <a:extLst>
            <a:ext uri="{FF2B5EF4-FFF2-40B4-BE49-F238E27FC236}">
              <a16:creationId xmlns:a16="http://schemas.microsoft.com/office/drawing/2014/main" id="{00000000-0008-0000-0100-00000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1" name="Text Box 4">
          <a:extLst>
            <a:ext uri="{FF2B5EF4-FFF2-40B4-BE49-F238E27FC236}">
              <a16:creationId xmlns:a16="http://schemas.microsoft.com/office/drawing/2014/main" id="{00000000-0008-0000-0100-000007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2" name="Text Box 6">
          <a:extLst>
            <a:ext uri="{FF2B5EF4-FFF2-40B4-BE49-F238E27FC236}">
              <a16:creationId xmlns:a16="http://schemas.microsoft.com/office/drawing/2014/main" id="{00000000-0008-0000-0100-000008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3" name="Text Box 4">
          <a:extLst>
            <a:ext uri="{FF2B5EF4-FFF2-40B4-BE49-F238E27FC236}">
              <a16:creationId xmlns:a16="http://schemas.microsoft.com/office/drawing/2014/main" id="{00000000-0008-0000-0100-000009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4" name="Text Box 6">
          <a:extLst>
            <a:ext uri="{FF2B5EF4-FFF2-40B4-BE49-F238E27FC236}">
              <a16:creationId xmlns:a16="http://schemas.microsoft.com/office/drawing/2014/main" id="{00000000-0008-0000-0100-00000A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5" name="Text Box 4">
          <a:extLst>
            <a:ext uri="{FF2B5EF4-FFF2-40B4-BE49-F238E27FC236}">
              <a16:creationId xmlns:a16="http://schemas.microsoft.com/office/drawing/2014/main" id="{00000000-0008-0000-0100-00000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6" name="Text Box 6">
          <a:extLst>
            <a:ext uri="{FF2B5EF4-FFF2-40B4-BE49-F238E27FC236}">
              <a16:creationId xmlns:a16="http://schemas.microsoft.com/office/drawing/2014/main" id="{00000000-0008-0000-0100-00000C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7" name="Text Box 4">
          <a:extLst>
            <a:ext uri="{FF2B5EF4-FFF2-40B4-BE49-F238E27FC236}">
              <a16:creationId xmlns:a16="http://schemas.microsoft.com/office/drawing/2014/main" id="{00000000-0008-0000-0100-00000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8" name="Text Box 6">
          <a:extLst>
            <a:ext uri="{FF2B5EF4-FFF2-40B4-BE49-F238E27FC236}">
              <a16:creationId xmlns:a16="http://schemas.microsoft.com/office/drawing/2014/main" id="{00000000-0008-0000-0100-00000E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9" name="Text Box 4">
          <a:extLst>
            <a:ext uri="{FF2B5EF4-FFF2-40B4-BE49-F238E27FC236}">
              <a16:creationId xmlns:a16="http://schemas.microsoft.com/office/drawing/2014/main" id="{00000000-0008-0000-0100-00000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40" name="Text Box 6">
          <a:extLst>
            <a:ext uri="{FF2B5EF4-FFF2-40B4-BE49-F238E27FC236}">
              <a16:creationId xmlns:a16="http://schemas.microsoft.com/office/drawing/2014/main" id="{00000000-0008-0000-0100-000010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1" name="Text Box 4">
          <a:extLst>
            <a:ext uri="{FF2B5EF4-FFF2-40B4-BE49-F238E27FC236}">
              <a16:creationId xmlns:a16="http://schemas.microsoft.com/office/drawing/2014/main" id="{00000000-0008-0000-0100-00001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2" name="Text Box 6">
          <a:extLst>
            <a:ext uri="{FF2B5EF4-FFF2-40B4-BE49-F238E27FC236}">
              <a16:creationId xmlns:a16="http://schemas.microsoft.com/office/drawing/2014/main" id="{00000000-0008-0000-0100-00001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3" name="Text Box 4">
          <a:extLst>
            <a:ext uri="{FF2B5EF4-FFF2-40B4-BE49-F238E27FC236}">
              <a16:creationId xmlns:a16="http://schemas.microsoft.com/office/drawing/2014/main" id="{00000000-0008-0000-0100-00001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4" name="Text Box 6">
          <a:extLst>
            <a:ext uri="{FF2B5EF4-FFF2-40B4-BE49-F238E27FC236}">
              <a16:creationId xmlns:a16="http://schemas.microsoft.com/office/drawing/2014/main" id="{00000000-0008-0000-0100-00001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5" name="Text Box 4">
          <a:extLst>
            <a:ext uri="{FF2B5EF4-FFF2-40B4-BE49-F238E27FC236}">
              <a16:creationId xmlns:a16="http://schemas.microsoft.com/office/drawing/2014/main" id="{00000000-0008-0000-0100-00001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6" name="Text Box 6">
          <a:extLst>
            <a:ext uri="{FF2B5EF4-FFF2-40B4-BE49-F238E27FC236}">
              <a16:creationId xmlns:a16="http://schemas.microsoft.com/office/drawing/2014/main" id="{00000000-0008-0000-0100-00001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7" name="Text Box 4">
          <a:extLst>
            <a:ext uri="{FF2B5EF4-FFF2-40B4-BE49-F238E27FC236}">
              <a16:creationId xmlns:a16="http://schemas.microsoft.com/office/drawing/2014/main" id="{00000000-0008-0000-0100-00001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8" name="Text Box 6">
          <a:extLst>
            <a:ext uri="{FF2B5EF4-FFF2-40B4-BE49-F238E27FC236}">
              <a16:creationId xmlns:a16="http://schemas.microsoft.com/office/drawing/2014/main" id="{00000000-0008-0000-0100-00001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49" name="Text Box 4">
          <a:extLst>
            <a:ext uri="{FF2B5EF4-FFF2-40B4-BE49-F238E27FC236}">
              <a16:creationId xmlns:a16="http://schemas.microsoft.com/office/drawing/2014/main" id="{00000000-0008-0000-0100-00001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50" name="Text Box 6">
          <a:extLst>
            <a:ext uri="{FF2B5EF4-FFF2-40B4-BE49-F238E27FC236}">
              <a16:creationId xmlns:a16="http://schemas.microsoft.com/office/drawing/2014/main" id="{00000000-0008-0000-0100-00001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1" name="Text Box 4">
          <a:extLst>
            <a:ext uri="{FF2B5EF4-FFF2-40B4-BE49-F238E27FC236}">
              <a16:creationId xmlns:a16="http://schemas.microsoft.com/office/drawing/2014/main" id="{00000000-0008-0000-0100-00001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2" name="Text Box 6">
          <a:extLst>
            <a:ext uri="{FF2B5EF4-FFF2-40B4-BE49-F238E27FC236}">
              <a16:creationId xmlns:a16="http://schemas.microsoft.com/office/drawing/2014/main" id="{00000000-0008-0000-0100-00001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3" name="Text Box 4">
          <a:extLst>
            <a:ext uri="{FF2B5EF4-FFF2-40B4-BE49-F238E27FC236}">
              <a16:creationId xmlns:a16="http://schemas.microsoft.com/office/drawing/2014/main" id="{00000000-0008-0000-0100-00001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4" name="Text Box 6">
          <a:extLst>
            <a:ext uri="{FF2B5EF4-FFF2-40B4-BE49-F238E27FC236}">
              <a16:creationId xmlns:a16="http://schemas.microsoft.com/office/drawing/2014/main" id="{00000000-0008-0000-0100-00001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5" name="Text Box 4">
          <a:extLst>
            <a:ext uri="{FF2B5EF4-FFF2-40B4-BE49-F238E27FC236}">
              <a16:creationId xmlns:a16="http://schemas.microsoft.com/office/drawing/2014/main" id="{00000000-0008-0000-0100-00001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6" name="Text Box 6">
          <a:extLst>
            <a:ext uri="{FF2B5EF4-FFF2-40B4-BE49-F238E27FC236}">
              <a16:creationId xmlns:a16="http://schemas.microsoft.com/office/drawing/2014/main" id="{00000000-0008-0000-0100-00002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7" name="Text Box 4">
          <a:extLst>
            <a:ext uri="{FF2B5EF4-FFF2-40B4-BE49-F238E27FC236}">
              <a16:creationId xmlns:a16="http://schemas.microsoft.com/office/drawing/2014/main" id="{00000000-0008-0000-0100-00002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8" name="Text Box 6">
          <a:extLst>
            <a:ext uri="{FF2B5EF4-FFF2-40B4-BE49-F238E27FC236}">
              <a16:creationId xmlns:a16="http://schemas.microsoft.com/office/drawing/2014/main" id="{00000000-0008-0000-0100-00002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59" name="Text Box 4">
          <a:extLst>
            <a:ext uri="{FF2B5EF4-FFF2-40B4-BE49-F238E27FC236}">
              <a16:creationId xmlns:a16="http://schemas.microsoft.com/office/drawing/2014/main" id="{00000000-0008-0000-0100-00002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0" name="Text Box 6">
          <a:extLst>
            <a:ext uri="{FF2B5EF4-FFF2-40B4-BE49-F238E27FC236}">
              <a16:creationId xmlns:a16="http://schemas.microsoft.com/office/drawing/2014/main" id="{00000000-0008-0000-0100-00002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1" name="Text Box 4">
          <a:extLst>
            <a:ext uri="{FF2B5EF4-FFF2-40B4-BE49-F238E27FC236}">
              <a16:creationId xmlns:a16="http://schemas.microsoft.com/office/drawing/2014/main" id="{00000000-0008-0000-0100-00002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2" name="Text Box 6">
          <a:extLst>
            <a:ext uri="{FF2B5EF4-FFF2-40B4-BE49-F238E27FC236}">
              <a16:creationId xmlns:a16="http://schemas.microsoft.com/office/drawing/2014/main" id="{00000000-0008-0000-0100-00002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3" name="Text Box 4">
          <a:extLst>
            <a:ext uri="{FF2B5EF4-FFF2-40B4-BE49-F238E27FC236}">
              <a16:creationId xmlns:a16="http://schemas.microsoft.com/office/drawing/2014/main" id="{00000000-0008-0000-0100-00002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4" name="Text Box 6">
          <a:extLst>
            <a:ext uri="{FF2B5EF4-FFF2-40B4-BE49-F238E27FC236}">
              <a16:creationId xmlns:a16="http://schemas.microsoft.com/office/drawing/2014/main" id="{00000000-0008-0000-0100-00002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5" name="Text Box 4">
          <a:extLst>
            <a:ext uri="{FF2B5EF4-FFF2-40B4-BE49-F238E27FC236}">
              <a16:creationId xmlns:a16="http://schemas.microsoft.com/office/drawing/2014/main" id="{00000000-0008-0000-0100-00002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6" name="Text Box 6">
          <a:extLst>
            <a:ext uri="{FF2B5EF4-FFF2-40B4-BE49-F238E27FC236}">
              <a16:creationId xmlns:a16="http://schemas.microsoft.com/office/drawing/2014/main" id="{00000000-0008-0000-0100-00002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7" name="Text Box 4">
          <a:extLst>
            <a:ext uri="{FF2B5EF4-FFF2-40B4-BE49-F238E27FC236}">
              <a16:creationId xmlns:a16="http://schemas.microsoft.com/office/drawing/2014/main" id="{00000000-0008-0000-0100-00002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8" name="Text Box 6">
          <a:extLst>
            <a:ext uri="{FF2B5EF4-FFF2-40B4-BE49-F238E27FC236}">
              <a16:creationId xmlns:a16="http://schemas.microsoft.com/office/drawing/2014/main" id="{00000000-0008-0000-0100-00002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69" name="Text Box 4">
          <a:extLst>
            <a:ext uri="{FF2B5EF4-FFF2-40B4-BE49-F238E27FC236}">
              <a16:creationId xmlns:a16="http://schemas.microsoft.com/office/drawing/2014/main" id="{00000000-0008-0000-0100-00002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70" name="Text Box 6">
          <a:extLst>
            <a:ext uri="{FF2B5EF4-FFF2-40B4-BE49-F238E27FC236}">
              <a16:creationId xmlns:a16="http://schemas.microsoft.com/office/drawing/2014/main" id="{00000000-0008-0000-0100-00002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71" name="Text Box 6">
          <a:extLst>
            <a:ext uri="{FF2B5EF4-FFF2-40B4-BE49-F238E27FC236}">
              <a16:creationId xmlns:a16="http://schemas.microsoft.com/office/drawing/2014/main" id="{00000000-0008-0000-0100-00002F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2" name="Text Box 4">
          <a:extLst>
            <a:ext uri="{FF2B5EF4-FFF2-40B4-BE49-F238E27FC236}">
              <a16:creationId xmlns:a16="http://schemas.microsoft.com/office/drawing/2014/main" id="{00000000-0008-0000-0100-00003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3" name="Text Box 6">
          <a:extLst>
            <a:ext uri="{FF2B5EF4-FFF2-40B4-BE49-F238E27FC236}">
              <a16:creationId xmlns:a16="http://schemas.microsoft.com/office/drawing/2014/main" id="{00000000-0008-0000-0100-00003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4" name="Text Box 4">
          <a:extLst>
            <a:ext uri="{FF2B5EF4-FFF2-40B4-BE49-F238E27FC236}">
              <a16:creationId xmlns:a16="http://schemas.microsoft.com/office/drawing/2014/main" id="{00000000-0008-0000-0100-000032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5" name="Text Box 6">
          <a:extLst>
            <a:ext uri="{FF2B5EF4-FFF2-40B4-BE49-F238E27FC236}">
              <a16:creationId xmlns:a16="http://schemas.microsoft.com/office/drawing/2014/main" id="{00000000-0008-0000-0100-00003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6" name="Text Box 4">
          <a:extLst>
            <a:ext uri="{FF2B5EF4-FFF2-40B4-BE49-F238E27FC236}">
              <a16:creationId xmlns:a16="http://schemas.microsoft.com/office/drawing/2014/main" id="{00000000-0008-0000-0100-000034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7" name="Text Box 6">
          <a:extLst>
            <a:ext uri="{FF2B5EF4-FFF2-40B4-BE49-F238E27FC236}">
              <a16:creationId xmlns:a16="http://schemas.microsoft.com/office/drawing/2014/main" id="{00000000-0008-0000-0100-000035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8" name="Text Box 4">
          <a:extLst>
            <a:ext uri="{FF2B5EF4-FFF2-40B4-BE49-F238E27FC236}">
              <a16:creationId xmlns:a16="http://schemas.microsoft.com/office/drawing/2014/main" id="{00000000-0008-0000-0100-000036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9" name="Text Box 6">
          <a:extLst>
            <a:ext uri="{FF2B5EF4-FFF2-40B4-BE49-F238E27FC236}">
              <a16:creationId xmlns:a16="http://schemas.microsoft.com/office/drawing/2014/main" id="{00000000-0008-0000-0100-000037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0" name="Text Box 4">
          <a:extLst>
            <a:ext uri="{FF2B5EF4-FFF2-40B4-BE49-F238E27FC236}">
              <a16:creationId xmlns:a16="http://schemas.microsoft.com/office/drawing/2014/main" id="{00000000-0008-0000-0100-000038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1" name="Text Box 6">
          <a:extLst>
            <a:ext uri="{FF2B5EF4-FFF2-40B4-BE49-F238E27FC236}">
              <a16:creationId xmlns:a16="http://schemas.microsoft.com/office/drawing/2014/main" id="{00000000-0008-0000-0100-000039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2" name="Text Box 4">
          <a:extLst>
            <a:ext uri="{FF2B5EF4-FFF2-40B4-BE49-F238E27FC236}">
              <a16:creationId xmlns:a16="http://schemas.microsoft.com/office/drawing/2014/main" id="{00000000-0008-0000-0100-00003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3" name="Text Box 6">
          <a:extLst>
            <a:ext uri="{FF2B5EF4-FFF2-40B4-BE49-F238E27FC236}">
              <a16:creationId xmlns:a16="http://schemas.microsoft.com/office/drawing/2014/main" id="{00000000-0008-0000-0100-00003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4" name="Text Box 4">
          <a:extLst>
            <a:ext uri="{FF2B5EF4-FFF2-40B4-BE49-F238E27FC236}">
              <a16:creationId xmlns:a16="http://schemas.microsoft.com/office/drawing/2014/main" id="{00000000-0008-0000-0100-00003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5" name="Text Box 6">
          <a:extLst>
            <a:ext uri="{FF2B5EF4-FFF2-40B4-BE49-F238E27FC236}">
              <a16:creationId xmlns:a16="http://schemas.microsoft.com/office/drawing/2014/main" id="{00000000-0008-0000-0100-00003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6" name="Text Box 4">
          <a:extLst>
            <a:ext uri="{FF2B5EF4-FFF2-40B4-BE49-F238E27FC236}">
              <a16:creationId xmlns:a16="http://schemas.microsoft.com/office/drawing/2014/main" id="{00000000-0008-0000-0100-00003E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7" name="Text Box 6">
          <a:extLst>
            <a:ext uri="{FF2B5EF4-FFF2-40B4-BE49-F238E27FC236}">
              <a16:creationId xmlns:a16="http://schemas.microsoft.com/office/drawing/2014/main" id="{00000000-0008-0000-0100-00003F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8" name="Text Box 4">
          <a:extLst>
            <a:ext uri="{FF2B5EF4-FFF2-40B4-BE49-F238E27FC236}">
              <a16:creationId xmlns:a16="http://schemas.microsoft.com/office/drawing/2014/main" id="{00000000-0008-0000-0100-00004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9" name="Text Box 6">
          <a:extLst>
            <a:ext uri="{FF2B5EF4-FFF2-40B4-BE49-F238E27FC236}">
              <a16:creationId xmlns:a16="http://schemas.microsoft.com/office/drawing/2014/main" id="{00000000-0008-0000-0100-00004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0" name="Text Box 4">
          <a:extLst>
            <a:ext uri="{FF2B5EF4-FFF2-40B4-BE49-F238E27FC236}">
              <a16:creationId xmlns:a16="http://schemas.microsoft.com/office/drawing/2014/main" id="{00000000-0008-0000-0100-000042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1" name="Text Box 6">
          <a:extLst>
            <a:ext uri="{FF2B5EF4-FFF2-40B4-BE49-F238E27FC236}">
              <a16:creationId xmlns:a16="http://schemas.microsoft.com/office/drawing/2014/main" id="{00000000-0008-0000-0100-00004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2" name="Text Box 4">
          <a:extLst>
            <a:ext uri="{FF2B5EF4-FFF2-40B4-BE49-F238E27FC236}">
              <a16:creationId xmlns:a16="http://schemas.microsoft.com/office/drawing/2014/main" id="{00000000-0008-0000-0100-000044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3" name="Text Box 6">
          <a:extLst>
            <a:ext uri="{FF2B5EF4-FFF2-40B4-BE49-F238E27FC236}">
              <a16:creationId xmlns:a16="http://schemas.microsoft.com/office/drawing/2014/main" id="{00000000-0008-0000-0100-00004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4" name="Text Box 4">
          <a:extLst>
            <a:ext uri="{FF2B5EF4-FFF2-40B4-BE49-F238E27FC236}">
              <a16:creationId xmlns:a16="http://schemas.microsoft.com/office/drawing/2014/main" id="{00000000-0008-0000-0100-00004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5" name="Text Box 6">
          <a:extLst>
            <a:ext uri="{FF2B5EF4-FFF2-40B4-BE49-F238E27FC236}">
              <a16:creationId xmlns:a16="http://schemas.microsoft.com/office/drawing/2014/main" id="{00000000-0008-0000-0100-00004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6" name="Text Box 4">
          <a:extLst>
            <a:ext uri="{FF2B5EF4-FFF2-40B4-BE49-F238E27FC236}">
              <a16:creationId xmlns:a16="http://schemas.microsoft.com/office/drawing/2014/main" id="{00000000-0008-0000-0100-000048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7" name="Text Box 6">
          <a:extLst>
            <a:ext uri="{FF2B5EF4-FFF2-40B4-BE49-F238E27FC236}">
              <a16:creationId xmlns:a16="http://schemas.microsoft.com/office/drawing/2014/main" id="{00000000-0008-0000-0100-00004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8" name="Text Box 4">
          <a:extLst>
            <a:ext uri="{FF2B5EF4-FFF2-40B4-BE49-F238E27FC236}">
              <a16:creationId xmlns:a16="http://schemas.microsoft.com/office/drawing/2014/main" id="{00000000-0008-0000-0100-00004A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9" name="Text Box 6">
          <a:extLst>
            <a:ext uri="{FF2B5EF4-FFF2-40B4-BE49-F238E27FC236}">
              <a16:creationId xmlns:a16="http://schemas.microsoft.com/office/drawing/2014/main" id="{00000000-0008-0000-0100-00004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0" name="Text Box 4">
          <a:extLst>
            <a:ext uri="{FF2B5EF4-FFF2-40B4-BE49-F238E27FC236}">
              <a16:creationId xmlns:a16="http://schemas.microsoft.com/office/drawing/2014/main" id="{00000000-0008-0000-0100-00004C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1" name="Text Box 6">
          <a:extLst>
            <a:ext uri="{FF2B5EF4-FFF2-40B4-BE49-F238E27FC236}">
              <a16:creationId xmlns:a16="http://schemas.microsoft.com/office/drawing/2014/main" id="{00000000-0008-0000-0100-00004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2" name="Text Box 4">
          <a:extLst>
            <a:ext uri="{FF2B5EF4-FFF2-40B4-BE49-F238E27FC236}">
              <a16:creationId xmlns:a16="http://schemas.microsoft.com/office/drawing/2014/main" id="{00000000-0008-0000-0100-00004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3" name="Text Box 6">
          <a:extLst>
            <a:ext uri="{FF2B5EF4-FFF2-40B4-BE49-F238E27FC236}">
              <a16:creationId xmlns:a16="http://schemas.microsoft.com/office/drawing/2014/main" id="{00000000-0008-0000-0100-00004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4" name="Text Box 4">
          <a:extLst>
            <a:ext uri="{FF2B5EF4-FFF2-40B4-BE49-F238E27FC236}">
              <a16:creationId xmlns:a16="http://schemas.microsoft.com/office/drawing/2014/main" id="{00000000-0008-0000-0100-00005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5" name="Text Box 6">
          <a:extLst>
            <a:ext uri="{FF2B5EF4-FFF2-40B4-BE49-F238E27FC236}">
              <a16:creationId xmlns:a16="http://schemas.microsoft.com/office/drawing/2014/main" id="{00000000-0008-0000-0100-00005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6" name="Text Box 4">
          <a:extLst>
            <a:ext uri="{FF2B5EF4-FFF2-40B4-BE49-F238E27FC236}">
              <a16:creationId xmlns:a16="http://schemas.microsoft.com/office/drawing/2014/main" id="{00000000-0008-0000-0100-00005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7" name="Text Box 6">
          <a:extLst>
            <a:ext uri="{FF2B5EF4-FFF2-40B4-BE49-F238E27FC236}">
              <a16:creationId xmlns:a16="http://schemas.microsoft.com/office/drawing/2014/main" id="{00000000-0008-0000-0100-00005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8" name="Text Box 4">
          <a:extLst>
            <a:ext uri="{FF2B5EF4-FFF2-40B4-BE49-F238E27FC236}">
              <a16:creationId xmlns:a16="http://schemas.microsoft.com/office/drawing/2014/main" id="{00000000-0008-0000-0100-00005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9" name="Text Box 6">
          <a:extLst>
            <a:ext uri="{FF2B5EF4-FFF2-40B4-BE49-F238E27FC236}">
              <a16:creationId xmlns:a16="http://schemas.microsoft.com/office/drawing/2014/main" id="{00000000-0008-0000-0100-00005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0" name="Text Box 4">
          <a:extLst>
            <a:ext uri="{FF2B5EF4-FFF2-40B4-BE49-F238E27FC236}">
              <a16:creationId xmlns:a16="http://schemas.microsoft.com/office/drawing/2014/main" id="{00000000-0008-0000-0100-00005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1" name="Text Box 6">
          <a:extLst>
            <a:ext uri="{FF2B5EF4-FFF2-40B4-BE49-F238E27FC236}">
              <a16:creationId xmlns:a16="http://schemas.microsoft.com/office/drawing/2014/main" id="{00000000-0008-0000-0100-00005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2" name="Text Box 4">
          <a:extLst>
            <a:ext uri="{FF2B5EF4-FFF2-40B4-BE49-F238E27FC236}">
              <a16:creationId xmlns:a16="http://schemas.microsoft.com/office/drawing/2014/main" id="{00000000-0008-0000-0100-000058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3" name="Text Box 6">
          <a:extLst>
            <a:ext uri="{FF2B5EF4-FFF2-40B4-BE49-F238E27FC236}">
              <a16:creationId xmlns:a16="http://schemas.microsoft.com/office/drawing/2014/main" id="{00000000-0008-0000-0100-00005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4" name="Text Box 4">
          <a:extLst>
            <a:ext uri="{FF2B5EF4-FFF2-40B4-BE49-F238E27FC236}">
              <a16:creationId xmlns:a16="http://schemas.microsoft.com/office/drawing/2014/main" id="{00000000-0008-0000-0100-00005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5" name="Text Box 6">
          <a:extLst>
            <a:ext uri="{FF2B5EF4-FFF2-40B4-BE49-F238E27FC236}">
              <a16:creationId xmlns:a16="http://schemas.microsoft.com/office/drawing/2014/main" id="{00000000-0008-0000-0100-00005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6" name="Text Box 4">
          <a:extLst>
            <a:ext uri="{FF2B5EF4-FFF2-40B4-BE49-F238E27FC236}">
              <a16:creationId xmlns:a16="http://schemas.microsoft.com/office/drawing/2014/main" id="{00000000-0008-0000-0100-00005C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7" name="Text Box 6">
          <a:extLst>
            <a:ext uri="{FF2B5EF4-FFF2-40B4-BE49-F238E27FC236}">
              <a16:creationId xmlns:a16="http://schemas.microsoft.com/office/drawing/2014/main" id="{00000000-0008-0000-0100-00005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8" name="Text Box 4">
          <a:extLst>
            <a:ext uri="{FF2B5EF4-FFF2-40B4-BE49-F238E27FC236}">
              <a16:creationId xmlns:a16="http://schemas.microsoft.com/office/drawing/2014/main" id="{00000000-0008-0000-0100-00005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9" name="Text Box 6">
          <a:extLst>
            <a:ext uri="{FF2B5EF4-FFF2-40B4-BE49-F238E27FC236}">
              <a16:creationId xmlns:a16="http://schemas.microsoft.com/office/drawing/2014/main" id="{00000000-0008-0000-0100-00005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0" name="Text Box 4">
          <a:extLst>
            <a:ext uri="{FF2B5EF4-FFF2-40B4-BE49-F238E27FC236}">
              <a16:creationId xmlns:a16="http://schemas.microsoft.com/office/drawing/2014/main" id="{00000000-0008-0000-0100-000060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1" name="Text Box 6">
          <a:extLst>
            <a:ext uri="{FF2B5EF4-FFF2-40B4-BE49-F238E27FC236}">
              <a16:creationId xmlns:a16="http://schemas.microsoft.com/office/drawing/2014/main" id="{00000000-0008-0000-0100-000061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2" name="Text Box 4">
          <a:extLst>
            <a:ext uri="{FF2B5EF4-FFF2-40B4-BE49-F238E27FC236}">
              <a16:creationId xmlns:a16="http://schemas.microsoft.com/office/drawing/2014/main" id="{00000000-0008-0000-0100-00006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3" name="Text Box 6">
          <a:extLst>
            <a:ext uri="{FF2B5EF4-FFF2-40B4-BE49-F238E27FC236}">
              <a16:creationId xmlns:a16="http://schemas.microsoft.com/office/drawing/2014/main" id="{00000000-0008-0000-0100-000063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4" name="Text Box 4">
          <a:extLst>
            <a:ext uri="{FF2B5EF4-FFF2-40B4-BE49-F238E27FC236}">
              <a16:creationId xmlns:a16="http://schemas.microsoft.com/office/drawing/2014/main" id="{00000000-0008-0000-0100-00006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5" name="Text Box 6">
          <a:extLst>
            <a:ext uri="{FF2B5EF4-FFF2-40B4-BE49-F238E27FC236}">
              <a16:creationId xmlns:a16="http://schemas.microsoft.com/office/drawing/2014/main" id="{00000000-0008-0000-0100-00006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6" name="Text Box 4">
          <a:extLst>
            <a:ext uri="{FF2B5EF4-FFF2-40B4-BE49-F238E27FC236}">
              <a16:creationId xmlns:a16="http://schemas.microsoft.com/office/drawing/2014/main" id="{00000000-0008-0000-0100-00006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7" name="Text Box 6">
          <a:extLst>
            <a:ext uri="{FF2B5EF4-FFF2-40B4-BE49-F238E27FC236}">
              <a16:creationId xmlns:a16="http://schemas.microsoft.com/office/drawing/2014/main" id="{00000000-0008-0000-0100-000067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8" name="Text Box 4">
          <a:extLst>
            <a:ext uri="{FF2B5EF4-FFF2-40B4-BE49-F238E27FC236}">
              <a16:creationId xmlns:a16="http://schemas.microsoft.com/office/drawing/2014/main" id="{00000000-0008-0000-0100-00006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9" name="Text Box 6">
          <a:extLst>
            <a:ext uri="{FF2B5EF4-FFF2-40B4-BE49-F238E27FC236}">
              <a16:creationId xmlns:a16="http://schemas.microsoft.com/office/drawing/2014/main" id="{00000000-0008-0000-0100-00006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0" name="Text Box 4">
          <a:extLst>
            <a:ext uri="{FF2B5EF4-FFF2-40B4-BE49-F238E27FC236}">
              <a16:creationId xmlns:a16="http://schemas.microsoft.com/office/drawing/2014/main" id="{00000000-0008-0000-0100-00006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1" name="Text Box 6">
          <a:extLst>
            <a:ext uri="{FF2B5EF4-FFF2-40B4-BE49-F238E27FC236}">
              <a16:creationId xmlns:a16="http://schemas.microsoft.com/office/drawing/2014/main" id="{00000000-0008-0000-0100-00006B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2" name="Text Box 4">
          <a:extLst>
            <a:ext uri="{FF2B5EF4-FFF2-40B4-BE49-F238E27FC236}">
              <a16:creationId xmlns:a16="http://schemas.microsoft.com/office/drawing/2014/main" id="{00000000-0008-0000-0100-00006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3" name="Text Box 6">
          <a:extLst>
            <a:ext uri="{FF2B5EF4-FFF2-40B4-BE49-F238E27FC236}">
              <a16:creationId xmlns:a16="http://schemas.microsoft.com/office/drawing/2014/main" id="{00000000-0008-0000-0100-00006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4" name="Text Box 4">
          <a:extLst>
            <a:ext uri="{FF2B5EF4-FFF2-40B4-BE49-F238E27FC236}">
              <a16:creationId xmlns:a16="http://schemas.microsoft.com/office/drawing/2014/main" id="{00000000-0008-0000-0100-00006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5" name="Text Box 6">
          <a:extLst>
            <a:ext uri="{FF2B5EF4-FFF2-40B4-BE49-F238E27FC236}">
              <a16:creationId xmlns:a16="http://schemas.microsoft.com/office/drawing/2014/main" id="{00000000-0008-0000-0100-00006F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936" name="Text Box 6">
          <a:extLst>
            <a:ext uri="{FF2B5EF4-FFF2-40B4-BE49-F238E27FC236}">
              <a16:creationId xmlns:a16="http://schemas.microsoft.com/office/drawing/2014/main" id="{00000000-0008-0000-0100-000070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7" name="Text Box 4">
          <a:extLst>
            <a:ext uri="{FF2B5EF4-FFF2-40B4-BE49-F238E27FC236}">
              <a16:creationId xmlns:a16="http://schemas.microsoft.com/office/drawing/2014/main" id="{00000000-0008-0000-0100-00007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8" name="Text Box 6">
          <a:extLst>
            <a:ext uri="{FF2B5EF4-FFF2-40B4-BE49-F238E27FC236}">
              <a16:creationId xmlns:a16="http://schemas.microsoft.com/office/drawing/2014/main" id="{00000000-0008-0000-0100-000072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39" name="Text Box 4">
          <a:extLst>
            <a:ext uri="{FF2B5EF4-FFF2-40B4-BE49-F238E27FC236}">
              <a16:creationId xmlns:a16="http://schemas.microsoft.com/office/drawing/2014/main" id="{00000000-0008-0000-0100-00007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40" name="Text Box 6">
          <a:extLst>
            <a:ext uri="{FF2B5EF4-FFF2-40B4-BE49-F238E27FC236}">
              <a16:creationId xmlns:a16="http://schemas.microsoft.com/office/drawing/2014/main" id="{00000000-0008-0000-0100-000074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41" name="Text Box 6">
          <a:extLst>
            <a:ext uri="{FF2B5EF4-FFF2-40B4-BE49-F238E27FC236}">
              <a16:creationId xmlns:a16="http://schemas.microsoft.com/office/drawing/2014/main" id="{00000000-0008-0000-0100-00007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2" name="Text Box 4">
          <a:extLst>
            <a:ext uri="{FF2B5EF4-FFF2-40B4-BE49-F238E27FC236}">
              <a16:creationId xmlns:a16="http://schemas.microsoft.com/office/drawing/2014/main" id="{00000000-0008-0000-0100-00007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3" name="Text Box 6">
          <a:extLst>
            <a:ext uri="{FF2B5EF4-FFF2-40B4-BE49-F238E27FC236}">
              <a16:creationId xmlns:a16="http://schemas.microsoft.com/office/drawing/2014/main" id="{00000000-0008-0000-0100-00007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4" name="Text Box 4">
          <a:extLst>
            <a:ext uri="{FF2B5EF4-FFF2-40B4-BE49-F238E27FC236}">
              <a16:creationId xmlns:a16="http://schemas.microsoft.com/office/drawing/2014/main" id="{00000000-0008-0000-0100-00007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5" name="Text Box 6">
          <a:extLst>
            <a:ext uri="{FF2B5EF4-FFF2-40B4-BE49-F238E27FC236}">
              <a16:creationId xmlns:a16="http://schemas.microsoft.com/office/drawing/2014/main" id="{00000000-0008-0000-0100-00007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6" name="Text Box 4">
          <a:extLst>
            <a:ext uri="{FF2B5EF4-FFF2-40B4-BE49-F238E27FC236}">
              <a16:creationId xmlns:a16="http://schemas.microsoft.com/office/drawing/2014/main" id="{00000000-0008-0000-0100-00007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7" name="Text Box 6">
          <a:extLst>
            <a:ext uri="{FF2B5EF4-FFF2-40B4-BE49-F238E27FC236}">
              <a16:creationId xmlns:a16="http://schemas.microsoft.com/office/drawing/2014/main" id="{00000000-0008-0000-0100-00007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8" name="Text Box 4">
          <a:extLst>
            <a:ext uri="{FF2B5EF4-FFF2-40B4-BE49-F238E27FC236}">
              <a16:creationId xmlns:a16="http://schemas.microsoft.com/office/drawing/2014/main" id="{00000000-0008-0000-0100-00007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9" name="Text Box 6">
          <a:extLst>
            <a:ext uri="{FF2B5EF4-FFF2-40B4-BE49-F238E27FC236}">
              <a16:creationId xmlns:a16="http://schemas.microsoft.com/office/drawing/2014/main" id="{00000000-0008-0000-0100-00007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0" name="Text Box 4">
          <a:extLst>
            <a:ext uri="{FF2B5EF4-FFF2-40B4-BE49-F238E27FC236}">
              <a16:creationId xmlns:a16="http://schemas.microsoft.com/office/drawing/2014/main" id="{00000000-0008-0000-0100-00007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1" name="Text Box 6">
          <a:extLst>
            <a:ext uri="{FF2B5EF4-FFF2-40B4-BE49-F238E27FC236}">
              <a16:creationId xmlns:a16="http://schemas.microsoft.com/office/drawing/2014/main" id="{00000000-0008-0000-0100-00007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952" name="Text Box 6">
          <a:extLst>
            <a:ext uri="{FF2B5EF4-FFF2-40B4-BE49-F238E27FC236}">
              <a16:creationId xmlns:a16="http://schemas.microsoft.com/office/drawing/2014/main" id="{00000000-0008-0000-0100-000080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3" name="Text Box 4">
          <a:extLst>
            <a:ext uri="{FF2B5EF4-FFF2-40B4-BE49-F238E27FC236}">
              <a16:creationId xmlns:a16="http://schemas.microsoft.com/office/drawing/2014/main" id="{00000000-0008-0000-0100-00008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4" name="Text Box 6">
          <a:extLst>
            <a:ext uri="{FF2B5EF4-FFF2-40B4-BE49-F238E27FC236}">
              <a16:creationId xmlns:a16="http://schemas.microsoft.com/office/drawing/2014/main" id="{00000000-0008-0000-0100-00008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955" name="Text Box 6">
          <a:extLst>
            <a:ext uri="{FF2B5EF4-FFF2-40B4-BE49-F238E27FC236}">
              <a16:creationId xmlns:a16="http://schemas.microsoft.com/office/drawing/2014/main" id="{00000000-0008-0000-0100-00008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6" name="Text Box 4">
          <a:extLst>
            <a:ext uri="{FF2B5EF4-FFF2-40B4-BE49-F238E27FC236}">
              <a16:creationId xmlns:a16="http://schemas.microsoft.com/office/drawing/2014/main" id="{00000000-0008-0000-0100-000084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7" name="Text Box 6">
          <a:extLst>
            <a:ext uri="{FF2B5EF4-FFF2-40B4-BE49-F238E27FC236}">
              <a16:creationId xmlns:a16="http://schemas.microsoft.com/office/drawing/2014/main" id="{00000000-0008-0000-0100-00008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8" name="Text Box 4">
          <a:extLst>
            <a:ext uri="{FF2B5EF4-FFF2-40B4-BE49-F238E27FC236}">
              <a16:creationId xmlns:a16="http://schemas.microsoft.com/office/drawing/2014/main" id="{00000000-0008-0000-0100-00008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9" name="Text Box 6">
          <a:extLst>
            <a:ext uri="{FF2B5EF4-FFF2-40B4-BE49-F238E27FC236}">
              <a16:creationId xmlns:a16="http://schemas.microsoft.com/office/drawing/2014/main" id="{00000000-0008-0000-0100-00008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0" name="Text Box 4">
          <a:extLst>
            <a:ext uri="{FF2B5EF4-FFF2-40B4-BE49-F238E27FC236}">
              <a16:creationId xmlns:a16="http://schemas.microsoft.com/office/drawing/2014/main" id="{00000000-0008-0000-0100-00008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1" name="Text Box 6">
          <a:extLst>
            <a:ext uri="{FF2B5EF4-FFF2-40B4-BE49-F238E27FC236}">
              <a16:creationId xmlns:a16="http://schemas.microsoft.com/office/drawing/2014/main" id="{00000000-0008-0000-0100-00008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2" name="Text Box 4">
          <a:extLst>
            <a:ext uri="{FF2B5EF4-FFF2-40B4-BE49-F238E27FC236}">
              <a16:creationId xmlns:a16="http://schemas.microsoft.com/office/drawing/2014/main" id="{00000000-0008-0000-0100-00008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3" name="Text Box 6">
          <a:extLst>
            <a:ext uri="{FF2B5EF4-FFF2-40B4-BE49-F238E27FC236}">
              <a16:creationId xmlns:a16="http://schemas.microsoft.com/office/drawing/2014/main" id="{00000000-0008-0000-0100-00008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4" name="Text Box 4">
          <a:extLst>
            <a:ext uri="{FF2B5EF4-FFF2-40B4-BE49-F238E27FC236}">
              <a16:creationId xmlns:a16="http://schemas.microsoft.com/office/drawing/2014/main" id="{00000000-0008-0000-0100-00008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5" name="Text Box 6">
          <a:extLst>
            <a:ext uri="{FF2B5EF4-FFF2-40B4-BE49-F238E27FC236}">
              <a16:creationId xmlns:a16="http://schemas.microsoft.com/office/drawing/2014/main" id="{00000000-0008-0000-0100-00008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6" name="Text Box 4">
          <a:extLst>
            <a:ext uri="{FF2B5EF4-FFF2-40B4-BE49-F238E27FC236}">
              <a16:creationId xmlns:a16="http://schemas.microsoft.com/office/drawing/2014/main" id="{00000000-0008-0000-0100-00008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7" name="Text Box 6">
          <a:extLst>
            <a:ext uri="{FF2B5EF4-FFF2-40B4-BE49-F238E27FC236}">
              <a16:creationId xmlns:a16="http://schemas.microsoft.com/office/drawing/2014/main" id="{00000000-0008-0000-0100-00008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8" name="Text Box 4">
          <a:extLst>
            <a:ext uri="{FF2B5EF4-FFF2-40B4-BE49-F238E27FC236}">
              <a16:creationId xmlns:a16="http://schemas.microsoft.com/office/drawing/2014/main" id="{00000000-0008-0000-0100-00009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9" name="Text Box 6">
          <a:extLst>
            <a:ext uri="{FF2B5EF4-FFF2-40B4-BE49-F238E27FC236}">
              <a16:creationId xmlns:a16="http://schemas.microsoft.com/office/drawing/2014/main" id="{00000000-0008-0000-0100-00009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0" name="Text Box 4">
          <a:extLst>
            <a:ext uri="{FF2B5EF4-FFF2-40B4-BE49-F238E27FC236}">
              <a16:creationId xmlns:a16="http://schemas.microsoft.com/office/drawing/2014/main" id="{00000000-0008-0000-0100-00009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1" name="Text Box 6">
          <a:extLst>
            <a:ext uri="{FF2B5EF4-FFF2-40B4-BE49-F238E27FC236}">
              <a16:creationId xmlns:a16="http://schemas.microsoft.com/office/drawing/2014/main" id="{00000000-0008-0000-0100-00009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2" name="Text Box 4">
          <a:extLst>
            <a:ext uri="{FF2B5EF4-FFF2-40B4-BE49-F238E27FC236}">
              <a16:creationId xmlns:a16="http://schemas.microsoft.com/office/drawing/2014/main" id="{00000000-0008-0000-0100-00009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3" name="Text Box 6">
          <a:extLst>
            <a:ext uri="{FF2B5EF4-FFF2-40B4-BE49-F238E27FC236}">
              <a16:creationId xmlns:a16="http://schemas.microsoft.com/office/drawing/2014/main" id="{00000000-0008-0000-0100-00009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4" name="Text Box 4">
          <a:extLst>
            <a:ext uri="{FF2B5EF4-FFF2-40B4-BE49-F238E27FC236}">
              <a16:creationId xmlns:a16="http://schemas.microsoft.com/office/drawing/2014/main" id="{00000000-0008-0000-0100-00009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5" name="Text Box 6">
          <a:extLst>
            <a:ext uri="{FF2B5EF4-FFF2-40B4-BE49-F238E27FC236}">
              <a16:creationId xmlns:a16="http://schemas.microsoft.com/office/drawing/2014/main" id="{00000000-0008-0000-0100-000097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6" name="Text Box 4">
          <a:extLst>
            <a:ext uri="{FF2B5EF4-FFF2-40B4-BE49-F238E27FC236}">
              <a16:creationId xmlns:a16="http://schemas.microsoft.com/office/drawing/2014/main" id="{00000000-0008-0000-0100-00009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7" name="Text Box 6">
          <a:extLst>
            <a:ext uri="{FF2B5EF4-FFF2-40B4-BE49-F238E27FC236}">
              <a16:creationId xmlns:a16="http://schemas.microsoft.com/office/drawing/2014/main" id="{00000000-0008-0000-0100-00009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8" name="Text Box 4">
          <a:extLst>
            <a:ext uri="{FF2B5EF4-FFF2-40B4-BE49-F238E27FC236}">
              <a16:creationId xmlns:a16="http://schemas.microsoft.com/office/drawing/2014/main" id="{00000000-0008-0000-0100-00009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9" name="Text Box 6">
          <a:extLst>
            <a:ext uri="{FF2B5EF4-FFF2-40B4-BE49-F238E27FC236}">
              <a16:creationId xmlns:a16="http://schemas.microsoft.com/office/drawing/2014/main" id="{00000000-0008-0000-0100-00009B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0" name="Text Box 4">
          <a:extLst>
            <a:ext uri="{FF2B5EF4-FFF2-40B4-BE49-F238E27FC236}">
              <a16:creationId xmlns:a16="http://schemas.microsoft.com/office/drawing/2014/main" id="{00000000-0008-0000-0100-00009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1" name="Text Box 6">
          <a:extLst>
            <a:ext uri="{FF2B5EF4-FFF2-40B4-BE49-F238E27FC236}">
              <a16:creationId xmlns:a16="http://schemas.microsoft.com/office/drawing/2014/main" id="{00000000-0008-0000-0100-00009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2" name="Text Box 4">
          <a:extLst>
            <a:ext uri="{FF2B5EF4-FFF2-40B4-BE49-F238E27FC236}">
              <a16:creationId xmlns:a16="http://schemas.microsoft.com/office/drawing/2014/main" id="{00000000-0008-0000-0100-00009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3" name="Text Box 6">
          <a:extLst>
            <a:ext uri="{FF2B5EF4-FFF2-40B4-BE49-F238E27FC236}">
              <a16:creationId xmlns:a16="http://schemas.microsoft.com/office/drawing/2014/main" id="{00000000-0008-0000-0100-00009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4" name="Text Box 4">
          <a:extLst>
            <a:ext uri="{FF2B5EF4-FFF2-40B4-BE49-F238E27FC236}">
              <a16:creationId xmlns:a16="http://schemas.microsoft.com/office/drawing/2014/main" id="{00000000-0008-0000-0100-0000A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5" name="Text Box 6">
          <a:extLst>
            <a:ext uri="{FF2B5EF4-FFF2-40B4-BE49-F238E27FC236}">
              <a16:creationId xmlns:a16="http://schemas.microsoft.com/office/drawing/2014/main" id="{00000000-0008-0000-0100-0000A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6" name="Text Box 4">
          <a:extLst>
            <a:ext uri="{FF2B5EF4-FFF2-40B4-BE49-F238E27FC236}">
              <a16:creationId xmlns:a16="http://schemas.microsoft.com/office/drawing/2014/main" id="{00000000-0008-0000-0100-0000A2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7" name="Text Box 6">
          <a:extLst>
            <a:ext uri="{FF2B5EF4-FFF2-40B4-BE49-F238E27FC236}">
              <a16:creationId xmlns:a16="http://schemas.microsoft.com/office/drawing/2014/main" id="{00000000-0008-0000-0100-0000A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8" name="Text Box 4">
          <a:extLst>
            <a:ext uri="{FF2B5EF4-FFF2-40B4-BE49-F238E27FC236}">
              <a16:creationId xmlns:a16="http://schemas.microsoft.com/office/drawing/2014/main" id="{00000000-0008-0000-0100-0000A4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9" name="Text Box 6">
          <a:extLst>
            <a:ext uri="{FF2B5EF4-FFF2-40B4-BE49-F238E27FC236}">
              <a16:creationId xmlns:a16="http://schemas.microsoft.com/office/drawing/2014/main" id="{00000000-0008-0000-0100-0000A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0" name="Text Box 4">
          <a:extLst>
            <a:ext uri="{FF2B5EF4-FFF2-40B4-BE49-F238E27FC236}">
              <a16:creationId xmlns:a16="http://schemas.microsoft.com/office/drawing/2014/main" id="{00000000-0008-0000-0100-0000A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1" name="Text Box 6">
          <a:extLst>
            <a:ext uri="{FF2B5EF4-FFF2-40B4-BE49-F238E27FC236}">
              <a16:creationId xmlns:a16="http://schemas.microsoft.com/office/drawing/2014/main" id="{00000000-0008-0000-0100-0000A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2" name="Text Box 4">
          <a:extLst>
            <a:ext uri="{FF2B5EF4-FFF2-40B4-BE49-F238E27FC236}">
              <a16:creationId xmlns:a16="http://schemas.microsoft.com/office/drawing/2014/main" id="{00000000-0008-0000-0100-0000A8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3" name="Text Box 6">
          <a:extLst>
            <a:ext uri="{FF2B5EF4-FFF2-40B4-BE49-F238E27FC236}">
              <a16:creationId xmlns:a16="http://schemas.microsoft.com/office/drawing/2014/main" id="{00000000-0008-0000-0100-0000A9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4" name="Text Box 4">
          <a:extLst>
            <a:ext uri="{FF2B5EF4-FFF2-40B4-BE49-F238E27FC236}">
              <a16:creationId xmlns:a16="http://schemas.microsoft.com/office/drawing/2014/main" id="{00000000-0008-0000-0100-0000A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5" name="Text Box 6">
          <a:extLst>
            <a:ext uri="{FF2B5EF4-FFF2-40B4-BE49-F238E27FC236}">
              <a16:creationId xmlns:a16="http://schemas.microsoft.com/office/drawing/2014/main" id="{00000000-0008-0000-0100-0000A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6" name="Text Box 4">
          <a:extLst>
            <a:ext uri="{FF2B5EF4-FFF2-40B4-BE49-F238E27FC236}">
              <a16:creationId xmlns:a16="http://schemas.microsoft.com/office/drawing/2014/main" id="{00000000-0008-0000-0100-0000AC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7" name="Text Box 6">
          <a:extLst>
            <a:ext uri="{FF2B5EF4-FFF2-40B4-BE49-F238E27FC236}">
              <a16:creationId xmlns:a16="http://schemas.microsoft.com/office/drawing/2014/main" id="{00000000-0008-0000-0100-0000AD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8" name="Text Box 4">
          <a:extLst>
            <a:ext uri="{FF2B5EF4-FFF2-40B4-BE49-F238E27FC236}">
              <a16:creationId xmlns:a16="http://schemas.microsoft.com/office/drawing/2014/main" id="{00000000-0008-0000-0100-0000A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9" name="Text Box 6">
          <a:extLst>
            <a:ext uri="{FF2B5EF4-FFF2-40B4-BE49-F238E27FC236}">
              <a16:creationId xmlns:a16="http://schemas.microsoft.com/office/drawing/2014/main" id="{00000000-0008-0000-0100-0000A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0" name="Text Box 4">
          <a:extLst>
            <a:ext uri="{FF2B5EF4-FFF2-40B4-BE49-F238E27FC236}">
              <a16:creationId xmlns:a16="http://schemas.microsoft.com/office/drawing/2014/main" id="{00000000-0008-0000-0100-0000B0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1" name="Text Box 6">
          <a:extLst>
            <a:ext uri="{FF2B5EF4-FFF2-40B4-BE49-F238E27FC236}">
              <a16:creationId xmlns:a16="http://schemas.microsoft.com/office/drawing/2014/main" id="{00000000-0008-0000-0100-0000B1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2" name="Text Box 4">
          <a:extLst>
            <a:ext uri="{FF2B5EF4-FFF2-40B4-BE49-F238E27FC236}">
              <a16:creationId xmlns:a16="http://schemas.microsoft.com/office/drawing/2014/main" id="{00000000-0008-0000-0100-0000B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3" name="Text Box 6">
          <a:extLst>
            <a:ext uri="{FF2B5EF4-FFF2-40B4-BE49-F238E27FC236}">
              <a16:creationId xmlns:a16="http://schemas.microsoft.com/office/drawing/2014/main" id="{00000000-0008-0000-0100-0000B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4" name="Text Box 4">
          <a:extLst>
            <a:ext uri="{FF2B5EF4-FFF2-40B4-BE49-F238E27FC236}">
              <a16:creationId xmlns:a16="http://schemas.microsoft.com/office/drawing/2014/main" id="{00000000-0008-0000-0100-0000B4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5" name="Text Box 6">
          <a:extLst>
            <a:ext uri="{FF2B5EF4-FFF2-40B4-BE49-F238E27FC236}">
              <a16:creationId xmlns:a16="http://schemas.microsoft.com/office/drawing/2014/main" id="{00000000-0008-0000-0100-0000B5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06" name="Text Box 6">
          <a:extLst>
            <a:ext uri="{FF2B5EF4-FFF2-40B4-BE49-F238E27FC236}">
              <a16:creationId xmlns:a16="http://schemas.microsoft.com/office/drawing/2014/main" id="{00000000-0008-0000-0100-0000B6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7" name="Text Box 4">
          <a:extLst>
            <a:ext uri="{FF2B5EF4-FFF2-40B4-BE49-F238E27FC236}">
              <a16:creationId xmlns:a16="http://schemas.microsoft.com/office/drawing/2014/main" id="{00000000-0008-0000-0100-0000B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8" name="Text Box 6">
          <a:extLst>
            <a:ext uri="{FF2B5EF4-FFF2-40B4-BE49-F238E27FC236}">
              <a16:creationId xmlns:a16="http://schemas.microsoft.com/office/drawing/2014/main" id="{00000000-0008-0000-0100-0000B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09" name="Text Box 4">
          <a:extLst>
            <a:ext uri="{FF2B5EF4-FFF2-40B4-BE49-F238E27FC236}">
              <a16:creationId xmlns:a16="http://schemas.microsoft.com/office/drawing/2014/main" id="{00000000-0008-0000-0100-0000B9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10" name="Text Box 6">
          <a:extLst>
            <a:ext uri="{FF2B5EF4-FFF2-40B4-BE49-F238E27FC236}">
              <a16:creationId xmlns:a16="http://schemas.microsoft.com/office/drawing/2014/main" id="{00000000-0008-0000-0100-0000B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1" name="Text Box 4">
          <a:extLst>
            <a:ext uri="{FF2B5EF4-FFF2-40B4-BE49-F238E27FC236}">
              <a16:creationId xmlns:a16="http://schemas.microsoft.com/office/drawing/2014/main" id="{00000000-0008-0000-0100-0000B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2" name="Text Box 6">
          <a:extLst>
            <a:ext uri="{FF2B5EF4-FFF2-40B4-BE49-F238E27FC236}">
              <a16:creationId xmlns:a16="http://schemas.microsoft.com/office/drawing/2014/main" id="{00000000-0008-0000-0100-0000BC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3" name="Text Box 4">
          <a:extLst>
            <a:ext uri="{FF2B5EF4-FFF2-40B4-BE49-F238E27FC236}">
              <a16:creationId xmlns:a16="http://schemas.microsoft.com/office/drawing/2014/main" id="{00000000-0008-0000-0100-0000B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4" name="Text Box 6">
          <a:extLst>
            <a:ext uri="{FF2B5EF4-FFF2-40B4-BE49-F238E27FC236}">
              <a16:creationId xmlns:a16="http://schemas.microsoft.com/office/drawing/2014/main" id="{00000000-0008-0000-0100-0000B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5" name="Text Box 4">
          <a:extLst>
            <a:ext uri="{FF2B5EF4-FFF2-40B4-BE49-F238E27FC236}">
              <a16:creationId xmlns:a16="http://schemas.microsoft.com/office/drawing/2014/main" id="{00000000-0008-0000-0100-0000B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6" name="Text Box 6">
          <a:extLst>
            <a:ext uri="{FF2B5EF4-FFF2-40B4-BE49-F238E27FC236}">
              <a16:creationId xmlns:a16="http://schemas.microsoft.com/office/drawing/2014/main" id="{00000000-0008-0000-0100-0000C0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7" name="Text Box 4">
          <a:extLst>
            <a:ext uri="{FF2B5EF4-FFF2-40B4-BE49-F238E27FC236}">
              <a16:creationId xmlns:a16="http://schemas.microsoft.com/office/drawing/2014/main" id="{00000000-0008-0000-0100-0000C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8" name="Text Box 6">
          <a:extLst>
            <a:ext uri="{FF2B5EF4-FFF2-40B4-BE49-F238E27FC236}">
              <a16:creationId xmlns:a16="http://schemas.microsoft.com/office/drawing/2014/main" id="{00000000-0008-0000-0100-0000C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19" name="Text Box 4">
          <a:extLst>
            <a:ext uri="{FF2B5EF4-FFF2-40B4-BE49-F238E27FC236}">
              <a16:creationId xmlns:a16="http://schemas.microsoft.com/office/drawing/2014/main" id="{00000000-0008-0000-0100-0000C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20" name="Text Box 6">
          <a:extLst>
            <a:ext uri="{FF2B5EF4-FFF2-40B4-BE49-F238E27FC236}">
              <a16:creationId xmlns:a16="http://schemas.microsoft.com/office/drawing/2014/main" id="{00000000-0008-0000-0100-0000C4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1" name="Text Box 4">
          <a:extLst>
            <a:ext uri="{FF2B5EF4-FFF2-40B4-BE49-F238E27FC236}">
              <a16:creationId xmlns:a16="http://schemas.microsoft.com/office/drawing/2014/main" id="{00000000-0008-0000-0100-0000C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2" name="Text Box 6">
          <a:extLst>
            <a:ext uri="{FF2B5EF4-FFF2-40B4-BE49-F238E27FC236}">
              <a16:creationId xmlns:a16="http://schemas.microsoft.com/office/drawing/2014/main" id="{00000000-0008-0000-0100-0000C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3" name="Text Box 4">
          <a:extLst>
            <a:ext uri="{FF2B5EF4-FFF2-40B4-BE49-F238E27FC236}">
              <a16:creationId xmlns:a16="http://schemas.microsoft.com/office/drawing/2014/main" id="{00000000-0008-0000-0100-0000C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4" name="Text Box 6">
          <a:extLst>
            <a:ext uri="{FF2B5EF4-FFF2-40B4-BE49-F238E27FC236}">
              <a16:creationId xmlns:a16="http://schemas.microsoft.com/office/drawing/2014/main" id="{00000000-0008-0000-0100-0000C8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25" name="Text Box 6">
          <a:extLst>
            <a:ext uri="{FF2B5EF4-FFF2-40B4-BE49-F238E27FC236}">
              <a16:creationId xmlns:a16="http://schemas.microsoft.com/office/drawing/2014/main" id="{00000000-0008-0000-0100-0000C9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6" name="Text Box 4">
          <a:extLst>
            <a:ext uri="{FF2B5EF4-FFF2-40B4-BE49-F238E27FC236}">
              <a16:creationId xmlns:a16="http://schemas.microsoft.com/office/drawing/2014/main" id="{00000000-0008-0000-0100-0000CA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7" name="Text Box 6">
          <a:extLst>
            <a:ext uri="{FF2B5EF4-FFF2-40B4-BE49-F238E27FC236}">
              <a16:creationId xmlns:a16="http://schemas.microsoft.com/office/drawing/2014/main" id="{00000000-0008-0000-0100-0000CB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8" name="Text Box 4">
          <a:extLst>
            <a:ext uri="{FF2B5EF4-FFF2-40B4-BE49-F238E27FC236}">
              <a16:creationId xmlns:a16="http://schemas.microsoft.com/office/drawing/2014/main" id="{00000000-0008-0000-0100-0000CC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9" name="Text Box 6">
          <a:extLst>
            <a:ext uri="{FF2B5EF4-FFF2-40B4-BE49-F238E27FC236}">
              <a16:creationId xmlns:a16="http://schemas.microsoft.com/office/drawing/2014/main" id="{00000000-0008-0000-0100-0000CD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0" name="Text Box 4">
          <a:extLst>
            <a:ext uri="{FF2B5EF4-FFF2-40B4-BE49-F238E27FC236}">
              <a16:creationId xmlns:a16="http://schemas.microsoft.com/office/drawing/2014/main" id="{00000000-0008-0000-0100-0000CE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1" name="Text Box 6">
          <a:extLst>
            <a:ext uri="{FF2B5EF4-FFF2-40B4-BE49-F238E27FC236}">
              <a16:creationId xmlns:a16="http://schemas.microsoft.com/office/drawing/2014/main" id="{00000000-0008-0000-0100-0000C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2" name="Text Box 4">
          <a:extLst>
            <a:ext uri="{FF2B5EF4-FFF2-40B4-BE49-F238E27FC236}">
              <a16:creationId xmlns:a16="http://schemas.microsoft.com/office/drawing/2014/main" id="{00000000-0008-0000-0100-0000D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3" name="Text Box 6">
          <a:extLst>
            <a:ext uri="{FF2B5EF4-FFF2-40B4-BE49-F238E27FC236}">
              <a16:creationId xmlns:a16="http://schemas.microsoft.com/office/drawing/2014/main" id="{00000000-0008-0000-0100-0000D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4" name="Text Box 4">
          <a:extLst>
            <a:ext uri="{FF2B5EF4-FFF2-40B4-BE49-F238E27FC236}">
              <a16:creationId xmlns:a16="http://schemas.microsoft.com/office/drawing/2014/main" id="{00000000-0008-0000-0100-0000D2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5" name="Text Box 6">
          <a:extLst>
            <a:ext uri="{FF2B5EF4-FFF2-40B4-BE49-F238E27FC236}">
              <a16:creationId xmlns:a16="http://schemas.microsoft.com/office/drawing/2014/main" id="{00000000-0008-0000-0100-0000D3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6" name="Text Box 4">
          <a:extLst>
            <a:ext uri="{FF2B5EF4-FFF2-40B4-BE49-F238E27FC236}">
              <a16:creationId xmlns:a16="http://schemas.microsoft.com/office/drawing/2014/main" id="{00000000-0008-0000-0100-0000D4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7" name="Text Box 6">
          <a:extLst>
            <a:ext uri="{FF2B5EF4-FFF2-40B4-BE49-F238E27FC236}">
              <a16:creationId xmlns:a16="http://schemas.microsoft.com/office/drawing/2014/main" id="{00000000-0008-0000-0100-0000D5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8" name="Text Box 4">
          <a:extLst>
            <a:ext uri="{FF2B5EF4-FFF2-40B4-BE49-F238E27FC236}">
              <a16:creationId xmlns:a16="http://schemas.microsoft.com/office/drawing/2014/main" id="{00000000-0008-0000-0100-0000D6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9" name="Text Box 6">
          <a:extLst>
            <a:ext uri="{FF2B5EF4-FFF2-40B4-BE49-F238E27FC236}">
              <a16:creationId xmlns:a16="http://schemas.microsoft.com/office/drawing/2014/main" id="{00000000-0008-0000-0100-0000D7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0" name="Text Box 4">
          <a:extLst>
            <a:ext uri="{FF2B5EF4-FFF2-40B4-BE49-F238E27FC236}">
              <a16:creationId xmlns:a16="http://schemas.microsoft.com/office/drawing/2014/main" id="{00000000-0008-0000-0100-0000D8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1" name="Text Box 6">
          <a:extLst>
            <a:ext uri="{FF2B5EF4-FFF2-40B4-BE49-F238E27FC236}">
              <a16:creationId xmlns:a16="http://schemas.microsoft.com/office/drawing/2014/main" id="{00000000-0008-0000-0100-0000D9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2" name="Text Box 4">
          <a:extLst>
            <a:ext uri="{FF2B5EF4-FFF2-40B4-BE49-F238E27FC236}">
              <a16:creationId xmlns:a16="http://schemas.microsoft.com/office/drawing/2014/main" id="{00000000-0008-0000-0100-0000D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3" name="Text Box 6">
          <a:extLst>
            <a:ext uri="{FF2B5EF4-FFF2-40B4-BE49-F238E27FC236}">
              <a16:creationId xmlns:a16="http://schemas.microsoft.com/office/drawing/2014/main" id="{00000000-0008-0000-0100-0000D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4" name="Text Box 4">
          <a:extLst>
            <a:ext uri="{FF2B5EF4-FFF2-40B4-BE49-F238E27FC236}">
              <a16:creationId xmlns:a16="http://schemas.microsoft.com/office/drawing/2014/main" id="{00000000-0008-0000-0100-0000DC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5" name="Text Box 6">
          <a:extLst>
            <a:ext uri="{FF2B5EF4-FFF2-40B4-BE49-F238E27FC236}">
              <a16:creationId xmlns:a16="http://schemas.microsoft.com/office/drawing/2014/main" id="{00000000-0008-0000-0100-0000DD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6" name="Text Box 4">
          <a:extLst>
            <a:ext uri="{FF2B5EF4-FFF2-40B4-BE49-F238E27FC236}">
              <a16:creationId xmlns:a16="http://schemas.microsoft.com/office/drawing/2014/main" id="{00000000-0008-0000-0100-0000D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7" name="Text Box 6">
          <a:extLst>
            <a:ext uri="{FF2B5EF4-FFF2-40B4-BE49-F238E27FC236}">
              <a16:creationId xmlns:a16="http://schemas.microsoft.com/office/drawing/2014/main" id="{00000000-0008-0000-0100-0000DF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8" name="Text Box 4">
          <a:extLst>
            <a:ext uri="{FF2B5EF4-FFF2-40B4-BE49-F238E27FC236}">
              <a16:creationId xmlns:a16="http://schemas.microsoft.com/office/drawing/2014/main" id="{00000000-0008-0000-0100-0000E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9" name="Text Box 6">
          <a:extLst>
            <a:ext uri="{FF2B5EF4-FFF2-40B4-BE49-F238E27FC236}">
              <a16:creationId xmlns:a16="http://schemas.microsoft.com/office/drawing/2014/main" id="{00000000-0008-0000-0100-0000E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0" name="Text Box 4">
          <a:extLst>
            <a:ext uri="{FF2B5EF4-FFF2-40B4-BE49-F238E27FC236}">
              <a16:creationId xmlns:a16="http://schemas.microsoft.com/office/drawing/2014/main" id="{00000000-0008-0000-0100-0000E2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1" name="Text Box 6">
          <a:extLst>
            <a:ext uri="{FF2B5EF4-FFF2-40B4-BE49-F238E27FC236}">
              <a16:creationId xmlns:a16="http://schemas.microsoft.com/office/drawing/2014/main" id="{00000000-0008-0000-0100-0000E3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2" name="Text Box 4">
          <a:extLst>
            <a:ext uri="{FF2B5EF4-FFF2-40B4-BE49-F238E27FC236}">
              <a16:creationId xmlns:a16="http://schemas.microsoft.com/office/drawing/2014/main" id="{00000000-0008-0000-0100-0000E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3" name="Text Box 6">
          <a:extLst>
            <a:ext uri="{FF2B5EF4-FFF2-40B4-BE49-F238E27FC236}">
              <a16:creationId xmlns:a16="http://schemas.microsoft.com/office/drawing/2014/main" id="{00000000-0008-0000-0100-0000E5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4" name="Text Box 4">
          <a:extLst>
            <a:ext uri="{FF2B5EF4-FFF2-40B4-BE49-F238E27FC236}">
              <a16:creationId xmlns:a16="http://schemas.microsoft.com/office/drawing/2014/main" id="{00000000-0008-0000-0100-0000E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5" name="Text Box 6">
          <a:extLst>
            <a:ext uri="{FF2B5EF4-FFF2-40B4-BE49-F238E27FC236}">
              <a16:creationId xmlns:a16="http://schemas.microsoft.com/office/drawing/2014/main" id="{00000000-0008-0000-0100-0000E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6" name="Text Box 4">
          <a:extLst>
            <a:ext uri="{FF2B5EF4-FFF2-40B4-BE49-F238E27FC236}">
              <a16:creationId xmlns:a16="http://schemas.microsoft.com/office/drawing/2014/main" id="{00000000-0008-0000-0100-0000E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7" name="Text Box 6">
          <a:extLst>
            <a:ext uri="{FF2B5EF4-FFF2-40B4-BE49-F238E27FC236}">
              <a16:creationId xmlns:a16="http://schemas.microsoft.com/office/drawing/2014/main" id="{00000000-0008-0000-0100-0000E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8" name="Text Box 4">
          <a:extLst>
            <a:ext uri="{FF2B5EF4-FFF2-40B4-BE49-F238E27FC236}">
              <a16:creationId xmlns:a16="http://schemas.microsoft.com/office/drawing/2014/main" id="{00000000-0008-0000-0100-0000EA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9" name="Text Box 6">
          <a:extLst>
            <a:ext uri="{FF2B5EF4-FFF2-40B4-BE49-F238E27FC236}">
              <a16:creationId xmlns:a16="http://schemas.microsoft.com/office/drawing/2014/main" id="{00000000-0008-0000-0100-0000E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0" name="Text Box 4">
          <a:extLst>
            <a:ext uri="{FF2B5EF4-FFF2-40B4-BE49-F238E27FC236}">
              <a16:creationId xmlns:a16="http://schemas.microsoft.com/office/drawing/2014/main" id="{00000000-0008-0000-0100-0000E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1" name="Text Box 6">
          <a:extLst>
            <a:ext uri="{FF2B5EF4-FFF2-40B4-BE49-F238E27FC236}">
              <a16:creationId xmlns:a16="http://schemas.microsoft.com/office/drawing/2014/main" id="{00000000-0008-0000-0100-0000E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2" name="Text Box 4">
          <a:extLst>
            <a:ext uri="{FF2B5EF4-FFF2-40B4-BE49-F238E27FC236}">
              <a16:creationId xmlns:a16="http://schemas.microsoft.com/office/drawing/2014/main" id="{00000000-0008-0000-0100-0000EE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3" name="Text Box 6">
          <a:extLst>
            <a:ext uri="{FF2B5EF4-FFF2-40B4-BE49-F238E27FC236}">
              <a16:creationId xmlns:a16="http://schemas.microsoft.com/office/drawing/2014/main" id="{00000000-0008-0000-0100-0000E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4" name="Text Box 4">
          <a:extLst>
            <a:ext uri="{FF2B5EF4-FFF2-40B4-BE49-F238E27FC236}">
              <a16:creationId xmlns:a16="http://schemas.microsoft.com/office/drawing/2014/main" id="{00000000-0008-0000-0100-0000F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5" name="Text Box 6">
          <a:extLst>
            <a:ext uri="{FF2B5EF4-FFF2-40B4-BE49-F238E27FC236}">
              <a16:creationId xmlns:a16="http://schemas.microsoft.com/office/drawing/2014/main" id="{00000000-0008-0000-0100-0000F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6" name="Text Box 4">
          <a:extLst>
            <a:ext uri="{FF2B5EF4-FFF2-40B4-BE49-F238E27FC236}">
              <a16:creationId xmlns:a16="http://schemas.microsoft.com/office/drawing/2014/main" id="{00000000-0008-0000-0100-0000F2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7" name="Text Box 6">
          <a:extLst>
            <a:ext uri="{FF2B5EF4-FFF2-40B4-BE49-F238E27FC236}">
              <a16:creationId xmlns:a16="http://schemas.microsoft.com/office/drawing/2014/main" id="{00000000-0008-0000-0100-0000F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8" name="Text Box 4">
          <a:extLst>
            <a:ext uri="{FF2B5EF4-FFF2-40B4-BE49-F238E27FC236}">
              <a16:creationId xmlns:a16="http://schemas.microsoft.com/office/drawing/2014/main" id="{00000000-0008-0000-0100-0000F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9" name="Text Box 6">
          <a:extLst>
            <a:ext uri="{FF2B5EF4-FFF2-40B4-BE49-F238E27FC236}">
              <a16:creationId xmlns:a16="http://schemas.microsoft.com/office/drawing/2014/main" id="{00000000-0008-0000-0100-0000F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0" name="Text Box 4">
          <a:extLst>
            <a:ext uri="{FF2B5EF4-FFF2-40B4-BE49-F238E27FC236}">
              <a16:creationId xmlns:a16="http://schemas.microsoft.com/office/drawing/2014/main" id="{00000000-0008-0000-0100-0000F6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1" name="Text Box 6">
          <a:extLst>
            <a:ext uri="{FF2B5EF4-FFF2-40B4-BE49-F238E27FC236}">
              <a16:creationId xmlns:a16="http://schemas.microsoft.com/office/drawing/2014/main" id="{00000000-0008-0000-0100-0000F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2" name="Text Box 4">
          <a:extLst>
            <a:ext uri="{FF2B5EF4-FFF2-40B4-BE49-F238E27FC236}">
              <a16:creationId xmlns:a16="http://schemas.microsoft.com/office/drawing/2014/main" id="{00000000-0008-0000-0100-0000F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3" name="Text Box 6">
          <a:extLst>
            <a:ext uri="{FF2B5EF4-FFF2-40B4-BE49-F238E27FC236}">
              <a16:creationId xmlns:a16="http://schemas.microsoft.com/office/drawing/2014/main" id="{00000000-0008-0000-0100-0000F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4" name="Text Box 4">
          <a:extLst>
            <a:ext uri="{FF2B5EF4-FFF2-40B4-BE49-F238E27FC236}">
              <a16:creationId xmlns:a16="http://schemas.microsoft.com/office/drawing/2014/main" id="{00000000-0008-0000-0100-0000F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5" name="Text Box 6">
          <a:extLst>
            <a:ext uri="{FF2B5EF4-FFF2-40B4-BE49-F238E27FC236}">
              <a16:creationId xmlns:a16="http://schemas.microsoft.com/office/drawing/2014/main" id="{00000000-0008-0000-0100-0000FB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76" name="Text Box 6">
          <a:extLst>
            <a:ext uri="{FF2B5EF4-FFF2-40B4-BE49-F238E27FC236}">
              <a16:creationId xmlns:a16="http://schemas.microsoft.com/office/drawing/2014/main" id="{00000000-0008-0000-0100-0000FC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7" name="Text Box 4">
          <a:extLst>
            <a:ext uri="{FF2B5EF4-FFF2-40B4-BE49-F238E27FC236}">
              <a16:creationId xmlns:a16="http://schemas.microsoft.com/office/drawing/2014/main" id="{00000000-0008-0000-0100-0000FD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8" name="Text Box 6">
          <a:extLst>
            <a:ext uri="{FF2B5EF4-FFF2-40B4-BE49-F238E27FC236}">
              <a16:creationId xmlns:a16="http://schemas.microsoft.com/office/drawing/2014/main" id="{00000000-0008-0000-0100-0000F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79" name="Text Box 4">
          <a:extLst>
            <a:ext uri="{FF2B5EF4-FFF2-40B4-BE49-F238E27FC236}">
              <a16:creationId xmlns:a16="http://schemas.microsoft.com/office/drawing/2014/main" id="{00000000-0008-0000-0100-0000F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0" name="Text Box 6">
          <a:extLst>
            <a:ext uri="{FF2B5EF4-FFF2-40B4-BE49-F238E27FC236}">
              <a16:creationId xmlns:a16="http://schemas.microsoft.com/office/drawing/2014/main" id="{00000000-0008-0000-0100-00000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1" name="Text Box 4">
          <a:extLst>
            <a:ext uri="{FF2B5EF4-FFF2-40B4-BE49-F238E27FC236}">
              <a16:creationId xmlns:a16="http://schemas.microsoft.com/office/drawing/2014/main" id="{00000000-0008-0000-0100-00000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2" name="Text Box 6">
          <a:extLst>
            <a:ext uri="{FF2B5EF4-FFF2-40B4-BE49-F238E27FC236}">
              <a16:creationId xmlns:a16="http://schemas.microsoft.com/office/drawing/2014/main" id="{00000000-0008-0000-0100-00000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3" name="Text Box 4">
          <a:extLst>
            <a:ext uri="{FF2B5EF4-FFF2-40B4-BE49-F238E27FC236}">
              <a16:creationId xmlns:a16="http://schemas.microsoft.com/office/drawing/2014/main" id="{00000000-0008-0000-0100-00000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4" name="Text Box 6">
          <a:extLst>
            <a:ext uri="{FF2B5EF4-FFF2-40B4-BE49-F238E27FC236}">
              <a16:creationId xmlns:a16="http://schemas.microsoft.com/office/drawing/2014/main" id="{00000000-0008-0000-0100-00000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5" name="Text Box 4">
          <a:extLst>
            <a:ext uri="{FF2B5EF4-FFF2-40B4-BE49-F238E27FC236}">
              <a16:creationId xmlns:a16="http://schemas.microsoft.com/office/drawing/2014/main" id="{00000000-0008-0000-0100-00000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6" name="Text Box 6">
          <a:extLst>
            <a:ext uri="{FF2B5EF4-FFF2-40B4-BE49-F238E27FC236}">
              <a16:creationId xmlns:a16="http://schemas.microsoft.com/office/drawing/2014/main" id="{00000000-0008-0000-0100-00000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7" name="Text Box 4">
          <a:extLst>
            <a:ext uri="{FF2B5EF4-FFF2-40B4-BE49-F238E27FC236}">
              <a16:creationId xmlns:a16="http://schemas.microsoft.com/office/drawing/2014/main" id="{00000000-0008-0000-0100-00000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8" name="Text Box 6">
          <a:extLst>
            <a:ext uri="{FF2B5EF4-FFF2-40B4-BE49-F238E27FC236}">
              <a16:creationId xmlns:a16="http://schemas.microsoft.com/office/drawing/2014/main" id="{00000000-0008-0000-0100-00000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89" name="Text Box 4">
          <a:extLst>
            <a:ext uri="{FF2B5EF4-FFF2-40B4-BE49-F238E27FC236}">
              <a16:creationId xmlns:a16="http://schemas.microsoft.com/office/drawing/2014/main" id="{00000000-0008-0000-0100-00000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90" name="Text Box 6">
          <a:extLst>
            <a:ext uri="{FF2B5EF4-FFF2-40B4-BE49-F238E27FC236}">
              <a16:creationId xmlns:a16="http://schemas.microsoft.com/office/drawing/2014/main" id="{00000000-0008-0000-0100-00000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1" name="Text Box 6">
          <a:extLst>
            <a:ext uri="{FF2B5EF4-FFF2-40B4-BE49-F238E27FC236}">
              <a16:creationId xmlns:a16="http://schemas.microsoft.com/office/drawing/2014/main" id="{00000000-0008-0000-0100-00000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2" name="Text Box 4">
          <a:extLst>
            <a:ext uri="{FF2B5EF4-FFF2-40B4-BE49-F238E27FC236}">
              <a16:creationId xmlns:a16="http://schemas.microsoft.com/office/drawing/2014/main" id="{00000000-0008-0000-0100-00000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3" name="Text Box 6">
          <a:extLst>
            <a:ext uri="{FF2B5EF4-FFF2-40B4-BE49-F238E27FC236}">
              <a16:creationId xmlns:a16="http://schemas.microsoft.com/office/drawing/2014/main" id="{00000000-0008-0000-0100-00000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4" name="Text Box 4">
          <a:extLst>
            <a:ext uri="{FF2B5EF4-FFF2-40B4-BE49-F238E27FC236}">
              <a16:creationId xmlns:a16="http://schemas.microsoft.com/office/drawing/2014/main" id="{00000000-0008-0000-0100-00000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5" name="Text Box 6">
          <a:extLst>
            <a:ext uri="{FF2B5EF4-FFF2-40B4-BE49-F238E27FC236}">
              <a16:creationId xmlns:a16="http://schemas.microsoft.com/office/drawing/2014/main" id="{00000000-0008-0000-0100-00000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6" name="Text Box 6">
          <a:extLst>
            <a:ext uri="{FF2B5EF4-FFF2-40B4-BE49-F238E27FC236}">
              <a16:creationId xmlns:a16="http://schemas.microsoft.com/office/drawing/2014/main" id="{00000000-0008-0000-0100-00001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7" name="Text Box 4">
          <a:extLst>
            <a:ext uri="{FF2B5EF4-FFF2-40B4-BE49-F238E27FC236}">
              <a16:creationId xmlns:a16="http://schemas.microsoft.com/office/drawing/2014/main" id="{00000000-0008-0000-0100-00001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8" name="Text Box 6">
          <a:extLst>
            <a:ext uri="{FF2B5EF4-FFF2-40B4-BE49-F238E27FC236}">
              <a16:creationId xmlns:a16="http://schemas.microsoft.com/office/drawing/2014/main" id="{00000000-0008-0000-0100-00001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099" name="Text Box 4">
          <a:extLst>
            <a:ext uri="{FF2B5EF4-FFF2-40B4-BE49-F238E27FC236}">
              <a16:creationId xmlns:a16="http://schemas.microsoft.com/office/drawing/2014/main" id="{00000000-0008-0000-0100-000013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100" name="Text Box 6">
          <a:extLst>
            <a:ext uri="{FF2B5EF4-FFF2-40B4-BE49-F238E27FC236}">
              <a16:creationId xmlns:a16="http://schemas.microsoft.com/office/drawing/2014/main" id="{00000000-0008-0000-0100-000014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1" name="Text Box 4">
          <a:extLst>
            <a:ext uri="{FF2B5EF4-FFF2-40B4-BE49-F238E27FC236}">
              <a16:creationId xmlns:a16="http://schemas.microsoft.com/office/drawing/2014/main" id="{00000000-0008-0000-0100-00001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2" name="Text Box 6">
          <a:extLst>
            <a:ext uri="{FF2B5EF4-FFF2-40B4-BE49-F238E27FC236}">
              <a16:creationId xmlns:a16="http://schemas.microsoft.com/office/drawing/2014/main" id="{00000000-0008-0000-0100-00001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3" name="Text Box 4">
          <a:extLst>
            <a:ext uri="{FF2B5EF4-FFF2-40B4-BE49-F238E27FC236}">
              <a16:creationId xmlns:a16="http://schemas.microsoft.com/office/drawing/2014/main" id="{00000000-0008-0000-0100-00001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4" name="Text Box 6">
          <a:extLst>
            <a:ext uri="{FF2B5EF4-FFF2-40B4-BE49-F238E27FC236}">
              <a16:creationId xmlns:a16="http://schemas.microsoft.com/office/drawing/2014/main" id="{00000000-0008-0000-0100-00001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5" name="Text Box 4">
          <a:extLst>
            <a:ext uri="{FF2B5EF4-FFF2-40B4-BE49-F238E27FC236}">
              <a16:creationId xmlns:a16="http://schemas.microsoft.com/office/drawing/2014/main" id="{00000000-0008-0000-0100-00001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6" name="Text Box 6">
          <a:extLst>
            <a:ext uri="{FF2B5EF4-FFF2-40B4-BE49-F238E27FC236}">
              <a16:creationId xmlns:a16="http://schemas.microsoft.com/office/drawing/2014/main" id="{00000000-0008-0000-0100-00001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7" name="Text Box 4">
          <a:extLst>
            <a:ext uri="{FF2B5EF4-FFF2-40B4-BE49-F238E27FC236}">
              <a16:creationId xmlns:a16="http://schemas.microsoft.com/office/drawing/2014/main" id="{00000000-0008-0000-0100-00001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8" name="Text Box 6">
          <a:extLst>
            <a:ext uri="{FF2B5EF4-FFF2-40B4-BE49-F238E27FC236}">
              <a16:creationId xmlns:a16="http://schemas.microsoft.com/office/drawing/2014/main" id="{00000000-0008-0000-0100-00001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09" name="Text Box 4">
          <a:extLst>
            <a:ext uri="{FF2B5EF4-FFF2-40B4-BE49-F238E27FC236}">
              <a16:creationId xmlns:a16="http://schemas.microsoft.com/office/drawing/2014/main" id="{00000000-0008-0000-0100-00001D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10" name="Text Box 6">
          <a:extLst>
            <a:ext uri="{FF2B5EF4-FFF2-40B4-BE49-F238E27FC236}">
              <a16:creationId xmlns:a16="http://schemas.microsoft.com/office/drawing/2014/main" id="{00000000-0008-0000-0100-00001E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1" name="Text Box 4">
          <a:extLst>
            <a:ext uri="{FF2B5EF4-FFF2-40B4-BE49-F238E27FC236}">
              <a16:creationId xmlns:a16="http://schemas.microsoft.com/office/drawing/2014/main" id="{00000000-0008-0000-0100-00001F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2" name="Text Box 6">
          <a:extLst>
            <a:ext uri="{FF2B5EF4-FFF2-40B4-BE49-F238E27FC236}">
              <a16:creationId xmlns:a16="http://schemas.microsoft.com/office/drawing/2014/main" id="{00000000-0008-0000-0100-000020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3" name="Text Box 4">
          <a:extLst>
            <a:ext uri="{FF2B5EF4-FFF2-40B4-BE49-F238E27FC236}">
              <a16:creationId xmlns:a16="http://schemas.microsoft.com/office/drawing/2014/main" id="{00000000-0008-0000-0100-000021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4" name="Text Box 6">
          <a:extLst>
            <a:ext uri="{FF2B5EF4-FFF2-40B4-BE49-F238E27FC236}">
              <a16:creationId xmlns:a16="http://schemas.microsoft.com/office/drawing/2014/main" id="{00000000-0008-0000-0100-000022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5" name="Text Box 4">
          <a:extLst>
            <a:ext uri="{FF2B5EF4-FFF2-40B4-BE49-F238E27FC236}">
              <a16:creationId xmlns:a16="http://schemas.microsoft.com/office/drawing/2014/main" id="{00000000-0008-0000-0100-000023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6" name="Text Box 6">
          <a:extLst>
            <a:ext uri="{FF2B5EF4-FFF2-40B4-BE49-F238E27FC236}">
              <a16:creationId xmlns:a16="http://schemas.microsoft.com/office/drawing/2014/main" id="{00000000-0008-0000-0100-000024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7" name="Text Box 4">
          <a:extLst>
            <a:ext uri="{FF2B5EF4-FFF2-40B4-BE49-F238E27FC236}">
              <a16:creationId xmlns:a16="http://schemas.microsoft.com/office/drawing/2014/main" id="{00000000-0008-0000-0100-00002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8" name="Text Box 6">
          <a:extLst>
            <a:ext uri="{FF2B5EF4-FFF2-40B4-BE49-F238E27FC236}">
              <a16:creationId xmlns:a16="http://schemas.microsoft.com/office/drawing/2014/main" id="{00000000-0008-0000-0100-00002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19" name="Text Box 4">
          <a:extLst>
            <a:ext uri="{FF2B5EF4-FFF2-40B4-BE49-F238E27FC236}">
              <a16:creationId xmlns:a16="http://schemas.microsoft.com/office/drawing/2014/main" id="{00000000-0008-0000-0100-00002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20" name="Text Box 6">
          <a:extLst>
            <a:ext uri="{FF2B5EF4-FFF2-40B4-BE49-F238E27FC236}">
              <a16:creationId xmlns:a16="http://schemas.microsoft.com/office/drawing/2014/main" id="{00000000-0008-0000-0100-00002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1" name="Text Box 4">
          <a:extLst>
            <a:ext uri="{FF2B5EF4-FFF2-40B4-BE49-F238E27FC236}">
              <a16:creationId xmlns:a16="http://schemas.microsoft.com/office/drawing/2014/main" id="{00000000-0008-0000-0100-00002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2" name="Text Box 6">
          <a:extLst>
            <a:ext uri="{FF2B5EF4-FFF2-40B4-BE49-F238E27FC236}">
              <a16:creationId xmlns:a16="http://schemas.microsoft.com/office/drawing/2014/main" id="{00000000-0008-0000-0100-00002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3" name="Text Box 4">
          <a:extLst>
            <a:ext uri="{FF2B5EF4-FFF2-40B4-BE49-F238E27FC236}">
              <a16:creationId xmlns:a16="http://schemas.microsoft.com/office/drawing/2014/main" id="{00000000-0008-0000-0100-00002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4" name="Text Box 6">
          <a:extLst>
            <a:ext uri="{FF2B5EF4-FFF2-40B4-BE49-F238E27FC236}">
              <a16:creationId xmlns:a16="http://schemas.microsoft.com/office/drawing/2014/main" id="{00000000-0008-0000-0100-00002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5" name="Text Box 4">
          <a:extLst>
            <a:ext uri="{FF2B5EF4-FFF2-40B4-BE49-F238E27FC236}">
              <a16:creationId xmlns:a16="http://schemas.microsoft.com/office/drawing/2014/main" id="{00000000-0008-0000-0100-00002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6" name="Text Box 6">
          <a:extLst>
            <a:ext uri="{FF2B5EF4-FFF2-40B4-BE49-F238E27FC236}">
              <a16:creationId xmlns:a16="http://schemas.microsoft.com/office/drawing/2014/main" id="{00000000-0008-0000-0100-00002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7" name="Text Box 4">
          <a:extLst>
            <a:ext uri="{FF2B5EF4-FFF2-40B4-BE49-F238E27FC236}">
              <a16:creationId xmlns:a16="http://schemas.microsoft.com/office/drawing/2014/main" id="{00000000-0008-0000-0100-00002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8" name="Text Box 6">
          <a:extLst>
            <a:ext uri="{FF2B5EF4-FFF2-40B4-BE49-F238E27FC236}">
              <a16:creationId xmlns:a16="http://schemas.microsoft.com/office/drawing/2014/main" id="{00000000-0008-0000-0100-00003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29" name="Text Box 4">
          <a:extLst>
            <a:ext uri="{FF2B5EF4-FFF2-40B4-BE49-F238E27FC236}">
              <a16:creationId xmlns:a16="http://schemas.microsoft.com/office/drawing/2014/main" id="{00000000-0008-0000-0100-00003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0" name="Text Box 6">
          <a:extLst>
            <a:ext uri="{FF2B5EF4-FFF2-40B4-BE49-F238E27FC236}">
              <a16:creationId xmlns:a16="http://schemas.microsoft.com/office/drawing/2014/main" id="{00000000-0008-0000-0100-00003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1" name="Text Box 4">
          <a:extLst>
            <a:ext uri="{FF2B5EF4-FFF2-40B4-BE49-F238E27FC236}">
              <a16:creationId xmlns:a16="http://schemas.microsoft.com/office/drawing/2014/main" id="{00000000-0008-0000-0100-00003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2" name="Text Box 6">
          <a:extLst>
            <a:ext uri="{FF2B5EF4-FFF2-40B4-BE49-F238E27FC236}">
              <a16:creationId xmlns:a16="http://schemas.microsoft.com/office/drawing/2014/main" id="{00000000-0008-0000-0100-00003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3" name="Text Box 4">
          <a:extLst>
            <a:ext uri="{FF2B5EF4-FFF2-40B4-BE49-F238E27FC236}">
              <a16:creationId xmlns:a16="http://schemas.microsoft.com/office/drawing/2014/main" id="{00000000-0008-0000-0100-00003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4" name="Text Box 6">
          <a:extLst>
            <a:ext uri="{FF2B5EF4-FFF2-40B4-BE49-F238E27FC236}">
              <a16:creationId xmlns:a16="http://schemas.microsoft.com/office/drawing/2014/main" id="{00000000-0008-0000-0100-00003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5" name="Text Box 4">
          <a:extLst>
            <a:ext uri="{FF2B5EF4-FFF2-40B4-BE49-F238E27FC236}">
              <a16:creationId xmlns:a16="http://schemas.microsoft.com/office/drawing/2014/main" id="{00000000-0008-0000-0100-00003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6" name="Text Box 6">
          <a:extLst>
            <a:ext uri="{FF2B5EF4-FFF2-40B4-BE49-F238E27FC236}">
              <a16:creationId xmlns:a16="http://schemas.microsoft.com/office/drawing/2014/main" id="{00000000-0008-0000-0100-000038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7" name="Text Box 4">
          <a:extLst>
            <a:ext uri="{FF2B5EF4-FFF2-40B4-BE49-F238E27FC236}">
              <a16:creationId xmlns:a16="http://schemas.microsoft.com/office/drawing/2014/main" id="{00000000-0008-0000-0100-00003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8" name="Text Box 6">
          <a:extLst>
            <a:ext uri="{FF2B5EF4-FFF2-40B4-BE49-F238E27FC236}">
              <a16:creationId xmlns:a16="http://schemas.microsoft.com/office/drawing/2014/main" id="{00000000-0008-0000-0100-00003A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39" name="Text Box 4">
          <a:extLst>
            <a:ext uri="{FF2B5EF4-FFF2-40B4-BE49-F238E27FC236}">
              <a16:creationId xmlns:a16="http://schemas.microsoft.com/office/drawing/2014/main" id="{00000000-0008-0000-0100-00003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40" name="Text Box 6">
          <a:extLst>
            <a:ext uri="{FF2B5EF4-FFF2-40B4-BE49-F238E27FC236}">
              <a16:creationId xmlns:a16="http://schemas.microsoft.com/office/drawing/2014/main" id="{00000000-0008-0000-0100-00003C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41" name="Text Box 6">
          <a:extLst>
            <a:ext uri="{FF2B5EF4-FFF2-40B4-BE49-F238E27FC236}">
              <a16:creationId xmlns:a16="http://schemas.microsoft.com/office/drawing/2014/main" id="{00000000-0008-0000-0100-00003D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2" name="Text Box 4">
          <a:extLst>
            <a:ext uri="{FF2B5EF4-FFF2-40B4-BE49-F238E27FC236}">
              <a16:creationId xmlns:a16="http://schemas.microsoft.com/office/drawing/2014/main" id="{00000000-0008-0000-0100-00003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3" name="Text Box 6">
          <a:extLst>
            <a:ext uri="{FF2B5EF4-FFF2-40B4-BE49-F238E27FC236}">
              <a16:creationId xmlns:a16="http://schemas.microsoft.com/office/drawing/2014/main" id="{00000000-0008-0000-0100-00003F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4" name="Text Box 4">
          <a:extLst>
            <a:ext uri="{FF2B5EF4-FFF2-40B4-BE49-F238E27FC236}">
              <a16:creationId xmlns:a16="http://schemas.microsoft.com/office/drawing/2014/main" id="{00000000-0008-0000-0100-00004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5" name="Text Box 6">
          <a:extLst>
            <a:ext uri="{FF2B5EF4-FFF2-40B4-BE49-F238E27FC236}">
              <a16:creationId xmlns:a16="http://schemas.microsoft.com/office/drawing/2014/main" id="{00000000-0008-0000-0100-000041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6" name="Text Box 4">
          <a:extLst>
            <a:ext uri="{FF2B5EF4-FFF2-40B4-BE49-F238E27FC236}">
              <a16:creationId xmlns:a16="http://schemas.microsoft.com/office/drawing/2014/main" id="{00000000-0008-0000-0100-00004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7" name="Text Box 6">
          <a:extLst>
            <a:ext uri="{FF2B5EF4-FFF2-40B4-BE49-F238E27FC236}">
              <a16:creationId xmlns:a16="http://schemas.microsoft.com/office/drawing/2014/main" id="{00000000-0008-0000-0100-00004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8" name="Text Box 4">
          <a:extLst>
            <a:ext uri="{FF2B5EF4-FFF2-40B4-BE49-F238E27FC236}">
              <a16:creationId xmlns:a16="http://schemas.microsoft.com/office/drawing/2014/main" id="{00000000-0008-0000-0100-00004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9" name="Text Box 6">
          <a:extLst>
            <a:ext uri="{FF2B5EF4-FFF2-40B4-BE49-F238E27FC236}">
              <a16:creationId xmlns:a16="http://schemas.microsoft.com/office/drawing/2014/main" id="{00000000-0008-0000-0100-00004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0" name="Text Box 4">
          <a:extLst>
            <a:ext uri="{FF2B5EF4-FFF2-40B4-BE49-F238E27FC236}">
              <a16:creationId xmlns:a16="http://schemas.microsoft.com/office/drawing/2014/main" id="{00000000-0008-0000-0100-00004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1" name="Text Box 6">
          <a:extLst>
            <a:ext uri="{FF2B5EF4-FFF2-40B4-BE49-F238E27FC236}">
              <a16:creationId xmlns:a16="http://schemas.microsoft.com/office/drawing/2014/main" id="{00000000-0008-0000-0100-00004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2" name="Text Box 4">
          <a:extLst>
            <a:ext uri="{FF2B5EF4-FFF2-40B4-BE49-F238E27FC236}">
              <a16:creationId xmlns:a16="http://schemas.microsoft.com/office/drawing/2014/main" id="{00000000-0008-0000-0100-00004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3" name="Text Box 6">
          <a:extLst>
            <a:ext uri="{FF2B5EF4-FFF2-40B4-BE49-F238E27FC236}">
              <a16:creationId xmlns:a16="http://schemas.microsoft.com/office/drawing/2014/main" id="{00000000-0008-0000-0100-00004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4" name="Text Box 4">
          <a:extLst>
            <a:ext uri="{FF2B5EF4-FFF2-40B4-BE49-F238E27FC236}">
              <a16:creationId xmlns:a16="http://schemas.microsoft.com/office/drawing/2014/main" id="{00000000-0008-0000-0100-00004A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5" name="Text Box 6">
          <a:extLst>
            <a:ext uri="{FF2B5EF4-FFF2-40B4-BE49-F238E27FC236}">
              <a16:creationId xmlns:a16="http://schemas.microsoft.com/office/drawing/2014/main" id="{00000000-0008-0000-0100-00004B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6" name="Text Box 4">
          <a:extLst>
            <a:ext uri="{FF2B5EF4-FFF2-40B4-BE49-F238E27FC236}">
              <a16:creationId xmlns:a16="http://schemas.microsoft.com/office/drawing/2014/main" id="{00000000-0008-0000-0100-00004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7" name="Text Box 6">
          <a:extLst>
            <a:ext uri="{FF2B5EF4-FFF2-40B4-BE49-F238E27FC236}">
              <a16:creationId xmlns:a16="http://schemas.microsoft.com/office/drawing/2014/main" id="{00000000-0008-0000-0100-00004D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8" name="Text Box 4">
          <a:extLst>
            <a:ext uri="{FF2B5EF4-FFF2-40B4-BE49-F238E27FC236}">
              <a16:creationId xmlns:a16="http://schemas.microsoft.com/office/drawing/2014/main" id="{00000000-0008-0000-0100-00004E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9" name="Text Box 6">
          <a:extLst>
            <a:ext uri="{FF2B5EF4-FFF2-40B4-BE49-F238E27FC236}">
              <a16:creationId xmlns:a16="http://schemas.microsoft.com/office/drawing/2014/main" id="{00000000-0008-0000-0100-00004F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60" name="Text Box 6">
          <a:extLst>
            <a:ext uri="{FF2B5EF4-FFF2-40B4-BE49-F238E27FC236}">
              <a16:creationId xmlns:a16="http://schemas.microsoft.com/office/drawing/2014/main" id="{00000000-0008-0000-0100-00005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1" name="Text Box 4">
          <a:extLst>
            <a:ext uri="{FF2B5EF4-FFF2-40B4-BE49-F238E27FC236}">
              <a16:creationId xmlns:a16="http://schemas.microsoft.com/office/drawing/2014/main" id="{00000000-0008-0000-0100-00005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2" name="Text Box 6">
          <a:extLst>
            <a:ext uri="{FF2B5EF4-FFF2-40B4-BE49-F238E27FC236}">
              <a16:creationId xmlns:a16="http://schemas.microsoft.com/office/drawing/2014/main" id="{00000000-0008-0000-0100-00005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3" name="Text Box 4">
          <a:extLst>
            <a:ext uri="{FF2B5EF4-FFF2-40B4-BE49-F238E27FC236}">
              <a16:creationId xmlns:a16="http://schemas.microsoft.com/office/drawing/2014/main" id="{00000000-0008-0000-0100-000053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4" name="Text Box 6">
          <a:extLst>
            <a:ext uri="{FF2B5EF4-FFF2-40B4-BE49-F238E27FC236}">
              <a16:creationId xmlns:a16="http://schemas.microsoft.com/office/drawing/2014/main" id="{00000000-0008-0000-0100-000054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5" name="Text Box 4">
          <a:extLst>
            <a:ext uri="{FF2B5EF4-FFF2-40B4-BE49-F238E27FC236}">
              <a16:creationId xmlns:a16="http://schemas.microsoft.com/office/drawing/2014/main" id="{00000000-0008-0000-0100-000055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6" name="Text Box 6">
          <a:extLst>
            <a:ext uri="{FF2B5EF4-FFF2-40B4-BE49-F238E27FC236}">
              <a16:creationId xmlns:a16="http://schemas.microsoft.com/office/drawing/2014/main" id="{00000000-0008-0000-0100-000056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7" name="Text Box 4">
          <a:extLst>
            <a:ext uri="{FF2B5EF4-FFF2-40B4-BE49-F238E27FC236}">
              <a16:creationId xmlns:a16="http://schemas.microsoft.com/office/drawing/2014/main" id="{00000000-0008-0000-0100-00005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8" name="Text Box 6">
          <a:extLst>
            <a:ext uri="{FF2B5EF4-FFF2-40B4-BE49-F238E27FC236}">
              <a16:creationId xmlns:a16="http://schemas.microsoft.com/office/drawing/2014/main" id="{00000000-0008-0000-0100-00005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69" name="Text Box 4">
          <a:extLst>
            <a:ext uri="{FF2B5EF4-FFF2-40B4-BE49-F238E27FC236}">
              <a16:creationId xmlns:a16="http://schemas.microsoft.com/office/drawing/2014/main" id="{00000000-0008-0000-0100-00005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0" name="Text Box 6">
          <a:extLst>
            <a:ext uri="{FF2B5EF4-FFF2-40B4-BE49-F238E27FC236}">
              <a16:creationId xmlns:a16="http://schemas.microsoft.com/office/drawing/2014/main" id="{00000000-0008-0000-0100-00005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1" name="Text Box 4">
          <a:extLst>
            <a:ext uri="{FF2B5EF4-FFF2-40B4-BE49-F238E27FC236}">
              <a16:creationId xmlns:a16="http://schemas.microsoft.com/office/drawing/2014/main" id="{00000000-0008-0000-0100-00005B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2" name="Text Box 6">
          <a:extLst>
            <a:ext uri="{FF2B5EF4-FFF2-40B4-BE49-F238E27FC236}">
              <a16:creationId xmlns:a16="http://schemas.microsoft.com/office/drawing/2014/main" id="{00000000-0008-0000-0100-00005C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3" name="Text Box 4">
          <a:extLst>
            <a:ext uri="{FF2B5EF4-FFF2-40B4-BE49-F238E27FC236}">
              <a16:creationId xmlns:a16="http://schemas.microsoft.com/office/drawing/2014/main" id="{00000000-0008-0000-0100-00005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4" name="Text Box 6">
          <a:extLst>
            <a:ext uri="{FF2B5EF4-FFF2-40B4-BE49-F238E27FC236}">
              <a16:creationId xmlns:a16="http://schemas.microsoft.com/office/drawing/2014/main" id="{00000000-0008-0000-0100-00005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5" name="Text Box 4">
          <a:extLst>
            <a:ext uri="{FF2B5EF4-FFF2-40B4-BE49-F238E27FC236}">
              <a16:creationId xmlns:a16="http://schemas.microsoft.com/office/drawing/2014/main" id="{00000000-0008-0000-0100-00005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6" name="Text Box 6">
          <a:extLst>
            <a:ext uri="{FF2B5EF4-FFF2-40B4-BE49-F238E27FC236}">
              <a16:creationId xmlns:a16="http://schemas.microsoft.com/office/drawing/2014/main" id="{00000000-0008-0000-0100-00006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7" name="Text Box 4">
          <a:extLst>
            <a:ext uri="{FF2B5EF4-FFF2-40B4-BE49-F238E27FC236}">
              <a16:creationId xmlns:a16="http://schemas.microsoft.com/office/drawing/2014/main" id="{00000000-0008-0000-0100-00006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8" name="Text Box 6">
          <a:extLst>
            <a:ext uri="{FF2B5EF4-FFF2-40B4-BE49-F238E27FC236}">
              <a16:creationId xmlns:a16="http://schemas.microsoft.com/office/drawing/2014/main" id="{00000000-0008-0000-0100-00006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79" name="Text Box 4">
          <a:extLst>
            <a:ext uri="{FF2B5EF4-FFF2-40B4-BE49-F238E27FC236}">
              <a16:creationId xmlns:a16="http://schemas.microsoft.com/office/drawing/2014/main" id="{00000000-0008-0000-0100-00006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80" name="Text Box 6">
          <a:extLst>
            <a:ext uri="{FF2B5EF4-FFF2-40B4-BE49-F238E27FC236}">
              <a16:creationId xmlns:a16="http://schemas.microsoft.com/office/drawing/2014/main" id="{00000000-0008-0000-0100-00006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1" name="Text Box 4">
          <a:extLst>
            <a:ext uri="{FF2B5EF4-FFF2-40B4-BE49-F238E27FC236}">
              <a16:creationId xmlns:a16="http://schemas.microsoft.com/office/drawing/2014/main" id="{00000000-0008-0000-0100-00006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2" name="Text Box 6">
          <a:extLst>
            <a:ext uri="{FF2B5EF4-FFF2-40B4-BE49-F238E27FC236}">
              <a16:creationId xmlns:a16="http://schemas.microsoft.com/office/drawing/2014/main" id="{00000000-0008-0000-0100-00006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3" name="Text Box 4">
          <a:extLst>
            <a:ext uri="{FF2B5EF4-FFF2-40B4-BE49-F238E27FC236}">
              <a16:creationId xmlns:a16="http://schemas.microsoft.com/office/drawing/2014/main" id="{00000000-0008-0000-0100-00006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4" name="Text Box 6">
          <a:extLst>
            <a:ext uri="{FF2B5EF4-FFF2-40B4-BE49-F238E27FC236}">
              <a16:creationId xmlns:a16="http://schemas.microsoft.com/office/drawing/2014/main" id="{00000000-0008-0000-0100-00006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5" name="Text Box 4">
          <a:extLst>
            <a:ext uri="{FF2B5EF4-FFF2-40B4-BE49-F238E27FC236}">
              <a16:creationId xmlns:a16="http://schemas.microsoft.com/office/drawing/2014/main" id="{00000000-0008-0000-0100-00006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6" name="Text Box 6">
          <a:extLst>
            <a:ext uri="{FF2B5EF4-FFF2-40B4-BE49-F238E27FC236}">
              <a16:creationId xmlns:a16="http://schemas.microsoft.com/office/drawing/2014/main" id="{00000000-0008-0000-0100-00006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7" name="Text Box 4">
          <a:extLst>
            <a:ext uri="{FF2B5EF4-FFF2-40B4-BE49-F238E27FC236}">
              <a16:creationId xmlns:a16="http://schemas.microsoft.com/office/drawing/2014/main" id="{00000000-0008-0000-0100-00006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8" name="Text Box 6">
          <a:extLst>
            <a:ext uri="{FF2B5EF4-FFF2-40B4-BE49-F238E27FC236}">
              <a16:creationId xmlns:a16="http://schemas.microsoft.com/office/drawing/2014/main" id="{00000000-0008-0000-0100-00006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89" name="Text Box 4">
          <a:extLst>
            <a:ext uri="{FF2B5EF4-FFF2-40B4-BE49-F238E27FC236}">
              <a16:creationId xmlns:a16="http://schemas.microsoft.com/office/drawing/2014/main" id="{00000000-0008-0000-0100-00006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90" name="Text Box 6">
          <a:extLst>
            <a:ext uri="{FF2B5EF4-FFF2-40B4-BE49-F238E27FC236}">
              <a16:creationId xmlns:a16="http://schemas.microsoft.com/office/drawing/2014/main" id="{00000000-0008-0000-0100-00006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1" name="Text Box 4">
          <a:extLst>
            <a:ext uri="{FF2B5EF4-FFF2-40B4-BE49-F238E27FC236}">
              <a16:creationId xmlns:a16="http://schemas.microsoft.com/office/drawing/2014/main" id="{00000000-0008-0000-0100-00006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2" name="Text Box 6">
          <a:extLst>
            <a:ext uri="{FF2B5EF4-FFF2-40B4-BE49-F238E27FC236}">
              <a16:creationId xmlns:a16="http://schemas.microsoft.com/office/drawing/2014/main" id="{00000000-0008-0000-0100-00007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3" name="Text Box 4">
          <a:extLst>
            <a:ext uri="{FF2B5EF4-FFF2-40B4-BE49-F238E27FC236}">
              <a16:creationId xmlns:a16="http://schemas.microsoft.com/office/drawing/2014/main" id="{00000000-0008-0000-0100-00007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4" name="Text Box 6">
          <a:extLst>
            <a:ext uri="{FF2B5EF4-FFF2-40B4-BE49-F238E27FC236}">
              <a16:creationId xmlns:a16="http://schemas.microsoft.com/office/drawing/2014/main" id="{00000000-0008-0000-0100-00007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5" name="Text Box 4">
          <a:extLst>
            <a:ext uri="{FF2B5EF4-FFF2-40B4-BE49-F238E27FC236}">
              <a16:creationId xmlns:a16="http://schemas.microsoft.com/office/drawing/2014/main" id="{00000000-0008-0000-0100-00007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6" name="Text Box 6">
          <a:extLst>
            <a:ext uri="{FF2B5EF4-FFF2-40B4-BE49-F238E27FC236}">
              <a16:creationId xmlns:a16="http://schemas.microsoft.com/office/drawing/2014/main" id="{00000000-0008-0000-0100-00007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7" name="Text Box 4">
          <a:extLst>
            <a:ext uri="{FF2B5EF4-FFF2-40B4-BE49-F238E27FC236}">
              <a16:creationId xmlns:a16="http://schemas.microsoft.com/office/drawing/2014/main" id="{00000000-0008-0000-0100-00007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8" name="Text Box 6">
          <a:extLst>
            <a:ext uri="{FF2B5EF4-FFF2-40B4-BE49-F238E27FC236}">
              <a16:creationId xmlns:a16="http://schemas.microsoft.com/office/drawing/2014/main" id="{00000000-0008-0000-0100-00007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9" name="Text Box 4">
          <a:extLst>
            <a:ext uri="{FF2B5EF4-FFF2-40B4-BE49-F238E27FC236}">
              <a16:creationId xmlns:a16="http://schemas.microsoft.com/office/drawing/2014/main" id="{00000000-0008-0000-0100-00007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00" name="Text Box 6">
          <a:extLst>
            <a:ext uri="{FF2B5EF4-FFF2-40B4-BE49-F238E27FC236}">
              <a16:creationId xmlns:a16="http://schemas.microsoft.com/office/drawing/2014/main" id="{00000000-0008-0000-0100-00007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1" name="Text Box 4">
          <a:extLst>
            <a:ext uri="{FF2B5EF4-FFF2-40B4-BE49-F238E27FC236}">
              <a16:creationId xmlns:a16="http://schemas.microsoft.com/office/drawing/2014/main" id="{00000000-0008-0000-0100-00007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2" name="Text Box 6">
          <a:extLst>
            <a:ext uri="{FF2B5EF4-FFF2-40B4-BE49-F238E27FC236}">
              <a16:creationId xmlns:a16="http://schemas.microsoft.com/office/drawing/2014/main" id="{00000000-0008-0000-0100-00007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03" name="Text Box 6">
          <a:extLst>
            <a:ext uri="{FF2B5EF4-FFF2-40B4-BE49-F238E27FC236}">
              <a16:creationId xmlns:a16="http://schemas.microsoft.com/office/drawing/2014/main" id="{00000000-0008-0000-0100-00007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4" name="Text Box 4">
          <a:extLst>
            <a:ext uri="{FF2B5EF4-FFF2-40B4-BE49-F238E27FC236}">
              <a16:creationId xmlns:a16="http://schemas.microsoft.com/office/drawing/2014/main" id="{00000000-0008-0000-0100-00007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5" name="Text Box 6">
          <a:extLst>
            <a:ext uri="{FF2B5EF4-FFF2-40B4-BE49-F238E27FC236}">
              <a16:creationId xmlns:a16="http://schemas.microsoft.com/office/drawing/2014/main" id="{00000000-0008-0000-0100-00007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6" name="Text Box 4">
          <a:extLst>
            <a:ext uri="{FF2B5EF4-FFF2-40B4-BE49-F238E27FC236}">
              <a16:creationId xmlns:a16="http://schemas.microsoft.com/office/drawing/2014/main" id="{00000000-0008-0000-0100-00007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7" name="Text Box 6">
          <a:extLst>
            <a:ext uri="{FF2B5EF4-FFF2-40B4-BE49-F238E27FC236}">
              <a16:creationId xmlns:a16="http://schemas.microsoft.com/office/drawing/2014/main" id="{00000000-0008-0000-0100-00007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8" name="Text Box 4">
          <a:extLst>
            <a:ext uri="{FF2B5EF4-FFF2-40B4-BE49-F238E27FC236}">
              <a16:creationId xmlns:a16="http://schemas.microsoft.com/office/drawing/2014/main" id="{00000000-0008-0000-0100-000080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9" name="Text Box 6">
          <a:extLst>
            <a:ext uri="{FF2B5EF4-FFF2-40B4-BE49-F238E27FC236}">
              <a16:creationId xmlns:a16="http://schemas.microsoft.com/office/drawing/2014/main" id="{00000000-0008-0000-0100-000081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0" name="Text Box 4">
          <a:extLst>
            <a:ext uri="{FF2B5EF4-FFF2-40B4-BE49-F238E27FC236}">
              <a16:creationId xmlns:a16="http://schemas.microsoft.com/office/drawing/2014/main" id="{00000000-0008-0000-0100-000082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1" name="Text Box 6">
          <a:extLst>
            <a:ext uri="{FF2B5EF4-FFF2-40B4-BE49-F238E27FC236}">
              <a16:creationId xmlns:a16="http://schemas.microsoft.com/office/drawing/2014/main" id="{00000000-0008-0000-0100-000083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2" name="Text Box 4">
          <a:extLst>
            <a:ext uri="{FF2B5EF4-FFF2-40B4-BE49-F238E27FC236}">
              <a16:creationId xmlns:a16="http://schemas.microsoft.com/office/drawing/2014/main" id="{00000000-0008-0000-0100-00008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3" name="Text Box 6">
          <a:extLst>
            <a:ext uri="{FF2B5EF4-FFF2-40B4-BE49-F238E27FC236}">
              <a16:creationId xmlns:a16="http://schemas.microsoft.com/office/drawing/2014/main" id="{00000000-0008-0000-0100-000085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4" name="Text Box 4">
          <a:extLst>
            <a:ext uri="{FF2B5EF4-FFF2-40B4-BE49-F238E27FC236}">
              <a16:creationId xmlns:a16="http://schemas.microsoft.com/office/drawing/2014/main" id="{00000000-0008-0000-0100-00008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5" name="Text Box 6">
          <a:extLst>
            <a:ext uri="{FF2B5EF4-FFF2-40B4-BE49-F238E27FC236}">
              <a16:creationId xmlns:a16="http://schemas.microsoft.com/office/drawing/2014/main" id="{00000000-0008-0000-0100-000087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6" name="Text Box 4">
          <a:extLst>
            <a:ext uri="{FF2B5EF4-FFF2-40B4-BE49-F238E27FC236}">
              <a16:creationId xmlns:a16="http://schemas.microsoft.com/office/drawing/2014/main" id="{00000000-0008-0000-0100-00008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7" name="Text Box 6">
          <a:extLst>
            <a:ext uri="{FF2B5EF4-FFF2-40B4-BE49-F238E27FC236}">
              <a16:creationId xmlns:a16="http://schemas.microsoft.com/office/drawing/2014/main" id="{00000000-0008-0000-0100-00008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8" name="Text Box 4">
          <a:extLst>
            <a:ext uri="{FF2B5EF4-FFF2-40B4-BE49-F238E27FC236}">
              <a16:creationId xmlns:a16="http://schemas.microsoft.com/office/drawing/2014/main" id="{00000000-0008-0000-0100-00008A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9" name="Text Box 6">
          <a:extLst>
            <a:ext uri="{FF2B5EF4-FFF2-40B4-BE49-F238E27FC236}">
              <a16:creationId xmlns:a16="http://schemas.microsoft.com/office/drawing/2014/main" id="{00000000-0008-0000-0100-00008B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0" name="Text Box 4">
          <a:extLst>
            <a:ext uri="{FF2B5EF4-FFF2-40B4-BE49-F238E27FC236}">
              <a16:creationId xmlns:a16="http://schemas.microsoft.com/office/drawing/2014/main" id="{00000000-0008-0000-0100-00008C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1" name="Text Box 6">
          <a:extLst>
            <a:ext uri="{FF2B5EF4-FFF2-40B4-BE49-F238E27FC236}">
              <a16:creationId xmlns:a16="http://schemas.microsoft.com/office/drawing/2014/main" id="{00000000-0008-0000-0100-00008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2" name="Text Box 4">
          <a:extLst>
            <a:ext uri="{FF2B5EF4-FFF2-40B4-BE49-F238E27FC236}">
              <a16:creationId xmlns:a16="http://schemas.microsoft.com/office/drawing/2014/main" id="{00000000-0008-0000-0100-00008E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3" name="Text Box 6">
          <a:extLst>
            <a:ext uri="{FF2B5EF4-FFF2-40B4-BE49-F238E27FC236}">
              <a16:creationId xmlns:a16="http://schemas.microsoft.com/office/drawing/2014/main" id="{00000000-0008-0000-0100-00008F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4" name="Text Box 4">
          <a:extLst>
            <a:ext uri="{FF2B5EF4-FFF2-40B4-BE49-F238E27FC236}">
              <a16:creationId xmlns:a16="http://schemas.microsoft.com/office/drawing/2014/main" id="{00000000-0008-0000-0100-00009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5" name="Text Box 6">
          <a:extLst>
            <a:ext uri="{FF2B5EF4-FFF2-40B4-BE49-F238E27FC236}">
              <a16:creationId xmlns:a16="http://schemas.microsoft.com/office/drawing/2014/main" id="{00000000-0008-0000-0100-00009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6" name="Text Box 4">
          <a:extLst>
            <a:ext uri="{FF2B5EF4-FFF2-40B4-BE49-F238E27FC236}">
              <a16:creationId xmlns:a16="http://schemas.microsoft.com/office/drawing/2014/main" id="{00000000-0008-0000-0100-00009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7" name="Text Box 6">
          <a:extLst>
            <a:ext uri="{FF2B5EF4-FFF2-40B4-BE49-F238E27FC236}">
              <a16:creationId xmlns:a16="http://schemas.microsoft.com/office/drawing/2014/main" id="{00000000-0008-0000-0100-00009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8" name="Text Box 4">
          <a:extLst>
            <a:ext uri="{FF2B5EF4-FFF2-40B4-BE49-F238E27FC236}">
              <a16:creationId xmlns:a16="http://schemas.microsoft.com/office/drawing/2014/main" id="{00000000-0008-0000-0100-00009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9" name="Text Box 6">
          <a:extLst>
            <a:ext uri="{FF2B5EF4-FFF2-40B4-BE49-F238E27FC236}">
              <a16:creationId xmlns:a16="http://schemas.microsoft.com/office/drawing/2014/main" id="{00000000-0008-0000-0100-00009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0" name="Text Box 4">
          <a:extLst>
            <a:ext uri="{FF2B5EF4-FFF2-40B4-BE49-F238E27FC236}">
              <a16:creationId xmlns:a16="http://schemas.microsoft.com/office/drawing/2014/main" id="{00000000-0008-0000-0100-000096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1" name="Text Box 6">
          <a:extLst>
            <a:ext uri="{FF2B5EF4-FFF2-40B4-BE49-F238E27FC236}">
              <a16:creationId xmlns:a16="http://schemas.microsoft.com/office/drawing/2014/main" id="{00000000-0008-0000-0100-00009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2" name="Text Box 4">
          <a:extLst>
            <a:ext uri="{FF2B5EF4-FFF2-40B4-BE49-F238E27FC236}">
              <a16:creationId xmlns:a16="http://schemas.microsoft.com/office/drawing/2014/main" id="{00000000-0008-0000-0100-000098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3" name="Text Box 6">
          <a:extLst>
            <a:ext uri="{FF2B5EF4-FFF2-40B4-BE49-F238E27FC236}">
              <a16:creationId xmlns:a16="http://schemas.microsoft.com/office/drawing/2014/main" id="{00000000-0008-0000-0100-00009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4" name="Text Box 4">
          <a:extLst>
            <a:ext uri="{FF2B5EF4-FFF2-40B4-BE49-F238E27FC236}">
              <a16:creationId xmlns:a16="http://schemas.microsoft.com/office/drawing/2014/main" id="{00000000-0008-0000-0100-00009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5" name="Text Box 6">
          <a:extLst>
            <a:ext uri="{FF2B5EF4-FFF2-40B4-BE49-F238E27FC236}">
              <a16:creationId xmlns:a16="http://schemas.microsoft.com/office/drawing/2014/main" id="{00000000-0008-0000-0100-00009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6" name="Text Box 4">
          <a:extLst>
            <a:ext uri="{FF2B5EF4-FFF2-40B4-BE49-F238E27FC236}">
              <a16:creationId xmlns:a16="http://schemas.microsoft.com/office/drawing/2014/main" id="{00000000-0008-0000-0100-00009C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7" name="Text Box 6">
          <a:extLst>
            <a:ext uri="{FF2B5EF4-FFF2-40B4-BE49-F238E27FC236}">
              <a16:creationId xmlns:a16="http://schemas.microsoft.com/office/drawing/2014/main" id="{00000000-0008-0000-0100-00009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8" name="Text Box 4">
          <a:extLst>
            <a:ext uri="{FF2B5EF4-FFF2-40B4-BE49-F238E27FC236}">
              <a16:creationId xmlns:a16="http://schemas.microsoft.com/office/drawing/2014/main" id="{00000000-0008-0000-0100-00009E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9" name="Text Box 6">
          <a:extLst>
            <a:ext uri="{FF2B5EF4-FFF2-40B4-BE49-F238E27FC236}">
              <a16:creationId xmlns:a16="http://schemas.microsoft.com/office/drawing/2014/main" id="{00000000-0008-0000-0100-00009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0" name="Text Box 4">
          <a:extLst>
            <a:ext uri="{FF2B5EF4-FFF2-40B4-BE49-F238E27FC236}">
              <a16:creationId xmlns:a16="http://schemas.microsoft.com/office/drawing/2014/main" id="{00000000-0008-0000-0100-0000A0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1" name="Text Box 6">
          <a:extLst>
            <a:ext uri="{FF2B5EF4-FFF2-40B4-BE49-F238E27FC236}">
              <a16:creationId xmlns:a16="http://schemas.microsoft.com/office/drawing/2014/main" id="{00000000-0008-0000-0100-0000A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2" name="Text Box 4">
          <a:extLst>
            <a:ext uri="{FF2B5EF4-FFF2-40B4-BE49-F238E27FC236}">
              <a16:creationId xmlns:a16="http://schemas.microsoft.com/office/drawing/2014/main" id="{00000000-0008-0000-0100-0000A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3" name="Text Box 6">
          <a:extLst>
            <a:ext uri="{FF2B5EF4-FFF2-40B4-BE49-F238E27FC236}">
              <a16:creationId xmlns:a16="http://schemas.microsoft.com/office/drawing/2014/main" id="{00000000-0008-0000-0100-0000A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4" name="Text Box 4">
          <a:extLst>
            <a:ext uri="{FF2B5EF4-FFF2-40B4-BE49-F238E27FC236}">
              <a16:creationId xmlns:a16="http://schemas.microsoft.com/office/drawing/2014/main" id="{00000000-0008-0000-0100-0000A4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5" name="Text Box 6">
          <a:extLst>
            <a:ext uri="{FF2B5EF4-FFF2-40B4-BE49-F238E27FC236}">
              <a16:creationId xmlns:a16="http://schemas.microsoft.com/office/drawing/2014/main" id="{00000000-0008-0000-0100-0000A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6" name="Text Box 4">
          <a:extLst>
            <a:ext uri="{FF2B5EF4-FFF2-40B4-BE49-F238E27FC236}">
              <a16:creationId xmlns:a16="http://schemas.microsoft.com/office/drawing/2014/main" id="{00000000-0008-0000-0100-0000A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7" name="Text Box 6">
          <a:extLst>
            <a:ext uri="{FF2B5EF4-FFF2-40B4-BE49-F238E27FC236}">
              <a16:creationId xmlns:a16="http://schemas.microsoft.com/office/drawing/2014/main" id="{00000000-0008-0000-0100-0000A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8" name="Text Box 4">
          <a:extLst>
            <a:ext uri="{FF2B5EF4-FFF2-40B4-BE49-F238E27FC236}">
              <a16:creationId xmlns:a16="http://schemas.microsoft.com/office/drawing/2014/main" id="{00000000-0008-0000-0100-0000A8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9" name="Text Box 6">
          <a:extLst>
            <a:ext uri="{FF2B5EF4-FFF2-40B4-BE49-F238E27FC236}">
              <a16:creationId xmlns:a16="http://schemas.microsoft.com/office/drawing/2014/main" id="{00000000-0008-0000-0100-0000A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0" name="Text Box 4">
          <a:extLst>
            <a:ext uri="{FF2B5EF4-FFF2-40B4-BE49-F238E27FC236}">
              <a16:creationId xmlns:a16="http://schemas.microsoft.com/office/drawing/2014/main" id="{00000000-0008-0000-0100-0000A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1" name="Text Box 6">
          <a:extLst>
            <a:ext uri="{FF2B5EF4-FFF2-40B4-BE49-F238E27FC236}">
              <a16:creationId xmlns:a16="http://schemas.microsoft.com/office/drawing/2014/main" id="{00000000-0008-0000-0100-0000A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2" name="Text Box 4">
          <a:extLst>
            <a:ext uri="{FF2B5EF4-FFF2-40B4-BE49-F238E27FC236}">
              <a16:creationId xmlns:a16="http://schemas.microsoft.com/office/drawing/2014/main" id="{00000000-0008-0000-0100-0000AC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3" name="Text Box 6">
          <a:extLst>
            <a:ext uri="{FF2B5EF4-FFF2-40B4-BE49-F238E27FC236}">
              <a16:creationId xmlns:a16="http://schemas.microsoft.com/office/drawing/2014/main" id="{00000000-0008-0000-0100-0000AD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4" name="Text Box 4">
          <a:extLst>
            <a:ext uri="{FF2B5EF4-FFF2-40B4-BE49-F238E27FC236}">
              <a16:creationId xmlns:a16="http://schemas.microsoft.com/office/drawing/2014/main" id="{00000000-0008-0000-0100-0000A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5" name="Text Box 6">
          <a:extLst>
            <a:ext uri="{FF2B5EF4-FFF2-40B4-BE49-F238E27FC236}">
              <a16:creationId xmlns:a16="http://schemas.microsoft.com/office/drawing/2014/main" id="{00000000-0008-0000-0100-0000A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6" name="Text Box 4">
          <a:extLst>
            <a:ext uri="{FF2B5EF4-FFF2-40B4-BE49-F238E27FC236}">
              <a16:creationId xmlns:a16="http://schemas.microsoft.com/office/drawing/2014/main" id="{00000000-0008-0000-0100-0000B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7" name="Text Box 6">
          <a:extLst>
            <a:ext uri="{FF2B5EF4-FFF2-40B4-BE49-F238E27FC236}">
              <a16:creationId xmlns:a16="http://schemas.microsoft.com/office/drawing/2014/main" id="{00000000-0008-0000-0100-0000B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8" name="Text Box 4">
          <a:extLst>
            <a:ext uri="{FF2B5EF4-FFF2-40B4-BE49-F238E27FC236}">
              <a16:creationId xmlns:a16="http://schemas.microsoft.com/office/drawing/2014/main" id="{00000000-0008-0000-0100-0000B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9" name="Text Box 6">
          <a:extLst>
            <a:ext uri="{FF2B5EF4-FFF2-40B4-BE49-F238E27FC236}">
              <a16:creationId xmlns:a16="http://schemas.microsoft.com/office/drawing/2014/main" id="{00000000-0008-0000-0100-0000B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0" name="Text Box 4">
          <a:extLst>
            <a:ext uri="{FF2B5EF4-FFF2-40B4-BE49-F238E27FC236}">
              <a16:creationId xmlns:a16="http://schemas.microsoft.com/office/drawing/2014/main" id="{00000000-0008-0000-0100-0000B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1" name="Text Box 6">
          <a:extLst>
            <a:ext uri="{FF2B5EF4-FFF2-40B4-BE49-F238E27FC236}">
              <a16:creationId xmlns:a16="http://schemas.microsoft.com/office/drawing/2014/main" id="{00000000-0008-0000-0100-0000B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2" name="Text Box 4">
          <a:extLst>
            <a:ext uri="{FF2B5EF4-FFF2-40B4-BE49-F238E27FC236}">
              <a16:creationId xmlns:a16="http://schemas.microsoft.com/office/drawing/2014/main" id="{00000000-0008-0000-0100-0000B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3" name="Text Box 6">
          <a:extLst>
            <a:ext uri="{FF2B5EF4-FFF2-40B4-BE49-F238E27FC236}">
              <a16:creationId xmlns:a16="http://schemas.microsoft.com/office/drawing/2014/main" id="{00000000-0008-0000-0100-0000B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4" name="Text Box 4">
          <a:extLst>
            <a:ext uri="{FF2B5EF4-FFF2-40B4-BE49-F238E27FC236}">
              <a16:creationId xmlns:a16="http://schemas.microsoft.com/office/drawing/2014/main" id="{00000000-0008-0000-0100-0000B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5" name="Text Box 6">
          <a:extLst>
            <a:ext uri="{FF2B5EF4-FFF2-40B4-BE49-F238E27FC236}">
              <a16:creationId xmlns:a16="http://schemas.microsoft.com/office/drawing/2014/main" id="{00000000-0008-0000-0100-0000B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6" name="Text Box 4">
          <a:extLst>
            <a:ext uri="{FF2B5EF4-FFF2-40B4-BE49-F238E27FC236}">
              <a16:creationId xmlns:a16="http://schemas.microsoft.com/office/drawing/2014/main" id="{00000000-0008-0000-0100-0000B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7" name="Text Box 6">
          <a:extLst>
            <a:ext uri="{FF2B5EF4-FFF2-40B4-BE49-F238E27FC236}">
              <a16:creationId xmlns:a16="http://schemas.microsoft.com/office/drawing/2014/main" id="{00000000-0008-0000-0100-0000B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68" name="Text Box 6">
          <a:extLst>
            <a:ext uri="{FF2B5EF4-FFF2-40B4-BE49-F238E27FC236}">
              <a16:creationId xmlns:a16="http://schemas.microsoft.com/office/drawing/2014/main" id="{00000000-0008-0000-0100-0000BC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69" name="Text Box 4">
          <a:extLst>
            <a:ext uri="{FF2B5EF4-FFF2-40B4-BE49-F238E27FC236}">
              <a16:creationId xmlns:a16="http://schemas.microsoft.com/office/drawing/2014/main" id="{00000000-0008-0000-0100-0000B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70" name="Text Box 6">
          <a:extLst>
            <a:ext uri="{FF2B5EF4-FFF2-40B4-BE49-F238E27FC236}">
              <a16:creationId xmlns:a16="http://schemas.microsoft.com/office/drawing/2014/main" id="{00000000-0008-0000-0100-0000B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1" name="Text Box 4">
          <a:extLst>
            <a:ext uri="{FF2B5EF4-FFF2-40B4-BE49-F238E27FC236}">
              <a16:creationId xmlns:a16="http://schemas.microsoft.com/office/drawing/2014/main" id="{00000000-0008-0000-0100-0000B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2" name="Text Box 6">
          <a:extLst>
            <a:ext uri="{FF2B5EF4-FFF2-40B4-BE49-F238E27FC236}">
              <a16:creationId xmlns:a16="http://schemas.microsoft.com/office/drawing/2014/main" id="{00000000-0008-0000-0100-0000C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73" name="Text Box 6">
          <a:extLst>
            <a:ext uri="{FF2B5EF4-FFF2-40B4-BE49-F238E27FC236}">
              <a16:creationId xmlns:a16="http://schemas.microsoft.com/office/drawing/2014/main" id="{00000000-0008-0000-0100-0000C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4" name="Text Box 4">
          <a:extLst>
            <a:ext uri="{FF2B5EF4-FFF2-40B4-BE49-F238E27FC236}">
              <a16:creationId xmlns:a16="http://schemas.microsoft.com/office/drawing/2014/main" id="{00000000-0008-0000-0100-0000C2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5" name="Text Box 6">
          <a:extLst>
            <a:ext uri="{FF2B5EF4-FFF2-40B4-BE49-F238E27FC236}">
              <a16:creationId xmlns:a16="http://schemas.microsoft.com/office/drawing/2014/main" id="{00000000-0008-0000-0100-0000C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6" name="Text Box 4">
          <a:extLst>
            <a:ext uri="{FF2B5EF4-FFF2-40B4-BE49-F238E27FC236}">
              <a16:creationId xmlns:a16="http://schemas.microsoft.com/office/drawing/2014/main" id="{00000000-0008-0000-0100-0000C4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7" name="Text Box 6">
          <a:extLst>
            <a:ext uri="{FF2B5EF4-FFF2-40B4-BE49-F238E27FC236}">
              <a16:creationId xmlns:a16="http://schemas.microsoft.com/office/drawing/2014/main" id="{00000000-0008-0000-0100-0000C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8" name="Text Box 4">
          <a:extLst>
            <a:ext uri="{FF2B5EF4-FFF2-40B4-BE49-F238E27FC236}">
              <a16:creationId xmlns:a16="http://schemas.microsoft.com/office/drawing/2014/main" id="{00000000-0008-0000-0100-0000C6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9" name="Text Box 6">
          <a:extLst>
            <a:ext uri="{FF2B5EF4-FFF2-40B4-BE49-F238E27FC236}">
              <a16:creationId xmlns:a16="http://schemas.microsoft.com/office/drawing/2014/main" id="{00000000-0008-0000-0100-0000C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0" name="Text Box 4">
          <a:extLst>
            <a:ext uri="{FF2B5EF4-FFF2-40B4-BE49-F238E27FC236}">
              <a16:creationId xmlns:a16="http://schemas.microsoft.com/office/drawing/2014/main" id="{00000000-0008-0000-0100-0000C8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1" name="Text Box 6">
          <a:extLst>
            <a:ext uri="{FF2B5EF4-FFF2-40B4-BE49-F238E27FC236}">
              <a16:creationId xmlns:a16="http://schemas.microsoft.com/office/drawing/2014/main" id="{00000000-0008-0000-0100-0000C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2" name="Text Box 4">
          <a:extLst>
            <a:ext uri="{FF2B5EF4-FFF2-40B4-BE49-F238E27FC236}">
              <a16:creationId xmlns:a16="http://schemas.microsoft.com/office/drawing/2014/main" id="{00000000-0008-0000-0100-0000C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3" name="Text Box 6">
          <a:extLst>
            <a:ext uri="{FF2B5EF4-FFF2-40B4-BE49-F238E27FC236}">
              <a16:creationId xmlns:a16="http://schemas.microsoft.com/office/drawing/2014/main" id="{00000000-0008-0000-0100-0000C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84" name="Text Box 6">
          <a:extLst>
            <a:ext uri="{FF2B5EF4-FFF2-40B4-BE49-F238E27FC236}">
              <a16:creationId xmlns:a16="http://schemas.microsoft.com/office/drawing/2014/main" id="{00000000-0008-0000-0100-0000CC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5" name="Text Box 4">
          <a:extLst>
            <a:ext uri="{FF2B5EF4-FFF2-40B4-BE49-F238E27FC236}">
              <a16:creationId xmlns:a16="http://schemas.microsoft.com/office/drawing/2014/main" id="{00000000-0008-0000-0100-0000C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6" name="Text Box 6">
          <a:extLst>
            <a:ext uri="{FF2B5EF4-FFF2-40B4-BE49-F238E27FC236}">
              <a16:creationId xmlns:a16="http://schemas.microsoft.com/office/drawing/2014/main" id="{00000000-0008-0000-0100-0000C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287" name="Text Box 4">
          <a:extLst>
            <a:ext uri="{FF2B5EF4-FFF2-40B4-BE49-F238E27FC236}">
              <a16:creationId xmlns:a16="http://schemas.microsoft.com/office/drawing/2014/main" id="{00000000-0008-0000-0100-0000CF0D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88" name="Text Box 6">
          <a:extLst>
            <a:ext uri="{FF2B5EF4-FFF2-40B4-BE49-F238E27FC236}">
              <a16:creationId xmlns:a16="http://schemas.microsoft.com/office/drawing/2014/main" id="{00000000-0008-0000-0100-0000D0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89" name="Text Box 4">
          <a:extLst>
            <a:ext uri="{FF2B5EF4-FFF2-40B4-BE49-F238E27FC236}">
              <a16:creationId xmlns:a16="http://schemas.microsoft.com/office/drawing/2014/main" id="{00000000-0008-0000-0100-0000D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90" name="Text Box 6">
          <a:extLst>
            <a:ext uri="{FF2B5EF4-FFF2-40B4-BE49-F238E27FC236}">
              <a16:creationId xmlns:a16="http://schemas.microsoft.com/office/drawing/2014/main" id="{00000000-0008-0000-0100-0000D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1" name="Text Box 4">
          <a:extLst>
            <a:ext uri="{FF2B5EF4-FFF2-40B4-BE49-F238E27FC236}">
              <a16:creationId xmlns:a16="http://schemas.microsoft.com/office/drawing/2014/main" id="{00000000-0008-0000-0100-0000D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2" name="Text Box 6">
          <a:extLst>
            <a:ext uri="{FF2B5EF4-FFF2-40B4-BE49-F238E27FC236}">
              <a16:creationId xmlns:a16="http://schemas.microsoft.com/office/drawing/2014/main" id="{00000000-0008-0000-0100-0000D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3" name="Text Box 4">
          <a:extLst>
            <a:ext uri="{FF2B5EF4-FFF2-40B4-BE49-F238E27FC236}">
              <a16:creationId xmlns:a16="http://schemas.microsoft.com/office/drawing/2014/main" id="{00000000-0008-0000-0100-0000D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4" name="Text Box 6">
          <a:extLst>
            <a:ext uri="{FF2B5EF4-FFF2-40B4-BE49-F238E27FC236}">
              <a16:creationId xmlns:a16="http://schemas.microsoft.com/office/drawing/2014/main" id="{00000000-0008-0000-0100-0000D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5" name="Text Box 4">
          <a:extLst>
            <a:ext uri="{FF2B5EF4-FFF2-40B4-BE49-F238E27FC236}">
              <a16:creationId xmlns:a16="http://schemas.microsoft.com/office/drawing/2014/main" id="{00000000-0008-0000-0100-0000D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6" name="Text Box 6">
          <a:extLst>
            <a:ext uri="{FF2B5EF4-FFF2-40B4-BE49-F238E27FC236}">
              <a16:creationId xmlns:a16="http://schemas.microsoft.com/office/drawing/2014/main" id="{00000000-0008-0000-0100-0000D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7" name="Text Box 4">
          <a:extLst>
            <a:ext uri="{FF2B5EF4-FFF2-40B4-BE49-F238E27FC236}">
              <a16:creationId xmlns:a16="http://schemas.microsoft.com/office/drawing/2014/main" id="{00000000-0008-0000-0100-0000D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8" name="Text Box 6">
          <a:extLst>
            <a:ext uri="{FF2B5EF4-FFF2-40B4-BE49-F238E27FC236}">
              <a16:creationId xmlns:a16="http://schemas.microsoft.com/office/drawing/2014/main" id="{00000000-0008-0000-0100-0000D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99" name="Text Box 4">
          <a:extLst>
            <a:ext uri="{FF2B5EF4-FFF2-40B4-BE49-F238E27FC236}">
              <a16:creationId xmlns:a16="http://schemas.microsoft.com/office/drawing/2014/main" id="{00000000-0008-0000-0100-0000D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00" name="Text Box 6">
          <a:extLst>
            <a:ext uri="{FF2B5EF4-FFF2-40B4-BE49-F238E27FC236}">
              <a16:creationId xmlns:a16="http://schemas.microsoft.com/office/drawing/2014/main" id="{00000000-0008-0000-0100-0000D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1" name="Text Box 4">
          <a:extLst>
            <a:ext uri="{FF2B5EF4-FFF2-40B4-BE49-F238E27FC236}">
              <a16:creationId xmlns:a16="http://schemas.microsoft.com/office/drawing/2014/main" id="{00000000-0008-0000-0100-0000D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2" name="Text Box 6">
          <a:extLst>
            <a:ext uri="{FF2B5EF4-FFF2-40B4-BE49-F238E27FC236}">
              <a16:creationId xmlns:a16="http://schemas.microsoft.com/office/drawing/2014/main" id="{00000000-0008-0000-0100-0000D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3" name="Text Box 4">
          <a:extLst>
            <a:ext uri="{FF2B5EF4-FFF2-40B4-BE49-F238E27FC236}">
              <a16:creationId xmlns:a16="http://schemas.microsoft.com/office/drawing/2014/main" id="{00000000-0008-0000-0100-0000D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4" name="Text Box 6">
          <a:extLst>
            <a:ext uri="{FF2B5EF4-FFF2-40B4-BE49-F238E27FC236}">
              <a16:creationId xmlns:a16="http://schemas.microsoft.com/office/drawing/2014/main" id="{00000000-0008-0000-0100-0000E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5" name="Text Box 4">
          <a:extLst>
            <a:ext uri="{FF2B5EF4-FFF2-40B4-BE49-F238E27FC236}">
              <a16:creationId xmlns:a16="http://schemas.microsoft.com/office/drawing/2014/main" id="{00000000-0008-0000-0100-0000E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6" name="Text Box 6">
          <a:extLst>
            <a:ext uri="{FF2B5EF4-FFF2-40B4-BE49-F238E27FC236}">
              <a16:creationId xmlns:a16="http://schemas.microsoft.com/office/drawing/2014/main" id="{00000000-0008-0000-0100-0000E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7" name="Text Box 4">
          <a:extLst>
            <a:ext uri="{FF2B5EF4-FFF2-40B4-BE49-F238E27FC236}">
              <a16:creationId xmlns:a16="http://schemas.microsoft.com/office/drawing/2014/main" id="{00000000-0008-0000-0100-0000E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8" name="Text Box 6">
          <a:extLst>
            <a:ext uri="{FF2B5EF4-FFF2-40B4-BE49-F238E27FC236}">
              <a16:creationId xmlns:a16="http://schemas.microsoft.com/office/drawing/2014/main" id="{00000000-0008-0000-0100-0000E4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9" name="Text Box 4">
          <a:extLst>
            <a:ext uri="{FF2B5EF4-FFF2-40B4-BE49-F238E27FC236}">
              <a16:creationId xmlns:a16="http://schemas.microsoft.com/office/drawing/2014/main" id="{00000000-0008-0000-0100-0000E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10" name="Text Box 6">
          <a:extLst>
            <a:ext uri="{FF2B5EF4-FFF2-40B4-BE49-F238E27FC236}">
              <a16:creationId xmlns:a16="http://schemas.microsoft.com/office/drawing/2014/main" id="{00000000-0008-0000-0100-0000E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1" name="Text Box 4">
          <a:extLst>
            <a:ext uri="{FF2B5EF4-FFF2-40B4-BE49-F238E27FC236}">
              <a16:creationId xmlns:a16="http://schemas.microsoft.com/office/drawing/2014/main" id="{00000000-0008-0000-0100-0000E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2" name="Text Box 6">
          <a:extLst>
            <a:ext uri="{FF2B5EF4-FFF2-40B4-BE49-F238E27FC236}">
              <a16:creationId xmlns:a16="http://schemas.microsoft.com/office/drawing/2014/main" id="{00000000-0008-0000-0100-0000E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3" name="Text Box 4">
          <a:extLst>
            <a:ext uri="{FF2B5EF4-FFF2-40B4-BE49-F238E27FC236}">
              <a16:creationId xmlns:a16="http://schemas.microsoft.com/office/drawing/2014/main" id="{00000000-0008-0000-0100-0000E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4" name="Text Box 6">
          <a:extLst>
            <a:ext uri="{FF2B5EF4-FFF2-40B4-BE49-F238E27FC236}">
              <a16:creationId xmlns:a16="http://schemas.microsoft.com/office/drawing/2014/main" id="{00000000-0008-0000-0100-0000E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5" name="Text Box 4">
          <a:extLst>
            <a:ext uri="{FF2B5EF4-FFF2-40B4-BE49-F238E27FC236}">
              <a16:creationId xmlns:a16="http://schemas.microsoft.com/office/drawing/2014/main" id="{00000000-0008-0000-0100-0000E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6" name="Text Box 6">
          <a:extLst>
            <a:ext uri="{FF2B5EF4-FFF2-40B4-BE49-F238E27FC236}">
              <a16:creationId xmlns:a16="http://schemas.microsoft.com/office/drawing/2014/main" id="{00000000-0008-0000-0100-0000E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7" name="Text Box 4">
          <a:extLst>
            <a:ext uri="{FF2B5EF4-FFF2-40B4-BE49-F238E27FC236}">
              <a16:creationId xmlns:a16="http://schemas.microsoft.com/office/drawing/2014/main" id="{00000000-0008-0000-0100-0000E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8" name="Text Box 6">
          <a:extLst>
            <a:ext uri="{FF2B5EF4-FFF2-40B4-BE49-F238E27FC236}">
              <a16:creationId xmlns:a16="http://schemas.microsoft.com/office/drawing/2014/main" id="{00000000-0008-0000-0100-0000E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9" name="Text Box 4">
          <a:extLst>
            <a:ext uri="{FF2B5EF4-FFF2-40B4-BE49-F238E27FC236}">
              <a16:creationId xmlns:a16="http://schemas.microsoft.com/office/drawing/2014/main" id="{00000000-0008-0000-0100-0000E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20" name="Text Box 6">
          <a:extLst>
            <a:ext uri="{FF2B5EF4-FFF2-40B4-BE49-F238E27FC236}">
              <a16:creationId xmlns:a16="http://schemas.microsoft.com/office/drawing/2014/main" id="{00000000-0008-0000-0100-0000F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1" name="Text Box 4">
          <a:extLst>
            <a:ext uri="{FF2B5EF4-FFF2-40B4-BE49-F238E27FC236}">
              <a16:creationId xmlns:a16="http://schemas.microsoft.com/office/drawing/2014/main" id="{00000000-0008-0000-0100-0000F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2" name="Text Box 6">
          <a:extLst>
            <a:ext uri="{FF2B5EF4-FFF2-40B4-BE49-F238E27FC236}">
              <a16:creationId xmlns:a16="http://schemas.microsoft.com/office/drawing/2014/main" id="{00000000-0008-0000-0100-0000F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3" name="Text Box 4">
          <a:extLst>
            <a:ext uri="{FF2B5EF4-FFF2-40B4-BE49-F238E27FC236}">
              <a16:creationId xmlns:a16="http://schemas.microsoft.com/office/drawing/2014/main" id="{00000000-0008-0000-0100-0000F3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4" name="Text Box 6">
          <a:extLst>
            <a:ext uri="{FF2B5EF4-FFF2-40B4-BE49-F238E27FC236}">
              <a16:creationId xmlns:a16="http://schemas.microsoft.com/office/drawing/2014/main" id="{00000000-0008-0000-0100-0000F4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5" name="Text Box 4">
          <a:extLst>
            <a:ext uri="{FF2B5EF4-FFF2-40B4-BE49-F238E27FC236}">
              <a16:creationId xmlns:a16="http://schemas.microsoft.com/office/drawing/2014/main" id="{00000000-0008-0000-0100-0000F5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6" name="Text Box 6">
          <a:extLst>
            <a:ext uri="{FF2B5EF4-FFF2-40B4-BE49-F238E27FC236}">
              <a16:creationId xmlns:a16="http://schemas.microsoft.com/office/drawing/2014/main" id="{00000000-0008-0000-0100-0000F6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7" name="Text Box 4">
          <a:extLst>
            <a:ext uri="{FF2B5EF4-FFF2-40B4-BE49-F238E27FC236}">
              <a16:creationId xmlns:a16="http://schemas.microsoft.com/office/drawing/2014/main" id="{00000000-0008-0000-0100-0000F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8" name="Text Box 6">
          <a:extLst>
            <a:ext uri="{FF2B5EF4-FFF2-40B4-BE49-F238E27FC236}">
              <a16:creationId xmlns:a16="http://schemas.microsoft.com/office/drawing/2014/main" id="{00000000-0008-0000-0100-0000F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29" name="Text Box 4">
          <a:extLst>
            <a:ext uri="{FF2B5EF4-FFF2-40B4-BE49-F238E27FC236}">
              <a16:creationId xmlns:a16="http://schemas.microsoft.com/office/drawing/2014/main" id="{00000000-0008-0000-0100-0000F9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30" name="Text Box 6">
          <a:extLst>
            <a:ext uri="{FF2B5EF4-FFF2-40B4-BE49-F238E27FC236}">
              <a16:creationId xmlns:a16="http://schemas.microsoft.com/office/drawing/2014/main" id="{00000000-0008-0000-0100-0000FA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1" name="Text Box 4">
          <a:extLst>
            <a:ext uri="{FF2B5EF4-FFF2-40B4-BE49-F238E27FC236}">
              <a16:creationId xmlns:a16="http://schemas.microsoft.com/office/drawing/2014/main" id="{00000000-0008-0000-0100-0000FB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2" name="Text Box 6">
          <a:extLst>
            <a:ext uri="{FF2B5EF4-FFF2-40B4-BE49-F238E27FC236}">
              <a16:creationId xmlns:a16="http://schemas.microsoft.com/office/drawing/2014/main" id="{00000000-0008-0000-0100-0000F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3" name="Text Box 4">
          <a:extLst>
            <a:ext uri="{FF2B5EF4-FFF2-40B4-BE49-F238E27FC236}">
              <a16:creationId xmlns:a16="http://schemas.microsoft.com/office/drawing/2014/main" id="{00000000-0008-0000-0100-0000FD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4" name="Text Box 6">
          <a:extLst>
            <a:ext uri="{FF2B5EF4-FFF2-40B4-BE49-F238E27FC236}">
              <a16:creationId xmlns:a16="http://schemas.microsoft.com/office/drawing/2014/main" id="{00000000-0008-0000-0100-0000FE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5" name="Text Box 4">
          <a:extLst>
            <a:ext uri="{FF2B5EF4-FFF2-40B4-BE49-F238E27FC236}">
              <a16:creationId xmlns:a16="http://schemas.microsoft.com/office/drawing/2014/main" id="{00000000-0008-0000-0100-0000F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6" name="Text Box 6">
          <a:extLst>
            <a:ext uri="{FF2B5EF4-FFF2-40B4-BE49-F238E27FC236}">
              <a16:creationId xmlns:a16="http://schemas.microsoft.com/office/drawing/2014/main" id="{00000000-0008-0000-0100-00000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7" name="Text Box 4">
          <a:extLst>
            <a:ext uri="{FF2B5EF4-FFF2-40B4-BE49-F238E27FC236}">
              <a16:creationId xmlns:a16="http://schemas.microsoft.com/office/drawing/2014/main" id="{00000000-0008-0000-0100-000001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8" name="Text Box 6">
          <a:extLst>
            <a:ext uri="{FF2B5EF4-FFF2-40B4-BE49-F238E27FC236}">
              <a16:creationId xmlns:a16="http://schemas.microsoft.com/office/drawing/2014/main" id="{00000000-0008-0000-0100-00000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39" name="Text Box 4">
          <a:extLst>
            <a:ext uri="{FF2B5EF4-FFF2-40B4-BE49-F238E27FC236}">
              <a16:creationId xmlns:a16="http://schemas.microsoft.com/office/drawing/2014/main" id="{00000000-0008-0000-0100-00000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40" name="Text Box 6">
          <a:extLst>
            <a:ext uri="{FF2B5EF4-FFF2-40B4-BE49-F238E27FC236}">
              <a16:creationId xmlns:a16="http://schemas.microsoft.com/office/drawing/2014/main" id="{00000000-0008-0000-0100-00000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1" name="Text Box 4">
          <a:extLst>
            <a:ext uri="{FF2B5EF4-FFF2-40B4-BE49-F238E27FC236}">
              <a16:creationId xmlns:a16="http://schemas.microsoft.com/office/drawing/2014/main" id="{00000000-0008-0000-0100-000005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2" name="Text Box 6">
          <a:extLst>
            <a:ext uri="{FF2B5EF4-FFF2-40B4-BE49-F238E27FC236}">
              <a16:creationId xmlns:a16="http://schemas.microsoft.com/office/drawing/2014/main" id="{00000000-0008-0000-0100-00000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3" name="Text Box 4">
          <a:extLst>
            <a:ext uri="{FF2B5EF4-FFF2-40B4-BE49-F238E27FC236}">
              <a16:creationId xmlns:a16="http://schemas.microsoft.com/office/drawing/2014/main" id="{00000000-0008-0000-0100-00000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4" name="Text Box 6">
          <a:extLst>
            <a:ext uri="{FF2B5EF4-FFF2-40B4-BE49-F238E27FC236}">
              <a16:creationId xmlns:a16="http://schemas.microsoft.com/office/drawing/2014/main" id="{00000000-0008-0000-0100-00000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5" name="Text Box 4">
          <a:extLst>
            <a:ext uri="{FF2B5EF4-FFF2-40B4-BE49-F238E27FC236}">
              <a16:creationId xmlns:a16="http://schemas.microsoft.com/office/drawing/2014/main" id="{00000000-0008-0000-0100-00000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6" name="Text Box 6">
          <a:extLst>
            <a:ext uri="{FF2B5EF4-FFF2-40B4-BE49-F238E27FC236}">
              <a16:creationId xmlns:a16="http://schemas.microsoft.com/office/drawing/2014/main" id="{00000000-0008-0000-0100-00000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7" name="Text Box 4">
          <a:extLst>
            <a:ext uri="{FF2B5EF4-FFF2-40B4-BE49-F238E27FC236}">
              <a16:creationId xmlns:a16="http://schemas.microsoft.com/office/drawing/2014/main" id="{00000000-0008-0000-0100-00000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8" name="Text Box 6">
          <a:extLst>
            <a:ext uri="{FF2B5EF4-FFF2-40B4-BE49-F238E27FC236}">
              <a16:creationId xmlns:a16="http://schemas.microsoft.com/office/drawing/2014/main" id="{00000000-0008-0000-0100-00000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9" name="Text Box 4">
          <a:extLst>
            <a:ext uri="{FF2B5EF4-FFF2-40B4-BE49-F238E27FC236}">
              <a16:creationId xmlns:a16="http://schemas.microsoft.com/office/drawing/2014/main" id="{00000000-0008-0000-0100-00000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0" name="Text Box 6">
          <a:extLst>
            <a:ext uri="{FF2B5EF4-FFF2-40B4-BE49-F238E27FC236}">
              <a16:creationId xmlns:a16="http://schemas.microsoft.com/office/drawing/2014/main" id="{00000000-0008-0000-0100-00000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1" name="Text Box 4">
          <a:extLst>
            <a:ext uri="{FF2B5EF4-FFF2-40B4-BE49-F238E27FC236}">
              <a16:creationId xmlns:a16="http://schemas.microsoft.com/office/drawing/2014/main" id="{00000000-0008-0000-0100-00000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2" name="Text Box 6">
          <a:extLst>
            <a:ext uri="{FF2B5EF4-FFF2-40B4-BE49-F238E27FC236}">
              <a16:creationId xmlns:a16="http://schemas.microsoft.com/office/drawing/2014/main" id="{00000000-0008-0000-0100-00001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3" name="Text Box 4">
          <a:extLst>
            <a:ext uri="{FF2B5EF4-FFF2-40B4-BE49-F238E27FC236}">
              <a16:creationId xmlns:a16="http://schemas.microsoft.com/office/drawing/2014/main" id="{00000000-0008-0000-0100-00001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4" name="Text Box 6">
          <a:extLst>
            <a:ext uri="{FF2B5EF4-FFF2-40B4-BE49-F238E27FC236}">
              <a16:creationId xmlns:a16="http://schemas.microsoft.com/office/drawing/2014/main" id="{00000000-0008-0000-0100-00001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5" name="Text Box 4">
          <a:extLst>
            <a:ext uri="{FF2B5EF4-FFF2-40B4-BE49-F238E27FC236}">
              <a16:creationId xmlns:a16="http://schemas.microsoft.com/office/drawing/2014/main" id="{00000000-0008-0000-0100-00001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6" name="Text Box 6">
          <a:extLst>
            <a:ext uri="{FF2B5EF4-FFF2-40B4-BE49-F238E27FC236}">
              <a16:creationId xmlns:a16="http://schemas.microsoft.com/office/drawing/2014/main" id="{00000000-0008-0000-0100-00001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357" name="Text Box 6">
          <a:extLst>
            <a:ext uri="{FF2B5EF4-FFF2-40B4-BE49-F238E27FC236}">
              <a16:creationId xmlns:a16="http://schemas.microsoft.com/office/drawing/2014/main" id="{00000000-0008-0000-0100-000015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8" name="Text Box 4">
          <a:extLst>
            <a:ext uri="{FF2B5EF4-FFF2-40B4-BE49-F238E27FC236}">
              <a16:creationId xmlns:a16="http://schemas.microsoft.com/office/drawing/2014/main" id="{00000000-0008-0000-0100-00001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9" name="Text Box 6">
          <a:extLst>
            <a:ext uri="{FF2B5EF4-FFF2-40B4-BE49-F238E27FC236}">
              <a16:creationId xmlns:a16="http://schemas.microsoft.com/office/drawing/2014/main" id="{00000000-0008-0000-0100-00001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0" name="Text Box 4">
          <a:extLst>
            <a:ext uri="{FF2B5EF4-FFF2-40B4-BE49-F238E27FC236}">
              <a16:creationId xmlns:a16="http://schemas.microsoft.com/office/drawing/2014/main" id="{00000000-0008-0000-0100-000018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1" name="Text Box 6">
          <a:extLst>
            <a:ext uri="{FF2B5EF4-FFF2-40B4-BE49-F238E27FC236}">
              <a16:creationId xmlns:a16="http://schemas.microsoft.com/office/drawing/2014/main" id="{00000000-0008-0000-0100-00001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2" name="Text Box 4">
          <a:extLst>
            <a:ext uri="{FF2B5EF4-FFF2-40B4-BE49-F238E27FC236}">
              <a16:creationId xmlns:a16="http://schemas.microsoft.com/office/drawing/2014/main" id="{00000000-0008-0000-0100-00001A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3" name="Text Box 6">
          <a:extLst>
            <a:ext uri="{FF2B5EF4-FFF2-40B4-BE49-F238E27FC236}">
              <a16:creationId xmlns:a16="http://schemas.microsoft.com/office/drawing/2014/main" id="{00000000-0008-0000-0100-00001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4" name="Text Box 4">
          <a:extLst>
            <a:ext uri="{FF2B5EF4-FFF2-40B4-BE49-F238E27FC236}">
              <a16:creationId xmlns:a16="http://schemas.microsoft.com/office/drawing/2014/main" id="{00000000-0008-0000-0100-00001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5" name="Text Box 6">
          <a:extLst>
            <a:ext uri="{FF2B5EF4-FFF2-40B4-BE49-F238E27FC236}">
              <a16:creationId xmlns:a16="http://schemas.microsoft.com/office/drawing/2014/main" id="{00000000-0008-0000-0100-00001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6" name="Text Box 4">
          <a:extLst>
            <a:ext uri="{FF2B5EF4-FFF2-40B4-BE49-F238E27FC236}">
              <a16:creationId xmlns:a16="http://schemas.microsoft.com/office/drawing/2014/main" id="{00000000-0008-0000-0100-00001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7" name="Text Box 6">
          <a:extLst>
            <a:ext uri="{FF2B5EF4-FFF2-40B4-BE49-F238E27FC236}">
              <a16:creationId xmlns:a16="http://schemas.microsoft.com/office/drawing/2014/main" id="{00000000-0008-0000-0100-00001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8" name="Text Box 4">
          <a:extLst>
            <a:ext uri="{FF2B5EF4-FFF2-40B4-BE49-F238E27FC236}">
              <a16:creationId xmlns:a16="http://schemas.microsoft.com/office/drawing/2014/main" id="{00000000-0008-0000-0100-00002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9" name="Text Box 6">
          <a:extLst>
            <a:ext uri="{FF2B5EF4-FFF2-40B4-BE49-F238E27FC236}">
              <a16:creationId xmlns:a16="http://schemas.microsoft.com/office/drawing/2014/main" id="{00000000-0008-0000-0100-00002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0" name="Text Box 4">
          <a:extLst>
            <a:ext uri="{FF2B5EF4-FFF2-40B4-BE49-F238E27FC236}">
              <a16:creationId xmlns:a16="http://schemas.microsoft.com/office/drawing/2014/main" id="{00000000-0008-0000-0100-00002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1" name="Text Box 6">
          <a:extLst>
            <a:ext uri="{FF2B5EF4-FFF2-40B4-BE49-F238E27FC236}">
              <a16:creationId xmlns:a16="http://schemas.microsoft.com/office/drawing/2014/main" id="{00000000-0008-0000-0100-00002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2" name="Text Box 4">
          <a:extLst>
            <a:ext uri="{FF2B5EF4-FFF2-40B4-BE49-F238E27FC236}">
              <a16:creationId xmlns:a16="http://schemas.microsoft.com/office/drawing/2014/main" id="{00000000-0008-0000-0100-00002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3" name="Text Box 6">
          <a:extLst>
            <a:ext uri="{FF2B5EF4-FFF2-40B4-BE49-F238E27FC236}">
              <a16:creationId xmlns:a16="http://schemas.microsoft.com/office/drawing/2014/main" id="{00000000-0008-0000-0100-00002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4" name="Text Box 4">
          <a:extLst>
            <a:ext uri="{FF2B5EF4-FFF2-40B4-BE49-F238E27FC236}">
              <a16:creationId xmlns:a16="http://schemas.microsoft.com/office/drawing/2014/main" id="{00000000-0008-0000-0100-00002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5" name="Text Box 6">
          <a:extLst>
            <a:ext uri="{FF2B5EF4-FFF2-40B4-BE49-F238E27FC236}">
              <a16:creationId xmlns:a16="http://schemas.microsoft.com/office/drawing/2014/main" id="{00000000-0008-0000-0100-00002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6" name="Text Box 4">
          <a:extLst>
            <a:ext uri="{FF2B5EF4-FFF2-40B4-BE49-F238E27FC236}">
              <a16:creationId xmlns:a16="http://schemas.microsoft.com/office/drawing/2014/main" id="{00000000-0008-0000-0100-00002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7" name="Text Box 6">
          <a:extLst>
            <a:ext uri="{FF2B5EF4-FFF2-40B4-BE49-F238E27FC236}">
              <a16:creationId xmlns:a16="http://schemas.microsoft.com/office/drawing/2014/main" id="{00000000-0008-0000-0100-00002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8" name="Text Box 4">
          <a:extLst>
            <a:ext uri="{FF2B5EF4-FFF2-40B4-BE49-F238E27FC236}">
              <a16:creationId xmlns:a16="http://schemas.microsoft.com/office/drawing/2014/main" id="{00000000-0008-0000-0100-00002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9" name="Text Box 6">
          <a:extLst>
            <a:ext uri="{FF2B5EF4-FFF2-40B4-BE49-F238E27FC236}">
              <a16:creationId xmlns:a16="http://schemas.microsoft.com/office/drawing/2014/main" id="{00000000-0008-0000-0100-00002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0" name="Text Box 4">
          <a:extLst>
            <a:ext uri="{FF2B5EF4-FFF2-40B4-BE49-F238E27FC236}">
              <a16:creationId xmlns:a16="http://schemas.microsoft.com/office/drawing/2014/main" id="{00000000-0008-0000-0100-00002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1" name="Text Box 6">
          <a:extLst>
            <a:ext uri="{FF2B5EF4-FFF2-40B4-BE49-F238E27FC236}">
              <a16:creationId xmlns:a16="http://schemas.microsoft.com/office/drawing/2014/main" id="{00000000-0008-0000-0100-00002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2" name="Text Box 4">
          <a:extLst>
            <a:ext uri="{FF2B5EF4-FFF2-40B4-BE49-F238E27FC236}">
              <a16:creationId xmlns:a16="http://schemas.microsoft.com/office/drawing/2014/main" id="{00000000-0008-0000-0100-00002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3" name="Text Box 6">
          <a:extLst>
            <a:ext uri="{FF2B5EF4-FFF2-40B4-BE49-F238E27FC236}">
              <a16:creationId xmlns:a16="http://schemas.microsoft.com/office/drawing/2014/main" id="{00000000-0008-0000-0100-00002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4" name="Text Box 4">
          <a:extLst>
            <a:ext uri="{FF2B5EF4-FFF2-40B4-BE49-F238E27FC236}">
              <a16:creationId xmlns:a16="http://schemas.microsoft.com/office/drawing/2014/main" id="{00000000-0008-0000-0100-00003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5" name="Text Box 6">
          <a:extLst>
            <a:ext uri="{FF2B5EF4-FFF2-40B4-BE49-F238E27FC236}">
              <a16:creationId xmlns:a16="http://schemas.microsoft.com/office/drawing/2014/main" id="{00000000-0008-0000-0100-00003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6" name="Text Box 4">
          <a:extLst>
            <a:ext uri="{FF2B5EF4-FFF2-40B4-BE49-F238E27FC236}">
              <a16:creationId xmlns:a16="http://schemas.microsoft.com/office/drawing/2014/main" id="{00000000-0008-0000-0100-00003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7" name="Text Box 6">
          <a:extLst>
            <a:ext uri="{FF2B5EF4-FFF2-40B4-BE49-F238E27FC236}">
              <a16:creationId xmlns:a16="http://schemas.microsoft.com/office/drawing/2014/main" id="{00000000-0008-0000-0100-00003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8" name="Text Box 4">
          <a:extLst>
            <a:ext uri="{FF2B5EF4-FFF2-40B4-BE49-F238E27FC236}">
              <a16:creationId xmlns:a16="http://schemas.microsoft.com/office/drawing/2014/main" id="{00000000-0008-0000-0100-00003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9" name="Text Box 6">
          <a:extLst>
            <a:ext uri="{FF2B5EF4-FFF2-40B4-BE49-F238E27FC236}">
              <a16:creationId xmlns:a16="http://schemas.microsoft.com/office/drawing/2014/main" id="{00000000-0008-0000-0100-00003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0" name="Text Box 4">
          <a:extLst>
            <a:ext uri="{FF2B5EF4-FFF2-40B4-BE49-F238E27FC236}">
              <a16:creationId xmlns:a16="http://schemas.microsoft.com/office/drawing/2014/main" id="{00000000-0008-0000-0100-00003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1" name="Text Box 6">
          <a:extLst>
            <a:ext uri="{FF2B5EF4-FFF2-40B4-BE49-F238E27FC236}">
              <a16:creationId xmlns:a16="http://schemas.microsoft.com/office/drawing/2014/main" id="{00000000-0008-0000-0100-00003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2" name="Text Box 4">
          <a:extLst>
            <a:ext uri="{FF2B5EF4-FFF2-40B4-BE49-F238E27FC236}">
              <a16:creationId xmlns:a16="http://schemas.microsoft.com/office/drawing/2014/main" id="{00000000-0008-0000-0100-00003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3" name="Text Box 6">
          <a:extLst>
            <a:ext uri="{FF2B5EF4-FFF2-40B4-BE49-F238E27FC236}">
              <a16:creationId xmlns:a16="http://schemas.microsoft.com/office/drawing/2014/main" id="{00000000-0008-0000-0100-00003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4" name="Text Box 4">
          <a:extLst>
            <a:ext uri="{FF2B5EF4-FFF2-40B4-BE49-F238E27FC236}">
              <a16:creationId xmlns:a16="http://schemas.microsoft.com/office/drawing/2014/main" id="{00000000-0008-0000-0100-00003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5" name="Text Box 6">
          <a:extLst>
            <a:ext uri="{FF2B5EF4-FFF2-40B4-BE49-F238E27FC236}">
              <a16:creationId xmlns:a16="http://schemas.microsoft.com/office/drawing/2014/main" id="{00000000-0008-0000-0100-00003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6" name="Text Box 4">
          <a:extLst>
            <a:ext uri="{FF2B5EF4-FFF2-40B4-BE49-F238E27FC236}">
              <a16:creationId xmlns:a16="http://schemas.microsoft.com/office/drawing/2014/main" id="{00000000-0008-0000-0100-00003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7" name="Text Box 6">
          <a:extLst>
            <a:ext uri="{FF2B5EF4-FFF2-40B4-BE49-F238E27FC236}">
              <a16:creationId xmlns:a16="http://schemas.microsoft.com/office/drawing/2014/main" id="{00000000-0008-0000-0100-00003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8" name="Text Box 4">
          <a:extLst>
            <a:ext uri="{FF2B5EF4-FFF2-40B4-BE49-F238E27FC236}">
              <a16:creationId xmlns:a16="http://schemas.microsoft.com/office/drawing/2014/main" id="{00000000-0008-0000-0100-00003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9" name="Text Box 6">
          <a:extLst>
            <a:ext uri="{FF2B5EF4-FFF2-40B4-BE49-F238E27FC236}">
              <a16:creationId xmlns:a16="http://schemas.microsoft.com/office/drawing/2014/main" id="{00000000-0008-0000-0100-00003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0" name="Text Box 4">
          <a:extLst>
            <a:ext uri="{FF2B5EF4-FFF2-40B4-BE49-F238E27FC236}">
              <a16:creationId xmlns:a16="http://schemas.microsoft.com/office/drawing/2014/main" id="{00000000-0008-0000-0100-00004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1" name="Text Box 6">
          <a:extLst>
            <a:ext uri="{FF2B5EF4-FFF2-40B4-BE49-F238E27FC236}">
              <a16:creationId xmlns:a16="http://schemas.microsoft.com/office/drawing/2014/main" id="{00000000-0008-0000-0100-00004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2" name="Text Box 4">
          <a:extLst>
            <a:ext uri="{FF2B5EF4-FFF2-40B4-BE49-F238E27FC236}">
              <a16:creationId xmlns:a16="http://schemas.microsoft.com/office/drawing/2014/main" id="{00000000-0008-0000-0100-00004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3" name="Text Box 6">
          <a:extLst>
            <a:ext uri="{FF2B5EF4-FFF2-40B4-BE49-F238E27FC236}">
              <a16:creationId xmlns:a16="http://schemas.microsoft.com/office/drawing/2014/main" id="{00000000-0008-0000-0100-00004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4" name="Text Box 4">
          <a:extLst>
            <a:ext uri="{FF2B5EF4-FFF2-40B4-BE49-F238E27FC236}">
              <a16:creationId xmlns:a16="http://schemas.microsoft.com/office/drawing/2014/main" id="{00000000-0008-0000-0100-00004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5" name="Text Box 6">
          <a:extLst>
            <a:ext uri="{FF2B5EF4-FFF2-40B4-BE49-F238E27FC236}">
              <a16:creationId xmlns:a16="http://schemas.microsoft.com/office/drawing/2014/main" id="{00000000-0008-0000-0100-00004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6" name="Text Box 4">
          <a:extLst>
            <a:ext uri="{FF2B5EF4-FFF2-40B4-BE49-F238E27FC236}">
              <a16:creationId xmlns:a16="http://schemas.microsoft.com/office/drawing/2014/main" id="{00000000-0008-0000-0100-00004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7" name="Text Box 6">
          <a:extLst>
            <a:ext uri="{FF2B5EF4-FFF2-40B4-BE49-F238E27FC236}">
              <a16:creationId xmlns:a16="http://schemas.microsoft.com/office/drawing/2014/main" id="{00000000-0008-0000-0100-00004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08" name="Text Box 6">
          <a:extLst>
            <a:ext uri="{FF2B5EF4-FFF2-40B4-BE49-F238E27FC236}">
              <a16:creationId xmlns:a16="http://schemas.microsoft.com/office/drawing/2014/main" id="{00000000-0008-0000-0100-000048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09" name="Text Box 4">
          <a:extLst>
            <a:ext uri="{FF2B5EF4-FFF2-40B4-BE49-F238E27FC236}">
              <a16:creationId xmlns:a16="http://schemas.microsoft.com/office/drawing/2014/main" id="{00000000-0008-0000-0100-00004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10" name="Text Box 6">
          <a:extLst>
            <a:ext uri="{FF2B5EF4-FFF2-40B4-BE49-F238E27FC236}">
              <a16:creationId xmlns:a16="http://schemas.microsoft.com/office/drawing/2014/main" id="{00000000-0008-0000-0100-00004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1" name="Text Box 4">
          <a:extLst>
            <a:ext uri="{FF2B5EF4-FFF2-40B4-BE49-F238E27FC236}">
              <a16:creationId xmlns:a16="http://schemas.microsoft.com/office/drawing/2014/main" id="{00000000-0008-0000-0100-00004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2" name="Text Box 6">
          <a:extLst>
            <a:ext uri="{FF2B5EF4-FFF2-40B4-BE49-F238E27FC236}">
              <a16:creationId xmlns:a16="http://schemas.microsoft.com/office/drawing/2014/main" id="{00000000-0008-0000-0100-00004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3" name="Text Box 4">
          <a:extLst>
            <a:ext uri="{FF2B5EF4-FFF2-40B4-BE49-F238E27FC236}">
              <a16:creationId xmlns:a16="http://schemas.microsoft.com/office/drawing/2014/main" id="{00000000-0008-0000-0100-00004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4" name="Text Box 6">
          <a:extLst>
            <a:ext uri="{FF2B5EF4-FFF2-40B4-BE49-F238E27FC236}">
              <a16:creationId xmlns:a16="http://schemas.microsoft.com/office/drawing/2014/main" id="{00000000-0008-0000-0100-00004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5" name="Text Box 4">
          <a:extLst>
            <a:ext uri="{FF2B5EF4-FFF2-40B4-BE49-F238E27FC236}">
              <a16:creationId xmlns:a16="http://schemas.microsoft.com/office/drawing/2014/main" id="{00000000-0008-0000-0100-00004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6" name="Text Box 6">
          <a:extLst>
            <a:ext uri="{FF2B5EF4-FFF2-40B4-BE49-F238E27FC236}">
              <a16:creationId xmlns:a16="http://schemas.microsoft.com/office/drawing/2014/main" id="{00000000-0008-0000-0100-00005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7" name="Text Box 4">
          <a:extLst>
            <a:ext uri="{FF2B5EF4-FFF2-40B4-BE49-F238E27FC236}">
              <a16:creationId xmlns:a16="http://schemas.microsoft.com/office/drawing/2014/main" id="{00000000-0008-0000-0100-00005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8" name="Text Box 6">
          <a:extLst>
            <a:ext uri="{FF2B5EF4-FFF2-40B4-BE49-F238E27FC236}">
              <a16:creationId xmlns:a16="http://schemas.microsoft.com/office/drawing/2014/main" id="{00000000-0008-0000-0100-000052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9" name="Text Box 4">
          <a:extLst>
            <a:ext uri="{FF2B5EF4-FFF2-40B4-BE49-F238E27FC236}">
              <a16:creationId xmlns:a16="http://schemas.microsoft.com/office/drawing/2014/main" id="{00000000-0008-0000-0100-00005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20" name="Text Box 6">
          <a:extLst>
            <a:ext uri="{FF2B5EF4-FFF2-40B4-BE49-F238E27FC236}">
              <a16:creationId xmlns:a16="http://schemas.microsoft.com/office/drawing/2014/main" id="{00000000-0008-0000-0100-00005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1" name="Text Box 4">
          <a:extLst>
            <a:ext uri="{FF2B5EF4-FFF2-40B4-BE49-F238E27FC236}">
              <a16:creationId xmlns:a16="http://schemas.microsoft.com/office/drawing/2014/main" id="{00000000-0008-0000-0100-00005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2" name="Text Box 6">
          <a:extLst>
            <a:ext uri="{FF2B5EF4-FFF2-40B4-BE49-F238E27FC236}">
              <a16:creationId xmlns:a16="http://schemas.microsoft.com/office/drawing/2014/main" id="{00000000-0008-0000-0100-000056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3" name="Text Box 6">
          <a:extLst>
            <a:ext uri="{FF2B5EF4-FFF2-40B4-BE49-F238E27FC236}">
              <a16:creationId xmlns:a16="http://schemas.microsoft.com/office/drawing/2014/main" id="{00000000-0008-0000-0100-000057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4" name="Text Box 4">
          <a:extLst>
            <a:ext uri="{FF2B5EF4-FFF2-40B4-BE49-F238E27FC236}">
              <a16:creationId xmlns:a16="http://schemas.microsoft.com/office/drawing/2014/main" id="{00000000-0008-0000-0100-00005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5" name="Text Box 6">
          <a:extLst>
            <a:ext uri="{FF2B5EF4-FFF2-40B4-BE49-F238E27FC236}">
              <a16:creationId xmlns:a16="http://schemas.microsoft.com/office/drawing/2014/main" id="{00000000-0008-0000-0100-00005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6" name="Text Box 4">
          <a:extLst>
            <a:ext uri="{FF2B5EF4-FFF2-40B4-BE49-F238E27FC236}">
              <a16:creationId xmlns:a16="http://schemas.microsoft.com/office/drawing/2014/main" id="{00000000-0008-0000-0100-00005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7" name="Text Box 6">
          <a:extLst>
            <a:ext uri="{FF2B5EF4-FFF2-40B4-BE49-F238E27FC236}">
              <a16:creationId xmlns:a16="http://schemas.microsoft.com/office/drawing/2014/main" id="{00000000-0008-0000-0100-00005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8" name="Text Box 6">
          <a:extLst>
            <a:ext uri="{FF2B5EF4-FFF2-40B4-BE49-F238E27FC236}">
              <a16:creationId xmlns:a16="http://schemas.microsoft.com/office/drawing/2014/main" id="{00000000-0008-0000-0100-00005C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29" name="Text Box 4">
          <a:extLst>
            <a:ext uri="{FF2B5EF4-FFF2-40B4-BE49-F238E27FC236}">
              <a16:creationId xmlns:a16="http://schemas.microsoft.com/office/drawing/2014/main" id="{00000000-0008-0000-0100-00005D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30" name="Text Box 6">
          <a:extLst>
            <a:ext uri="{FF2B5EF4-FFF2-40B4-BE49-F238E27FC236}">
              <a16:creationId xmlns:a16="http://schemas.microsoft.com/office/drawing/2014/main" id="{00000000-0008-0000-0100-00005E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1" name="Text Box 4">
          <a:extLst>
            <a:ext uri="{FF2B5EF4-FFF2-40B4-BE49-F238E27FC236}">
              <a16:creationId xmlns:a16="http://schemas.microsoft.com/office/drawing/2014/main" id="{00000000-0008-0000-0100-00005F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2" name="Text Box 6">
          <a:extLst>
            <a:ext uri="{FF2B5EF4-FFF2-40B4-BE49-F238E27FC236}">
              <a16:creationId xmlns:a16="http://schemas.microsoft.com/office/drawing/2014/main" id="{00000000-0008-0000-0100-000060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3" name="Text Box 4">
          <a:extLst>
            <a:ext uri="{FF2B5EF4-FFF2-40B4-BE49-F238E27FC236}">
              <a16:creationId xmlns:a16="http://schemas.microsoft.com/office/drawing/2014/main" id="{00000000-0008-0000-0100-00006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4" name="Text Box 6">
          <a:extLst>
            <a:ext uri="{FF2B5EF4-FFF2-40B4-BE49-F238E27FC236}">
              <a16:creationId xmlns:a16="http://schemas.microsoft.com/office/drawing/2014/main" id="{00000000-0008-0000-0100-000062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5" name="Text Box 4">
          <a:extLst>
            <a:ext uri="{FF2B5EF4-FFF2-40B4-BE49-F238E27FC236}">
              <a16:creationId xmlns:a16="http://schemas.microsoft.com/office/drawing/2014/main" id="{00000000-0008-0000-0100-00006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6" name="Text Box 6">
          <a:extLst>
            <a:ext uri="{FF2B5EF4-FFF2-40B4-BE49-F238E27FC236}">
              <a16:creationId xmlns:a16="http://schemas.microsoft.com/office/drawing/2014/main" id="{00000000-0008-0000-0100-000064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7" name="Text Box 4">
          <a:extLst>
            <a:ext uri="{FF2B5EF4-FFF2-40B4-BE49-F238E27FC236}">
              <a16:creationId xmlns:a16="http://schemas.microsoft.com/office/drawing/2014/main" id="{00000000-0008-0000-0100-00006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8" name="Text Box 6">
          <a:extLst>
            <a:ext uri="{FF2B5EF4-FFF2-40B4-BE49-F238E27FC236}">
              <a16:creationId xmlns:a16="http://schemas.microsoft.com/office/drawing/2014/main" id="{00000000-0008-0000-0100-00006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39" name="Text Box 4">
          <a:extLst>
            <a:ext uri="{FF2B5EF4-FFF2-40B4-BE49-F238E27FC236}">
              <a16:creationId xmlns:a16="http://schemas.microsoft.com/office/drawing/2014/main" id="{00000000-0008-0000-0100-000067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40" name="Text Box 6">
          <a:extLst>
            <a:ext uri="{FF2B5EF4-FFF2-40B4-BE49-F238E27FC236}">
              <a16:creationId xmlns:a16="http://schemas.microsoft.com/office/drawing/2014/main" id="{00000000-0008-0000-0100-000068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1" name="Text Box 4">
          <a:extLst>
            <a:ext uri="{FF2B5EF4-FFF2-40B4-BE49-F238E27FC236}">
              <a16:creationId xmlns:a16="http://schemas.microsoft.com/office/drawing/2014/main" id="{00000000-0008-0000-0100-000069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2" name="Text Box 6">
          <a:extLst>
            <a:ext uri="{FF2B5EF4-FFF2-40B4-BE49-F238E27FC236}">
              <a16:creationId xmlns:a16="http://schemas.microsoft.com/office/drawing/2014/main" id="{00000000-0008-0000-0100-00006A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3" name="Text Box 4">
          <a:extLst>
            <a:ext uri="{FF2B5EF4-FFF2-40B4-BE49-F238E27FC236}">
              <a16:creationId xmlns:a16="http://schemas.microsoft.com/office/drawing/2014/main" id="{00000000-0008-0000-0100-00006B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4" name="Text Box 6">
          <a:extLst>
            <a:ext uri="{FF2B5EF4-FFF2-40B4-BE49-F238E27FC236}">
              <a16:creationId xmlns:a16="http://schemas.microsoft.com/office/drawing/2014/main" id="{00000000-0008-0000-0100-00006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5" name="Text Box 4">
          <a:extLst>
            <a:ext uri="{FF2B5EF4-FFF2-40B4-BE49-F238E27FC236}">
              <a16:creationId xmlns:a16="http://schemas.microsoft.com/office/drawing/2014/main" id="{00000000-0008-0000-0100-00006D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6" name="Text Box 6">
          <a:extLst>
            <a:ext uri="{FF2B5EF4-FFF2-40B4-BE49-F238E27FC236}">
              <a16:creationId xmlns:a16="http://schemas.microsoft.com/office/drawing/2014/main" id="{00000000-0008-0000-0100-00006E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7" name="Text Box 4">
          <a:extLst>
            <a:ext uri="{FF2B5EF4-FFF2-40B4-BE49-F238E27FC236}">
              <a16:creationId xmlns:a16="http://schemas.microsoft.com/office/drawing/2014/main" id="{00000000-0008-0000-0100-00006F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8" name="Text Box 6">
          <a:extLst>
            <a:ext uri="{FF2B5EF4-FFF2-40B4-BE49-F238E27FC236}">
              <a16:creationId xmlns:a16="http://schemas.microsoft.com/office/drawing/2014/main" id="{00000000-0008-0000-0100-000070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49" name="Text Box 4">
          <a:extLst>
            <a:ext uri="{FF2B5EF4-FFF2-40B4-BE49-F238E27FC236}">
              <a16:creationId xmlns:a16="http://schemas.microsoft.com/office/drawing/2014/main" id="{00000000-0008-0000-0100-00007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50" name="Text Box 6">
          <a:extLst>
            <a:ext uri="{FF2B5EF4-FFF2-40B4-BE49-F238E27FC236}">
              <a16:creationId xmlns:a16="http://schemas.microsoft.com/office/drawing/2014/main" id="{00000000-0008-0000-0100-00007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1" name="Text Box 4">
          <a:extLst>
            <a:ext uri="{FF2B5EF4-FFF2-40B4-BE49-F238E27FC236}">
              <a16:creationId xmlns:a16="http://schemas.microsoft.com/office/drawing/2014/main" id="{00000000-0008-0000-0100-000073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2" name="Text Box 6">
          <a:extLst>
            <a:ext uri="{FF2B5EF4-FFF2-40B4-BE49-F238E27FC236}">
              <a16:creationId xmlns:a16="http://schemas.microsoft.com/office/drawing/2014/main" id="{00000000-0008-0000-0100-000074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3" name="Text Box 4">
          <a:extLst>
            <a:ext uri="{FF2B5EF4-FFF2-40B4-BE49-F238E27FC236}">
              <a16:creationId xmlns:a16="http://schemas.microsoft.com/office/drawing/2014/main" id="{00000000-0008-0000-0100-000075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4" name="Text Box 6">
          <a:extLst>
            <a:ext uri="{FF2B5EF4-FFF2-40B4-BE49-F238E27FC236}">
              <a16:creationId xmlns:a16="http://schemas.microsoft.com/office/drawing/2014/main" id="{00000000-0008-0000-0100-000076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5" name="Text Box 4">
          <a:extLst>
            <a:ext uri="{FF2B5EF4-FFF2-40B4-BE49-F238E27FC236}">
              <a16:creationId xmlns:a16="http://schemas.microsoft.com/office/drawing/2014/main" id="{00000000-0008-0000-0100-00007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6" name="Text Box 6">
          <a:extLst>
            <a:ext uri="{FF2B5EF4-FFF2-40B4-BE49-F238E27FC236}">
              <a16:creationId xmlns:a16="http://schemas.microsoft.com/office/drawing/2014/main" id="{00000000-0008-0000-0100-00007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7" name="Text Box 4">
          <a:extLst>
            <a:ext uri="{FF2B5EF4-FFF2-40B4-BE49-F238E27FC236}">
              <a16:creationId xmlns:a16="http://schemas.microsoft.com/office/drawing/2014/main" id="{00000000-0008-0000-0100-00007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8" name="Text Box 6">
          <a:extLst>
            <a:ext uri="{FF2B5EF4-FFF2-40B4-BE49-F238E27FC236}">
              <a16:creationId xmlns:a16="http://schemas.microsoft.com/office/drawing/2014/main" id="{00000000-0008-0000-0100-00007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59" name="Text Box 4">
          <a:extLst>
            <a:ext uri="{FF2B5EF4-FFF2-40B4-BE49-F238E27FC236}">
              <a16:creationId xmlns:a16="http://schemas.microsoft.com/office/drawing/2014/main" id="{00000000-0008-0000-0100-00007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60" name="Text Box 6">
          <a:extLst>
            <a:ext uri="{FF2B5EF4-FFF2-40B4-BE49-F238E27FC236}">
              <a16:creationId xmlns:a16="http://schemas.microsoft.com/office/drawing/2014/main" id="{00000000-0008-0000-0100-00007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1" name="Text Box 4">
          <a:extLst>
            <a:ext uri="{FF2B5EF4-FFF2-40B4-BE49-F238E27FC236}">
              <a16:creationId xmlns:a16="http://schemas.microsoft.com/office/drawing/2014/main" id="{00000000-0008-0000-0100-00007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2" name="Text Box 6">
          <a:extLst>
            <a:ext uri="{FF2B5EF4-FFF2-40B4-BE49-F238E27FC236}">
              <a16:creationId xmlns:a16="http://schemas.microsoft.com/office/drawing/2014/main" id="{00000000-0008-0000-0100-00007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3" name="Text Box 4">
          <a:extLst>
            <a:ext uri="{FF2B5EF4-FFF2-40B4-BE49-F238E27FC236}">
              <a16:creationId xmlns:a16="http://schemas.microsoft.com/office/drawing/2014/main" id="{00000000-0008-0000-0100-00007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4" name="Text Box 6">
          <a:extLst>
            <a:ext uri="{FF2B5EF4-FFF2-40B4-BE49-F238E27FC236}">
              <a16:creationId xmlns:a16="http://schemas.microsoft.com/office/drawing/2014/main" id="{00000000-0008-0000-0100-00008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5" name="Text Box 4">
          <a:extLst>
            <a:ext uri="{FF2B5EF4-FFF2-40B4-BE49-F238E27FC236}">
              <a16:creationId xmlns:a16="http://schemas.microsoft.com/office/drawing/2014/main" id="{00000000-0008-0000-0100-00008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6" name="Text Box 6">
          <a:extLst>
            <a:ext uri="{FF2B5EF4-FFF2-40B4-BE49-F238E27FC236}">
              <a16:creationId xmlns:a16="http://schemas.microsoft.com/office/drawing/2014/main" id="{00000000-0008-0000-0100-00008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7" name="Text Box 4">
          <a:extLst>
            <a:ext uri="{FF2B5EF4-FFF2-40B4-BE49-F238E27FC236}">
              <a16:creationId xmlns:a16="http://schemas.microsoft.com/office/drawing/2014/main" id="{00000000-0008-0000-0100-000083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8" name="Text Box 6">
          <a:extLst>
            <a:ext uri="{FF2B5EF4-FFF2-40B4-BE49-F238E27FC236}">
              <a16:creationId xmlns:a16="http://schemas.microsoft.com/office/drawing/2014/main" id="{00000000-0008-0000-0100-000084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9" name="Text Box 4">
          <a:extLst>
            <a:ext uri="{FF2B5EF4-FFF2-40B4-BE49-F238E27FC236}">
              <a16:creationId xmlns:a16="http://schemas.microsoft.com/office/drawing/2014/main" id="{00000000-0008-0000-0100-000085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0" name="Text Box 6">
          <a:extLst>
            <a:ext uri="{FF2B5EF4-FFF2-40B4-BE49-F238E27FC236}">
              <a16:creationId xmlns:a16="http://schemas.microsoft.com/office/drawing/2014/main" id="{00000000-0008-0000-0100-000086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1" name="Text Box 4">
          <a:extLst>
            <a:ext uri="{FF2B5EF4-FFF2-40B4-BE49-F238E27FC236}">
              <a16:creationId xmlns:a16="http://schemas.microsoft.com/office/drawing/2014/main" id="{00000000-0008-0000-0100-000087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2" name="Text Box 6">
          <a:extLst>
            <a:ext uri="{FF2B5EF4-FFF2-40B4-BE49-F238E27FC236}">
              <a16:creationId xmlns:a16="http://schemas.microsoft.com/office/drawing/2014/main" id="{00000000-0008-0000-0100-000088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3" name="Text Box 4">
          <a:extLst>
            <a:ext uri="{FF2B5EF4-FFF2-40B4-BE49-F238E27FC236}">
              <a16:creationId xmlns:a16="http://schemas.microsoft.com/office/drawing/2014/main" id="{00000000-0008-0000-0100-00008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4" name="Text Box 6">
          <a:extLst>
            <a:ext uri="{FF2B5EF4-FFF2-40B4-BE49-F238E27FC236}">
              <a16:creationId xmlns:a16="http://schemas.microsoft.com/office/drawing/2014/main" id="{00000000-0008-0000-0100-00008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5" name="Text Box 4">
          <a:extLst>
            <a:ext uri="{FF2B5EF4-FFF2-40B4-BE49-F238E27FC236}">
              <a16:creationId xmlns:a16="http://schemas.microsoft.com/office/drawing/2014/main" id="{00000000-0008-0000-0100-00008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6" name="Text Box 6">
          <a:extLst>
            <a:ext uri="{FF2B5EF4-FFF2-40B4-BE49-F238E27FC236}">
              <a16:creationId xmlns:a16="http://schemas.microsoft.com/office/drawing/2014/main" id="{00000000-0008-0000-0100-00008C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7" name="Text Box 4">
          <a:extLst>
            <a:ext uri="{FF2B5EF4-FFF2-40B4-BE49-F238E27FC236}">
              <a16:creationId xmlns:a16="http://schemas.microsoft.com/office/drawing/2014/main" id="{00000000-0008-0000-0100-00008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8" name="Text Box 6">
          <a:extLst>
            <a:ext uri="{FF2B5EF4-FFF2-40B4-BE49-F238E27FC236}">
              <a16:creationId xmlns:a16="http://schemas.microsoft.com/office/drawing/2014/main" id="{00000000-0008-0000-0100-00008E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9" name="Text Box 4">
          <a:extLst>
            <a:ext uri="{FF2B5EF4-FFF2-40B4-BE49-F238E27FC236}">
              <a16:creationId xmlns:a16="http://schemas.microsoft.com/office/drawing/2014/main" id="{00000000-0008-0000-0100-00008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0" name="Text Box 6">
          <a:extLst>
            <a:ext uri="{FF2B5EF4-FFF2-40B4-BE49-F238E27FC236}">
              <a16:creationId xmlns:a16="http://schemas.microsoft.com/office/drawing/2014/main" id="{00000000-0008-0000-0100-00009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1" name="Text Box 4">
          <a:extLst>
            <a:ext uri="{FF2B5EF4-FFF2-40B4-BE49-F238E27FC236}">
              <a16:creationId xmlns:a16="http://schemas.microsoft.com/office/drawing/2014/main" id="{00000000-0008-0000-0100-00009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2" name="Text Box 6">
          <a:extLst>
            <a:ext uri="{FF2B5EF4-FFF2-40B4-BE49-F238E27FC236}">
              <a16:creationId xmlns:a16="http://schemas.microsoft.com/office/drawing/2014/main" id="{00000000-0008-0000-0100-000092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3" name="Text Box 4">
          <a:extLst>
            <a:ext uri="{FF2B5EF4-FFF2-40B4-BE49-F238E27FC236}">
              <a16:creationId xmlns:a16="http://schemas.microsoft.com/office/drawing/2014/main" id="{00000000-0008-0000-0100-00009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4" name="Text Box 6">
          <a:extLst>
            <a:ext uri="{FF2B5EF4-FFF2-40B4-BE49-F238E27FC236}">
              <a16:creationId xmlns:a16="http://schemas.microsoft.com/office/drawing/2014/main" id="{00000000-0008-0000-0100-00009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5" name="Text Box 4">
          <a:extLst>
            <a:ext uri="{FF2B5EF4-FFF2-40B4-BE49-F238E27FC236}">
              <a16:creationId xmlns:a16="http://schemas.microsoft.com/office/drawing/2014/main" id="{00000000-0008-0000-0100-000095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6" name="Text Box 6">
          <a:extLst>
            <a:ext uri="{FF2B5EF4-FFF2-40B4-BE49-F238E27FC236}">
              <a16:creationId xmlns:a16="http://schemas.microsoft.com/office/drawing/2014/main" id="{00000000-0008-0000-0100-000096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7" name="Text Box 4">
          <a:extLst>
            <a:ext uri="{FF2B5EF4-FFF2-40B4-BE49-F238E27FC236}">
              <a16:creationId xmlns:a16="http://schemas.microsoft.com/office/drawing/2014/main" id="{00000000-0008-0000-0100-000097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8" name="Text Box 6">
          <a:extLst>
            <a:ext uri="{FF2B5EF4-FFF2-40B4-BE49-F238E27FC236}">
              <a16:creationId xmlns:a16="http://schemas.microsoft.com/office/drawing/2014/main" id="{00000000-0008-0000-0100-00009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89" name="Text Box 4">
          <a:extLst>
            <a:ext uri="{FF2B5EF4-FFF2-40B4-BE49-F238E27FC236}">
              <a16:creationId xmlns:a16="http://schemas.microsoft.com/office/drawing/2014/main" id="{00000000-0008-0000-0100-000099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90" name="Text Box 6">
          <a:extLst>
            <a:ext uri="{FF2B5EF4-FFF2-40B4-BE49-F238E27FC236}">
              <a16:creationId xmlns:a16="http://schemas.microsoft.com/office/drawing/2014/main" id="{00000000-0008-0000-0100-00009A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91" name="Text Box 6">
          <a:extLst>
            <a:ext uri="{FF2B5EF4-FFF2-40B4-BE49-F238E27FC236}">
              <a16:creationId xmlns:a16="http://schemas.microsoft.com/office/drawing/2014/main" id="{00000000-0008-0000-0100-00009B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2" name="Text Box 4">
          <a:extLst>
            <a:ext uri="{FF2B5EF4-FFF2-40B4-BE49-F238E27FC236}">
              <a16:creationId xmlns:a16="http://schemas.microsoft.com/office/drawing/2014/main" id="{00000000-0008-0000-0100-00009C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3" name="Text Box 6">
          <a:extLst>
            <a:ext uri="{FF2B5EF4-FFF2-40B4-BE49-F238E27FC236}">
              <a16:creationId xmlns:a16="http://schemas.microsoft.com/office/drawing/2014/main" id="{00000000-0008-0000-0100-00009D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4" name="Text Box 4">
          <a:extLst>
            <a:ext uri="{FF2B5EF4-FFF2-40B4-BE49-F238E27FC236}">
              <a16:creationId xmlns:a16="http://schemas.microsoft.com/office/drawing/2014/main" id="{00000000-0008-0000-0100-00009E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5" name="Text Box 6">
          <a:extLst>
            <a:ext uri="{FF2B5EF4-FFF2-40B4-BE49-F238E27FC236}">
              <a16:creationId xmlns:a16="http://schemas.microsoft.com/office/drawing/2014/main" id="{00000000-0008-0000-0100-00009F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6" name="Text Box 4">
          <a:extLst>
            <a:ext uri="{FF2B5EF4-FFF2-40B4-BE49-F238E27FC236}">
              <a16:creationId xmlns:a16="http://schemas.microsoft.com/office/drawing/2014/main" id="{00000000-0008-0000-0100-0000A0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7" name="Text Box 6">
          <a:extLst>
            <a:ext uri="{FF2B5EF4-FFF2-40B4-BE49-F238E27FC236}">
              <a16:creationId xmlns:a16="http://schemas.microsoft.com/office/drawing/2014/main" id="{00000000-0008-0000-0100-0000A1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8" name="Text Box 4">
          <a:extLst>
            <a:ext uri="{FF2B5EF4-FFF2-40B4-BE49-F238E27FC236}">
              <a16:creationId xmlns:a16="http://schemas.microsoft.com/office/drawing/2014/main" id="{00000000-0008-0000-0100-0000A2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9" name="Text Box 6">
          <a:extLst>
            <a:ext uri="{FF2B5EF4-FFF2-40B4-BE49-F238E27FC236}">
              <a16:creationId xmlns:a16="http://schemas.microsoft.com/office/drawing/2014/main" id="{00000000-0008-0000-0100-0000A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0" name="Text Box 4">
          <a:extLst>
            <a:ext uri="{FF2B5EF4-FFF2-40B4-BE49-F238E27FC236}">
              <a16:creationId xmlns:a16="http://schemas.microsoft.com/office/drawing/2014/main" id="{00000000-0008-0000-0100-0000A4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1" name="Text Box 6">
          <a:extLst>
            <a:ext uri="{FF2B5EF4-FFF2-40B4-BE49-F238E27FC236}">
              <a16:creationId xmlns:a16="http://schemas.microsoft.com/office/drawing/2014/main" id="{00000000-0008-0000-0100-0000A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2" name="Text Box 4">
          <a:extLst>
            <a:ext uri="{FF2B5EF4-FFF2-40B4-BE49-F238E27FC236}">
              <a16:creationId xmlns:a16="http://schemas.microsoft.com/office/drawing/2014/main" id="{00000000-0008-0000-0100-0000A6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3" name="Text Box 6">
          <a:extLst>
            <a:ext uri="{FF2B5EF4-FFF2-40B4-BE49-F238E27FC236}">
              <a16:creationId xmlns:a16="http://schemas.microsoft.com/office/drawing/2014/main" id="{00000000-0008-0000-0100-0000A7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4" name="Text Box 4">
          <a:extLst>
            <a:ext uri="{FF2B5EF4-FFF2-40B4-BE49-F238E27FC236}">
              <a16:creationId xmlns:a16="http://schemas.microsoft.com/office/drawing/2014/main" id="{00000000-0008-0000-0100-0000A8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5" name="Text Box 6">
          <a:extLst>
            <a:ext uri="{FF2B5EF4-FFF2-40B4-BE49-F238E27FC236}">
              <a16:creationId xmlns:a16="http://schemas.microsoft.com/office/drawing/2014/main" id="{00000000-0008-0000-0100-0000A9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6" name="Text Box 4">
          <a:extLst>
            <a:ext uri="{FF2B5EF4-FFF2-40B4-BE49-F238E27FC236}">
              <a16:creationId xmlns:a16="http://schemas.microsoft.com/office/drawing/2014/main" id="{00000000-0008-0000-0100-0000AA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7" name="Text Box 6">
          <a:extLst>
            <a:ext uri="{FF2B5EF4-FFF2-40B4-BE49-F238E27FC236}">
              <a16:creationId xmlns:a16="http://schemas.microsoft.com/office/drawing/2014/main" id="{00000000-0008-0000-0100-0000AB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8" name="Text Box 4">
          <a:extLst>
            <a:ext uri="{FF2B5EF4-FFF2-40B4-BE49-F238E27FC236}">
              <a16:creationId xmlns:a16="http://schemas.microsoft.com/office/drawing/2014/main" id="{00000000-0008-0000-0100-0000A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9" name="Text Box 6">
          <a:extLst>
            <a:ext uri="{FF2B5EF4-FFF2-40B4-BE49-F238E27FC236}">
              <a16:creationId xmlns:a16="http://schemas.microsoft.com/office/drawing/2014/main" id="{00000000-0008-0000-0100-0000A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0" name="Text Box 4">
          <a:extLst>
            <a:ext uri="{FF2B5EF4-FFF2-40B4-BE49-F238E27FC236}">
              <a16:creationId xmlns:a16="http://schemas.microsoft.com/office/drawing/2014/main" id="{00000000-0008-0000-0100-0000A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1" name="Text Box 6">
          <a:extLst>
            <a:ext uri="{FF2B5EF4-FFF2-40B4-BE49-F238E27FC236}">
              <a16:creationId xmlns:a16="http://schemas.microsoft.com/office/drawing/2014/main" id="{00000000-0008-0000-0100-0000A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2" name="Text Box 4">
          <a:extLst>
            <a:ext uri="{FF2B5EF4-FFF2-40B4-BE49-F238E27FC236}">
              <a16:creationId xmlns:a16="http://schemas.microsoft.com/office/drawing/2014/main" id="{00000000-0008-0000-0100-0000B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3" name="Text Box 6">
          <a:extLst>
            <a:ext uri="{FF2B5EF4-FFF2-40B4-BE49-F238E27FC236}">
              <a16:creationId xmlns:a16="http://schemas.microsoft.com/office/drawing/2014/main" id="{00000000-0008-0000-0100-0000B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4" name="Text Box 4">
          <a:extLst>
            <a:ext uri="{FF2B5EF4-FFF2-40B4-BE49-F238E27FC236}">
              <a16:creationId xmlns:a16="http://schemas.microsoft.com/office/drawing/2014/main" id="{00000000-0008-0000-0100-0000B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5" name="Text Box 6">
          <a:extLst>
            <a:ext uri="{FF2B5EF4-FFF2-40B4-BE49-F238E27FC236}">
              <a16:creationId xmlns:a16="http://schemas.microsoft.com/office/drawing/2014/main" id="{00000000-0008-0000-0100-0000B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6" name="Text Box 4">
          <a:extLst>
            <a:ext uri="{FF2B5EF4-FFF2-40B4-BE49-F238E27FC236}">
              <a16:creationId xmlns:a16="http://schemas.microsoft.com/office/drawing/2014/main" id="{00000000-0008-0000-0100-0000B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7" name="Text Box 6">
          <a:extLst>
            <a:ext uri="{FF2B5EF4-FFF2-40B4-BE49-F238E27FC236}">
              <a16:creationId xmlns:a16="http://schemas.microsoft.com/office/drawing/2014/main" id="{00000000-0008-0000-0100-0000B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8" name="Text Box 4">
          <a:extLst>
            <a:ext uri="{FF2B5EF4-FFF2-40B4-BE49-F238E27FC236}">
              <a16:creationId xmlns:a16="http://schemas.microsoft.com/office/drawing/2014/main" id="{00000000-0008-0000-0100-0000B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9" name="Text Box 6">
          <a:extLst>
            <a:ext uri="{FF2B5EF4-FFF2-40B4-BE49-F238E27FC236}">
              <a16:creationId xmlns:a16="http://schemas.microsoft.com/office/drawing/2014/main" id="{00000000-0008-0000-0100-0000B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0" name="Text Box 4">
          <a:extLst>
            <a:ext uri="{FF2B5EF4-FFF2-40B4-BE49-F238E27FC236}">
              <a16:creationId xmlns:a16="http://schemas.microsoft.com/office/drawing/2014/main" id="{00000000-0008-0000-0100-0000B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1" name="Text Box 6">
          <a:extLst>
            <a:ext uri="{FF2B5EF4-FFF2-40B4-BE49-F238E27FC236}">
              <a16:creationId xmlns:a16="http://schemas.microsoft.com/office/drawing/2014/main" id="{00000000-0008-0000-0100-0000B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2" name="Text Box 4">
          <a:extLst>
            <a:ext uri="{FF2B5EF4-FFF2-40B4-BE49-F238E27FC236}">
              <a16:creationId xmlns:a16="http://schemas.microsoft.com/office/drawing/2014/main" id="{00000000-0008-0000-0100-0000B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3" name="Text Box 6">
          <a:extLst>
            <a:ext uri="{FF2B5EF4-FFF2-40B4-BE49-F238E27FC236}">
              <a16:creationId xmlns:a16="http://schemas.microsoft.com/office/drawing/2014/main" id="{00000000-0008-0000-0100-0000B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4" name="Text Box 4">
          <a:extLst>
            <a:ext uri="{FF2B5EF4-FFF2-40B4-BE49-F238E27FC236}">
              <a16:creationId xmlns:a16="http://schemas.microsoft.com/office/drawing/2014/main" id="{00000000-0008-0000-0100-0000B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5" name="Text Box 6">
          <a:extLst>
            <a:ext uri="{FF2B5EF4-FFF2-40B4-BE49-F238E27FC236}">
              <a16:creationId xmlns:a16="http://schemas.microsoft.com/office/drawing/2014/main" id="{00000000-0008-0000-0100-0000B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6" name="Text Box 4">
          <a:extLst>
            <a:ext uri="{FF2B5EF4-FFF2-40B4-BE49-F238E27FC236}">
              <a16:creationId xmlns:a16="http://schemas.microsoft.com/office/drawing/2014/main" id="{00000000-0008-0000-0100-0000B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7" name="Text Box 6">
          <a:extLst>
            <a:ext uri="{FF2B5EF4-FFF2-40B4-BE49-F238E27FC236}">
              <a16:creationId xmlns:a16="http://schemas.microsoft.com/office/drawing/2014/main" id="{00000000-0008-0000-0100-0000B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8" name="Text Box 4">
          <a:extLst>
            <a:ext uri="{FF2B5EF4-FFF2-40B4-BE49-F238E27FC236}">
              <a16:creationId xmlns:a16="http://schemas.microsoft.com/office/drawing/2014/main" id="{00000000-0008-0000-0100-0000C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9" name="Text Box 6">
          <a:extLst>
            <a:ext uri="{FF2B5EF4-FFF2-40B4-BE49-F238E27FC236}">
              <a16:creationId xmlns:a16="http://schemas.microsoft.com/office/drawing/2014/main" id="{00000000-0008-0000-0100-0000C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0" name="Text Box 4">
          <a:extLst>
            <a:ext uri="{FF2B5EF4-FFF2-40B4-BE49-F238E27FC236}">
              <a16:creationId xmlns:a16="http://schemas.microsoft.com/office/drawing/2014/main" id="{00000000-0008-0000-0100-0000C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1" name="Text Box 6">
          <a:extLst>
            <a:ext uri="{FF2B5EF4-FFF2-40B4-BE49-F238E27FC236}">
              <a16:creationId xmlns:a16="http://schemas.microsoft.com/office/drawing/2014/main" id="{00000000-0008-0000-0100-0000C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2" name="Text Box 4">
          <a:extLst>
            <a:ext uri="{FF2B5EF4-FFF2-40B4-BE49-F238E27FC236}">
              <a16:creationId xmlns:a16="http://schemas.microsoft.com/office/drawing/2014/main" id="{00000000-0008-0000-0100-0000C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3" name="Text Box 6">
          <a:extLst>
            <a:ext uri="{FF2B5EF4-FFF2-40B4-BE49-F238E27FC236}">
              <a16:creationId xmlns:a16="http://schemas.microsoft.com/office/drawing/2014/main" id="{00000000-0008-0000-0100-0000C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34" name="Text Box 6">
          <a:extLst>
            <a:ext uri="{FF2B5EF4-FFF2-40B4-BE49-F238E27FC236}">
              <a16:creationId xmlns:a16="http://schemas.microsoft.com/office/drawing/2014/main" id="{00000000-0008-0000-0100-0000C6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5" name="Text Box 4">
          <a:extLst>
            <a:ext uri="{FF2B5EF4-FFF2-40B4-BE49-F238E27FC236}">
              <a16:creationId xmlns:a16="http://schemas.microsoft.com/office/drawing/2014/main" id="{00000000-0008-0000-0100-0000C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6" name="Text Box 6">
          <a:extLst>
            <a:ext uri="{FF2B5EF4-FFF2-40B4-BE49-F238E27FC236}">
              <a16:creationId xmlns:a16="http://schemas.microsoft.com/office/drawing/2014/main" id="{00000000-0008-0000-0100-0000C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7" name="Text Box 4">
          <a:extLst>
            <a:ext uri="{FF2B5EF4-FFF2-40B4-BE49-F238E27FC236}">
              <a16:creationId xmlns:a16="http://schemas.microsoft.com/office/drawing/2014/main" id="{00000000-0008-0000-0100-0000C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8" name="Text Box 6">
          <a:extLst>
            <a:ext uri="{FF2B5EF4-FFF2-40B4-BE49-F238E27FC236}">
              <a16:creationId xmlns:a16="http://schemas.microsoft.com/office/drawing/2014/main" id="{00000000-0008-0000-0100-0000C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39" name="Text Box 4">
          <a:extLst>
            <a:ext uri="{FF2B5EF4-FFF2-40B4-BE49-F238E27FC236}">
              <a16:creationId xmlns:a16="http://schemas.microsoft.com/office/drawing/2014/main" id="{00000000-0008-0000-0100-0000C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0" name="Text Box 6">
          <a:extLst>
            <a:ext uri="{FF2B5EF4-FFF2-40B4-BE49-F238E27FC236}">
              <a16:creationId xmlns:a16="http://schemas.microsoft.com/office/drawing/2014/main" id="{00000000-0008-0000-0100-0000CC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1" name="Text Box 6">
          <a:extLst>
            <a:ext uri="{FF2B5EF4-FFF2-40B4-BE49-F238E27FC236}">
              <a16:creationId xmlns:a16="http://schemas.microsoft.com/office/drawing/2014/main" id="{00000000-0008-0000-0100-0000C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2" name="Text Box 4">
          <a:extLst>
            <a:ext uri="{FF2B5EF4-FFF2-40B4-BE49-F238E27FC236}">
              <a16:creationId xmlns:a16="http://schemas.microsoft.com/office/drawing/2014/main" id="{00000000-0008-0000-0100-0000C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3" name="Text Box 6">
          <a:extLst>
            <a:ext uri="{FF2B5EF4-FFF2-40B4-BE49-F238E27FC236}">
              <a16:creationId xmlns:a16="http://schemas.microsoft.com/office/drawing/2014/main" id="{00000000-0008-0000-0100-0000C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4" name="Text Box 4">
          <a:extLst>
            <a:ext uri="{FF2B5EF4-FFF2-40B4-BE49-F238E27FC236}">
              <a16:creationId xmlns:a16="http://schemas.microsoft.com/office/drawing/2014/main" id="{00000000-0008-0000-0100-0000D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5" name="Text Box 6">
          <a:extLst>
            <a:ext uri="{FF2B5EF4-FFF2-40B4-BE49-F238E27FC236}">
              <a16:creationId xmlns:a16="http://schemas.microsoft.com/office/drawing/2014/main" id="{00000000-0008-0000-0100-0000D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6" name="Text Box 4">
          <a:extLst>
            <a:ext uri="{FF2B5EF4-FFF2-40B4-BE49-F238E27FC236}">
              <a16:creationId xmlns:a16="http://schemas.microsoft.com/office/drawing/2014/main" id="{00000000-0008-0000-0100-0000D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7" name="Text Box 6">
          <a:extLst>
            <a:ext uri="{FF2B5EF4-FFF2-40B4-BE49-F238E27FC236}">
              <a16:creationId xmlns:a16="http://schemas.microsoft.com/office/drawing/2014/main" id="{00000000-0008-0000-0100-0000D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8" name="Text Box 4">
          <a:extLst>
            <a:ext uri="{FF2B5EF4-FFF2-40B4-BE49-F238E27FC236}">
              <a16:creationId xmlns:a16="http://schemas.microsoft.com/office/drawing/2014/main" id="{00000000-0008-0000-0100-0000D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9" name="Text Box 6">
          <a:extLst>
            <a:ext uri="{FF2B5EF4-FFF2-40B4-BE49-F238E27FC236}">
              <a16:creationId xmlns:a16="http://schemas.microsoft.com/office/drawing/2014/main" id="{00000000-0008-0000-0100-0000D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0" name="Text Box 4">
          <a:extLst>
            <a:ext uri="{FF2B5EF4-FFF2-40B4-BE49-F238E27FC236}">
              <a16:creationId xmlns:a16="http://schemas.microsoft.com/office/drawing/2014/main" id="{00000000-0008-0000-0100-0000D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1" name="Text Box 6">
          <a:extLst>
            <a:ext uri="{FF2B5EF4-FFF2-40B4-BE49-F238E27FC236}">
              <a16:creationId xmlns:a16="http://schemas.microsoft.com/office/drawing/2014/main" id="{00000000-0008-0000-0100-0000D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2" name="Text Box 4">
          <a:extLst>
            <a:ext uri="{FF2B5EF4-FFF2-40B4-BE49-F238E27FC236}">
              <a16:creationId xmlns:a16="http://schemas.microsoft.com/office/drawing/2014/main" id="{00000000-0008-0000-0100-0000D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3" name="Text Box 6">
          <a:extLst>
            <a:ext uri="{FF2B5EF4-FFF2-40B4-BE49-F238E27FC236}">
              <a16:creationId xmlns:a16="http://schemas.microsoft.com/office/drawing/2014/main" id="{00000000-0008-0000-0100-0000D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4" name="Text Box 4">
          <a:extLst>
            <a:ext uri="{FF2B5EF4-FFF2-40B4-BE49-F238E27FC236}">
              <a16:creationId xmlns:a16="http://schemas.microsoft.com/office/drawing/2014/main" id="{00000000-0008-0000-0100-0000D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5" name="Text Box 6">
          <a:extLst>
            <a:ext uri="{FF2B5EF4-FFF2-40B4-BE49-F238E27FC236}">
              <a16:creationId xmlns:a16="http://schemas.microsoft.com/office/drawing/2014/main" id="{00000000-0008-0000-0100-0000D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6" name="Text Box 4">
          <a:extLst>
            <a:ext uri="{FF2B5EF4-FFF2-40B4-BE49-F238E27FC236}">
              <a16:creationId xmlns:a16="http://schemas.microsoft.com/office/drawing/2014/main" id="{00000000-0008-0000-0100-0000D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7" name="Text Box 6">
          <a:extLst>
            <a:ext uri="{FF2B5EF4-FFF2-40B4-BE49-F238E27FC236}">
              <a16:creationId xmlns:a16="http://schemas.microsoft.com/office/drawing/2014/main" id="{00000000-0008-0000-0100-0000D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8" name="Text Box 4">
          <a:extLst>
            <a:ext uri="{FF2B5EF4-FFF2-40B4-BE49-F238E27FC236}">
              <a16:creationId xmlns:a16="http://schemas.microsoft.com/office/drawing/2014/main" id="{00000000-0008-0000-0100-0000D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9" name="Text Box 6">
          <a:extLst>
            <a:ext uri="{FF2B5EF4-FFF2-40B4-BE49-F238E27FC236}">
              <a16:creationId xmlns:a16="http://schemas.microsoft.com/office/drawing/2014/main" id="{00000000-0008-0000-0100-0000D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0" name="Text Box 4">
          <a:extLst>
            <a:ext uri="{FF2B5EF4-FFF2-40B4-BE49-F238E27FC236}">
              <a16:creationId xmlns:a16="http://schemas.microsoft.com/office/drawing/2014/main" id="{00000000-0008-0000-0100-0000E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1" name="Text Box 6">
          <a:extLst>
            <a:ext uri="{FF2B5EF4-FFF2-40B4-BE49-F238E27FC236}">
              <a16:creationId xmlns:a16="http://schemas.microsoft.com/office/drawing/2014/main" id="{00000000-0008-0000-0100-0000E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2" name="Text Box 4">
          <a:extLst>
            <a:ext uri="{FF2B5EF4-FFF2-40B4-BE49-F238E27FC236}">
              <a16:creationId xmlns:a16="http://schemas.microsoft.com/office/drawing/2014/main" id="{00000000-0008-0000-0100-0000E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3" name="Text Box 6">
          <a:extLst>
            <a:ext uri="{FF2B5EF4-FFF2-40B4-BE49-F238E27FC236}">
              <a16:creationId xmlns:a16="http://schemas.microsoft.com/office/drawing/2014/main" id="{00000000-0008-0000-0100-0000E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4" name="Text Box 4">
          <a:extLst>
            <a:ext uri="{FF2B5EF4-FFF2-40B4-BE49-F238E27FC236}">
              <a16:creationId xmlns:a16="http://schemas.microsoft.com/office/drawing/2014/main" id="{00000000-0008-0000-0100-0000E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5" name="Text Box 6">
          <a:extLst>
            <a:ext uri="{FF2B5EF4-FFF2-40B4-BE49-F238E27FC236}">
              <a16:creationId xmlns:a16="http://schemas.microsoft.com/office/drawing/2014/main" id="{00000000-0008-0000-0100-0000E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6" name="Text Box 4">
          <a:extLst>
            <a:ext uri="{FF2B5EF4-FFF2-40B4-BE49-F238E27FC236}">
              <a16:creationId xmlns:a16="http://schemas.microsoft.com/office/drawing/2014/main" id="{00000000-0008-0000-0100-0000E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7" name="Text Box 6">
          <a:extLst>
            <a:ext uri="{FF2B5EF4-FFF2-40B4-BE49-F238E27FC236}">
              <a16:creationId xmlns:a16="http://schemas.microsoft.com/office/drawing/2014/main" id="{00000000-0008-0000-0100-0000E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8" name="Text Box 4">
          <a:extLst>
            <a:ext uri="{FF2B5EF4-FFF2-40B4-BE49-F238E27FC236}">
              <a16:creationId xmlns:a16="http://schemas.microsoft.com/office/drawing/2014/main" id="{00000000-0008-0000-0100-0000E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9" name="Text Box 6">
          <a:extLst>
            <a:ext uri="{FF2B5EF4-FFF2-40B4-BE49-F238E27FC236}">
              <a16:creationId xmlns:a16="http://schemas.microsoft.com/office/drawing/2014/main" id="{00000000-0008-0000-0100-0000E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0" name="Text Box 4">
          <a:extLst>
            <a:ext uri="{FF2B5EF4-FFF2-40B4-BE49-F238E27FC236}">
              <a16:creationId xmlns:a16="http://schemas.microsoft.com/office/drawing/2014/main" id="{00000000-0008-0000-0100-0000E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1" name="Text Box 6">
          <a:extLst>
            <a:ext uri="{FF2B5EF4-FFF2-40B4-BE49-F238E27FC236}">
              <a16:creationId xmlns:a16="http://schemas.microsoft.com/office/drawing/2014/main" id="{00000000-0008-0000-0100-0000E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2" name="Text Box 4">
          <a:extLst>
            <a:ext uri="{FF2B5EF4-FFF2-40B4-BE49-F238E27FC236}">
              <a16:creationId xmlns:a16="http://schemas.microsoft.com/office/drawing/2014/main" id="{00000000-0008-0000-0100-0000E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3" name="Text Box 6">
          <a:extLst>
            <a:ext uri="{FF2B5EF4-FFF2-40B4-BE49-F238E27FC236}">
              <a16:creationId xmlns:a16="http://schemas.microsoft.com/office/drawing/2014/main" id="{00000000-0008-0000-0100-0000E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4" name="Text Box 4">
          <a:extLst>
            <a:ext uri="{FF2B5EF4-FFF2-40B4-BE49-F238E27FC236}">
              <a16:creationId xmlns:a16="http://schemas.microsoft.com/office/drawing/2014/main" id="{00000000-0008-0000-0100-0000E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5" name="Text Box 6">
          <a:extLst>
            <a:ext uri="{FF2B5EF4-FFF2-40B4-BE49-F238E27FC236}">
              <a16:creationId xmlns:a16="http://schemas.microsoft.com/office/drawing/2014/main" id="{00000000-0008-0000-0100-0000E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6" name="Text Box 4">
          <a:extLst>
            <a:ext uri="{FF2B5EF4-FFF2-40B4-BE49-F238E27FC236}">
              <a16:creationId xmlns:a16="http://schemas.microsoft.com/office/drawing/2014/main" id="{00000000-0008-0000-0100-0000F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7" name="Text Box 6">
          <a:extLst>
            <a:ext uri="{FF2B5EF4-FFF2-40B4-BE49-F238E27FC236}">
              <a16:creationId xmlns:a16="http://schemas.microsoft.com/office/drawing/2014/main" id="{00000000-0008-0000-0100-0000F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8" name="Text Box 4">
          <a:extLst>
            <a:ext uri="{FF2B5EF4-FFF2-40B4-BE49-F238E27FC236}">
              <a16:creationId xmlns:a16="http://schemas.microsoft.com/office/drawing/2014/main" id="{00000000-0008-0000-0100-0000F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9" name="Text Box 6">
          <a:extLst>
            <a:ext uri="{FF2B5EF4-FFF2-40B4-BE49-F238E27FC236}">
              <a16:creationId xmlns:a16="http://schemas.microsoft.com/office/drawing/2014/main" id="{00000000-0008-0000-0100-0000F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0" name="Text Box 4">
          <a:extLst>
            <a:ext uri="{FF2B5EF4-FFF2-40B4-BE49-F238E27FC236}">
              <a16:creationId xmlns:a16="http://schemas.microsoft.com/office/drawing/2014/main" id="{00000000-0008-0000-0100-0000F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1" name="Text Box 6">
          <a:extLst>
            <a:ext uri="{FF2B5EF4-FFF2-40B4-BE49-F238E27FC236}">
              <a16:creationId xmlns:a16="http://schemas.microsoft.com/office/drawing/2014/main" id="{00000000-0008-0000-0100-0000F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2" name="Text Box 4">
          <a:extLst>
            <a:ext uri="{FF2B5EF4-FFF2-40B4-BE49-F238E27FC236}">
              <a16:creationId xmlns:a16="http://schemas.microsoft.com/office/drawing/2014/main" id="{00000000-0008-0000-0100-0000F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3" name="Text Box 6">
          <a:extLst>
            <a:ext uri="{FF2B5EF4-FFF2-40B4-BE49-F238E27FC236}">
              <a16:creationId xmlns:a16="http://schemas.microsoft.com/office/drawing/2014/main" id="{00000000-0008-0000-0100-0000F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4" name="Text Box 4">
          <a:extLst>
            <a:ext uri="{FF2B5EF4-FFF2-40B4-BE49-F238E27FC236}">
              <a16:creationId xmlns:a16="http://schemas.microsoft.com/office/drawing/2014/main" id="{00000000-0008-0000-0100-0000F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5" name="Text Box 6">
          <a:extLst>
            <a:ext uri="{FF2B5EF4-FFF2-40B4-BE49-F238E27FC236}">
              <a16:creationId xmlns:a16="http://schemas.microsoft.com/office/drawing/2014/main" id="{00000000-0008-0000-0100-0000F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6" name="Text Box 4">
          <a:extLst>
            <a:ext uri="{FF2B5EF4-FFF2-40B4-BE49-F238E27FC236}">
              <a16:creationId xmlns:a16="http://schemas.microsoft.com/office/drawing/2014/main" id="{00000000-0008-0000-0100-0000F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7" name="Text Box 6">
          <a:extLst>
            <a:ext uri="{FF2B5EF4-FFF2-40B4-BE49-F238E27FC236}">
              <a16:creationId xmlns:a16="http://schemas.microsoft.com/office/drawing/2014/main" id="{00000000-0008-0000-0100-0000F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8" name="Text Box 4">
          <a:extLst>
            <a:ext uri="{FF2B5EF4-FFF2-40B4-BE49-F238E27FC236}">
              <a16:creationId xmlns:a16="http://schemas.microsoft.com/office/drawing/2014/main" id="{00000000-0008-0000-0100-0000F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9" name="Text Box 6">
          <a:extLst>
            <a:ext uri="{FF2B5EF4-FFF2-40B4-BE49-F238E27FC236}">
              <a16:creationId xmlns:a16="http://schemas.microsoft.com/office/drawing/2014/main" id="{00000000-0008-0000-0100-0000F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0" name="Text Box 4">
          <a:extLst>
            <a:ext uri="{FF2B5EF4-FFF2-40B4-BE49-F238E27FC236}">
              <a16:creationId xmlns:a16="http://schemas.microsoft.com/office/drawing/2014/main" id="{00000000-0008-0000-0100-0000F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1" name="Text Box 6">
          <a:extLst>
            <a:ext uri="{FF2B5EF4-FFF2-40B4-BE49-F238E27FC236}">
              <a16:creationId xmlns:a16="http://schemas.microsoft.com/office/drawing/2014/main" id="{00000000-0008-0000-0100-0000F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2" name="Text Box 4">
          <a:extLst>
            <a:ext uri="{FF2B5EF4-FFF2-40B4-BE49-F238E27FC236}">
              <a16:creationId xmlns:a16="http://schemas.microsoft.com/office/drawing/2014/main" id="{00000000-0008-0000-0100-00000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3" name="Text Box 6">
          <a:extLst>
            <a:ext uri="{FF2B5EF4-FFF2-40B4-BE49-F238E27FC236}">
              <a16:creationId xmlns:a16="http://schemas.microsoft.com/office/drawing/2014/main" id="{00000000-0008-0000-0100-000001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4" name="Text Box 4">
          <a:extLst>
            <a:ext uri="{FF2B5EF4-FFF2-40B4-BE49-F238E27FC236}">
              <a16:creationId xmlns:a16="http://schemas.microsoft.com/office/drawing/2014/main" id="{00000000-0008-0000-0100-00000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5" name="Text Box 6">
          <a:extLst>
            <a:ext uri="{FF2B5EF4-FFF2-40B4-BE49-F238E27FC236}">
              <a16:creationId xmlns:a16="http://schemas.microsoft.com/office/drawing/2014/main" id="{00000000-0008-0000-0100-00000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6" name="Text Box 4">
          <a:extLst>
            <a:ext uri="{FF2B5EF4-FFF2-40B4-BE49-F238E27FC236}">
              <a16:creationId xmlns:a16="http://schemas.microsoft.com/office/drawing/2014/main" id="{00000000-0008-0000-0100-00000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7" name="Text Box 6">
          <a:extLst>
            <a:ext uri="{FF2B5EF4-FFF2-40B4-BE49-F238E27FC236}">
              <a16:creationId xmlns:a16="http://schemas.microsoft.com/office/drawing/2014/main" id="{00000000-0008-0000-0100-000005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98" name="Text Box 6">
          <a:extLst>
            <a:ext uri="{FF2B5EF4-FFF2-40B4-BE49-F238E27FC236}">
              <a16:creationId xmlns:a16="http://schemas.microsoft.com/office/drawing/2014/main" id="{00000000-0008-0000-0100-000006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99" name="Text Box 4">
          <a:extLst>
            <a:ext uri="{FF2B5EF4-FFF2-40B4-BE49-F238E27FC236}">
              <a16:creationId xmlns:a16="http://schemas.microsoft.com/office/drawing/2014/main" id="{00000000-0008-0000-0100-00000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00" name="Text Box 6">
          <a:extLst>
            <a:ext uri="{FF2B5EF4-FFF2-40B4-BE49-F238E27FC236}">
              <a16:creationId xmlns:a16="http://schemas.microsoft.com/office/drawing/2014/main" id="{00000000-0008-0000-0100-00000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1" name="Text Box 4">
          <a:extLst>
            <a:ext uri="{FF2B5EF4-FFF2-40B4-BE49-F238E27FC236}">
              <a16:creationId xmlns:a16="http://schemas.microsoft.com/office/drawing/2014/main" id="{00000000-0008-0000-0100-00000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2" name="Text Box 6">
          <a:extLst>
            <a:ext uri="{FF2B5EF4-FFF2-40B4-BE49-F238E27FC236}">
              <a16:creationId xmlns:a16="http://schemas.microsoft.com/office/drawing/2014/main" id="{00000000-0008-0000-0100-00000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03" name="Text Box 6">
          <a:extLst>
            <a:ext uri="{FF2B5EF4-FFF2-40B4-BE49-F238E27FC236}">
              <a16:creationId xmlns:a16="http://schemas.microsoft.com/office/drawing/2014/main" id="{00000000-0008-0000-0100-00000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4" name="Text Box 4">
          <a:extLst>
            <a:ext uri="{FF2B5EF4-FFF2-40B4-BE49-F238E27FC236}">
              <a16:creationId xmlns:a16="http://schemas.microsoft.com/office/drawing/2014/main" id="{00000000-0008-0000-0100-00000C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5" name="Text Box 6">
          <a:extLst>
            <a:ext uri="{FF2B5EF4-FFF2-40B4-BE49-F238E27FC236}">
              <a16:creationId xmlns:a16="http://schemas.microsoft.com/office/drawing/2014/main" id="{00000000-0008-0000-0100-00000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6" name="Text Box 4">
          <a:extLst>
            <a:ext uri="{FF2B5EF4-FFF2-40B4-BE49-F238E27FC236}">
              <a16:creationId xmlns:a16="http://schemas.microsoft.com/office/drawing/2014/main" id="{00000000-0008-0000-0100-00000E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7" name="Text Box 6">
          <a:extLst>
            <a:ext uri="{FF2B5EF4-FFF2-40B4-BE49-F238E27FC236}">
              <a16:creationId xmlns:a16="http://schemas.microsoft.com/office/drawing/2014/main" id="{00000000-0008-0000-0100-00000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8" name="Text Box 4">
          <a:extLst>
            <a:ext uri="{FF2B5EF4-FFF2-40B4-BE49-F238E27FC236}">
              <a16:creationId xmlns:a16="http://schemas.microsoft.com/office/drawing/2014/main" id="{00000000-0008-0000-0100-000010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9" name="Text Box 6">
          <a:extLst>
            <a:ext uri="{FF2B5EF4-FFF2-40B4-BE49-F238E27FC236}">
              <a16:creationId xmlns:a16="http://schemas.microsoft.com/office/drawing/2014/main" id="{00000000-0008-0000-0100-00001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0" name="Text Box 4">
          <a:extLst>
            <a:ext uri="{FF2B5EF4-FFF2-40B4-BE49-F238E27FC236}">
              <a16:creationId xmlns:a16="http://schemas.microsoft.com/office/drawing/2014/main" id="{00000000-0008-0000-0100-00001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1" name="Text Box 6">
          <a:extLst>
            <a:ext uri="{FF2B5EF4-FFF2-40B4-BE49-F238E27FC236}">
              <a16:creationId xmlns:a16="http://schemas.microsoft.com/office/drawing/2014/main" id="{00000000-0008-0000-0100-00001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2" name="Text Box 4">
          <a:extLst>
            <a:ext uri="{FF2B5EF4-FFF2-40B4-BE49-F238E27FC236}">
              <a16:creationId xmlns:a16="http://schemas.microsoft.com/office/drawing/2014/main" id="{00000000-0008-0000-0100-00001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3" name="Text Box 6">
          <a:extLst>
            <a:ext uri="{FF2B5EF4-FFF2-40B4-BE49-F238E27FC236}">
              <a16:creationId xmlns:a16="http://schemas.microsoft.com/office/drawing/2014/main" id="{00000000-0008-0000-0100-00001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614" name="Text Box 6">
          <a:extLst>
            <a:ext uri="{FF2B5EF4-FFF2-40B4-BE49-F238E27FC236}">
              <a16:creationId xmlns:a16="http://schemas.microsoft.com/office/drawing/2014/main" id="{00000000-0008-0000-0100-000016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5" name="Text Box 4">
          <a:extLst>
            <a:ext uri="{FF2B5EF4-FFF2-40B4-BE49-F238E27FC236}">
              <a16:creationId xmlns:a16="http://schemas.microsoft.com/office/drawing/2014/main" id="{00000000-0008-0000-0100-00001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6" name="Text Box 6">
          <a:extLst>
            <a:ext uri="{FF2B5EF4-FFF2-40B4-BE49-F238E27FC236}">
              <a16:creationId xmlns:a16="http://schemas.microsoft.com/office/drawing/2014/main" id="{00000000-0008-0000-0100-00001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617" name="Text Box 4">
          <a:extLst>
            <a:ext uri="{FF2B5EF4-FFF2-40B4-BE49-F238E27FC236}">
              <a16:creationId xmlns:a16="http://schemas.microsoft.com/office/drawing/2014/main" id="{00000000-0008-0000-0100-0000190F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618" name="Text Box 6">
          <a:extLst>
            <a:ext uri="{FF2B5EF4-FFF2-40B4-BE49-F238E27FC236}">
              <a16:creationId xmlns:a16="http://schemas.microsoft.com/office/drawing/2014/main" id="{00000000-0008-0000-0100-00001A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19" name="Text Box 4">
          <a:extLst>
            <a:ext uri="{FF2B5EF4-FFF2-40B4-BE49-F238E27FC236}">
              <a16:creationId xmlns:a16="http://schemas.microsoft.com/office/drawing/2014/main" id="{00000000-0008-0000-0100-00001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20" name="Text Box 6">
          <a:extLst>
            <a:ext uri="{FF2B5EF4-FFF2-40B4-BE49-F238E27FC236}">
              <a16:creationId xmlns:a16="http://schemas.microsoft.com/office/drawing/2014/main" id="{00000000-0008-0000-0100-00001C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1" name="Text Box 4">
          <a:extLst>
            <a:ext uri="{FF2B5EF4-FFF2-40B4-BE49-F238E27FC236}">
              <a16:creationId xmlns:a16="http://schemas.microsoft.com/office/drawing/2014/main" id="{00000000-0008-0000-0100-00001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2" name="Text Box 6">
          <a:extLst>
            <a:ext uri="{FF2B5EF4-FFF2-40B4-BE49-F238E27FC236}">
              <a16:creationId xmlns:a16="http://schemas.microsoft.com/office/drawing/2014/main" id="{00000000-0008-0000-0100-00001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3" name="Text Box 4">
          <a:extLst>
            <a:ext uri="{FF2B5EF4-FFF2-40B4-BE49-F238E27FC236}">
              <a16:creationId xmlns:a16="http://schemas.microsoft.com/office/drawing/2014/main" id="{00000000-0008-0000-0100-00001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4" name="Text Box 6">
          <a:extLst>
            <a:ext uri="{FF2B5EF4-FFF2-40B4-BE49-F238E27FC236}">
              <a16:creationId xmlns:a16="http://schemas.microsoft.com/office/drawing/2014/main" id="{00000000-0008-0000-0100-000020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5" name="Text Box 4">
          <a:extLst>
            <a:ext uri="{FF2B5EF4-FFF2-40B4-BE49-F238E27FC236}">
              <a16:creationId xmlns:a16="http://schemas.microsoft.com/office/drawing/2014/main" id="{00000000-0008-0000-0100-00002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6" name="Text Box 6">
          <a:extLst>
            <a:ext uri="{FF2B5EF4-FFF2-40B4-BE49-F238E27FC236}">
              <a16:creationId xmlns:a16="http://schemas.microsoft.com/office/drawing/2014/main" id="{00000000-0008-0000-0100-000022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7" name="Text Box 4">
          <a:extLst>
            <a:ext uri="{FF2B5EF4-FFF2-40B4-BE49-F238E27FC236}">
              <a16:creationId xmlns:a16="http://schemas.microsoft.com/office/drawing/2014/main" id="{00000000-0008-0000-0100-00002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8" name="Text Box 6">
          <a:extLst>
            <a:ext uri="{FF2B5EF4-FFF2-40B4-BE49-F238E27FC236}">
              <a16:creationId xmlns:a16="http://schemas.microsoft.com/office/drawing/2014/main" id="{00000000-0008-0000-0100-000024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29" name="Text Box 4">
          <a:extLst>
            <a:ext uri="{FF2B5EF4-FFF2-40B4-BE49-F238E27FC236}">
              <a16:creationId xmlns:a16="http://schemas.microsoft.com/office/drawing/2014/main" id="{00000000-0008-0000-0100-00002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30" name="Text Box 6">
          <a:extLst>
            <a:ext uri="{FF2B5EF4-FFF2-40B4-BE49-F238E27FC236}">
              <a16:creationId xmlns:a16="http://schemas.microsoft.com/office/drawing/2014/main" id="{00000000-0008-0000-0100-000026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1" name="Text Box 4">
          <a:extLst>
            <a:ext uri="{FF2B5EF4-FFF2-40B4-BE49-F238E27FC236}">
              <a16:creationId xmlns:a16="http://schemas.microsoft.com/office/drawing/2014/main" id="{00000000-0008-0000-0100-000027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2" name="Text Box 6">
          <a:extLst>
            <a:ext uri="{FF2B5EF4-FFF2-40B4-BE49-F238E27FC236}">
              <a16:creationId xmlns:a16="http://schemas.microsoft.com/office/drawing/2014/main" id="{00000000-0008-0000-0100-000028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3" name="Text Box 4">
          <a:extLst>
            <a:ext uri="{FF2B5EF4-FFF2-40B4-BE49-F238E27FC236}">
              <a16:creationId xmlns:a16="http://schemas.microsoft.com/office/drawing/2014/main" id="{00000000-0008-0000-0100-00002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4" name="Text Box 6">
          <a:extLst>
            <a:ext uri="{FF2B5EF4-FFF2-40B4-BE49-F238E27FC236}">
              <a16:creationId xmlns:a16="http://schemas.microsoft.com/office/drawing/2014/main" id="{00000000-0008-0000-0100-00002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5" name="Text Box 4">
          <a:extLst>
            <a:ext uri="{FF2B5EF4-FFF2-40B4-BE49-F238E27FC236}">
              <a16:creationId xmlns:a16="http://schemas.microsoft.com/office/drawing/2014/main" id="{00000000-0008-0000-0100-00002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6" name="Text Box 6">
          <a:extLst>
            <a:ext uri="{FF2B5EF4-FFF2-40B4-BE49-F238E27FC236}">
              <a16:creationId xmlns:a16="http://schemas.microsoft.com/office/drawing/2014/main" id="{00000000-0008-0000-0100-00002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7" name="Text Box 4">
          <a:extLst>
            <a:ext uri="{FF2B5EF4-FFF2-40B4-BE49-F238E27FC236}">
              <a16:creationId xmlns:a16="http://schemas.microsoft.com/office/drawing/2014/main" id="{00000000-0008-0000-0100-00002D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8" name="Text Box 6">
          <a:extLst>
            <a:ext uri="{FF2B5EF4-FFF2-40B4-BE49-F238E27FC236}">
              <a16:creationId xmlns:a16="http://schemas.microsoft.com/office/drawing/2014/main" id="{00000000-0008-0000-0100-00002E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9" name="Text Box 4">
          <a:extLst>
            <a:ext uri="{FF2B5EF4-FFF2-40B4-BE49-F238E27FC236}">
              <a16:creationId xmlns:a16="http://schemas.microsoft.com/office/drawing/2014/main" id="{00000000-0008-0000-0100-00002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40" name="Text Box 6">
          <a:extLst>
            <a:ext uri="{FF2B5EF4-FFF2-40B4-BE49-F238E27FC236}">
              <a16:creationId xmlns:a16="http://schemas.microsoft.com/office/drawing/2014/main" id="{00000000-0008-0000-0100-000030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1" name="Text Box 4">
          <a:extLst>
            <a:ext uri="{FF2B5EF4-FFF2-40B4-BE49-F238E27FC236}">
              <a16:creationId xmlns:a16="http://schemas.microsoft.com/office/drawing/2014/main" id="{00000000-0008-0000-0100-000031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2" name="Text Box 6">
          <a:extLst>
            <a:ext uri="{FF2B5EF4-FFF2-40B4-BE49-F238E27FC236}">
              <a16:creationId xmlns:a16="http://schemas.microsoft.com/office/drawing/2014/main" id="{00000000-0008-0000-0100-000032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3" name="Text Box 4">
          <a:extLst>
            <a:ext uri="{FF2B5EF4-FFF2-40B4-BE49-F238E27FC236}">
              <a16:creationId xmlns:a16="http://schemas.microsoft.com/office/drawing/2014/main" id="{00000000-0008-0000-0100-000033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4" name="Text Box 6">
          <a:extLst>
            <a:ext uri="{FF2B5EF4-FFF2-40B4-BE49-F238E27FC236}">
              <a16:creationId xmlns:a16="http://schemas.microsoft.com/office/drawing/2014/main" id="{00000000-0008-0000-0100-00003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5" name="Text Box 4">
          <a:extLst>
            <a:ext uri="{FF2B5EF4-FFF2-40B4-BE49-F238E27FC236}">
              <a16:creationId xmlns:a16="http://schemas.microsoft.com/office/drawing/2014/main" id="{00000000-0008-0000-0100-00003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6" name="Text Box 6">
          <a:extLst>
            <a:ext uri="{FF2B5EF4-FFF2-40B4-BE49-F238E27FC236}">
              <a16:creationId xmlns:a16="http://schemas.microsoft.com/office/drawing/2014/main" id="{00000000-0008-0000-0100-00003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7" name="Text Box 4">
          <a:extLst>
            <a:ext uri="{FF2B5EF4-FFF2-40B4-BE49-F238E27FC236}">
              <a16:creationId xmlns:a16="http://schemas.microsoft.com/office/drawing/2014/main" id="{00000000-0008-0000-0100-00003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8" name="Text Box 6">
          <a:extLst>
            <a:ext uri="{FF2B5EF4-FFF2-40B4-BE49-F238E27FC236}">
              <a16:creationId xmlns:a16="http://schemas.microsoft.com/office/drawing/2014/main" id="{00000000-0008-0000-0100-00003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9" name="Text Box 4">
          <a:extLst>
            <a:ext uri="{FF2B5EF4-FFF2-40B4-BE49-F238E27FC236}">
              <a16:creationId xmlns:a16="http://schemas.microsoft.com/office/drawing/2014/main" id="{00000000-0008-0000-0100-000039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50" name="Text Box 6">
          <a:extLst>
            <a:ext uri="{FF2B5EF4-FFF2-40B4-BE49-F238E27FC236}">
              <a16:creationId xmlns:a16="http://schemas.microsoft.com/office/drawing/2014/main" id="{00000000-0008-0000-0100-00003A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1" name="Text Box 4">
          <a:extLst>
            <a:ext uri="{FF2B5EF4-FFF2-40B4-BE49-F238E27FC236}">
              <a16:creationId xmlns:a16="http://schemas.microsoft.com/office/drawing/2014/main" id="{00000000-0008-0000-0100-00003B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2" name="Text Box 6">
          <a:extLst>
            <a:ext uri="{FF2B5EF4-FFF2-40B4-BE49-F238E27FC236}">
              <a16:creationId xmlns:a16="http://schemas.microsoft.com/office/drawing/2014/main" id="{00000000-0008-0000-0100-00003C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3" name="Text Box 4">
          <a:extLst>
            <a:ext uri="{FF2B5EF4-FFF2-40B4-BE49-F238E27FC236}">
              <a16:creationId xmlns:a16="http://schemas.microsoft.com/office/drawing/2014/main" id="{00000000-0008-0000-0100-00003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4" name="Text Box 6">
          <a:extLst>
            <a:ext uri="{FF2B5EF4-FFF2-40B4-BE49-F238E27FC236}">
              <a16:creationId xmlns:a16="http://schemas.microsoft.com/office/drawing/2014/main" id="{00000000-0008-0000-0100-00003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5" name="Text Box 4">
          <a:extLst>
            <a:ext uri="{FF2B5EF4-FFF2-40B4-BE49-F238E27FC236}">
              <a16:creationId xmlns:a16="http://schemas.microsoft.com/office/drawing/2014/main" id="{00000000-0008-0000-0100-00003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6" name="Text Box 6">
          <a:extLst>
            <a:ext uri="{FF2B5EF4-FFF2-40B4-BE49-F238E27FC236}">
              <a16:creationId xmlns:a16="http://schemas.microsoft.com/office/drawing/2014/main" id="{00000000-0008-0000-0100-00004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7" name="Text Box 4">
          <a:extLst>
            <a:ext uri="{FF2B5EF4-FFF2-40B4-BE49-F238E27FC236}">
              <a16:creationId xmlns:a16="http://schemas.microsoft.com/office/drawing/2014/main" id="{00000000-0008-0000-0100-00004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8" name="Text Box 6">
          <a:extLst>
            <a:ext uri="{FF2B5EF4-FFF2-40B4-BE49-F238E27FC236}">
              <a16:creationId xmlns:a16="http://schemas.microsoft.com/office/drawing/2014/main" id="{00000000-0008-0000-0100-00004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59" name="Text Box 4">
          <a:extLst>
            <a:ext uri="{FF2B5EF4-FFF2-40B4-BE49-F238E27FC236}">
              <a16:creationId xmlns:a16="http://schemas.microsoft.com/office/drawing/2014/main" id="{00000000-0008-0000-0100-000043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60" name="Text Box 6">
          <a:extLst>
            <a:ext uri="{FF2B5EF4-FFF2-40B4-BE49-F238E27FC236}">
              <a16:creationId xmlns:a16="http://schemas.microsoft.com/office/drawing/2014/main" id="{00000000-0008-0000-0100-000044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1" name="Text Box 4">
          <a:extLst>
            <a:ext uri="{FF2B5EF4-FFF2-40B4-BE49-F238E27FC236}">
              <a16:creationId xmlns:a16="http://schemas.microsoft.com/office/drawing/2014/main" id="{00000000-0008-0000-0100-00004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2" name="Text Box 6">
          <a:extLst>
            <a:ext uri="{FF2B5EF4-FFF2-40B4-BE49-F238E27FC236}">
              <a16:creationId xmlns:a16="http://schemas.microsoft.com/office/drawing/2014/main" id="{00000000-0008-0000-0100-00004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3" name="Text Box 4">
          <a:extLst>
            <a:ext uri="{FF2B5EF4-FFF2-40B4-BE49-F238E27FC236}">
              <a16:creationId xmlns:a16="http://schemas.microsoft.com/office/drawing/2014/main" id="{00000000-0008-0000-0100-000047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4" name="Text Box 6">
          <a:extLst>
            <a:ext uri="{FF2B5EF4-FFF2-40B4-BE49-F238E27FC236}">
              <a16:creationId xmlns:a16="http://schemas.microsoft.com/office/drawing/2014/main" id="{00000000-0008-0000-0100-000048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5" name="Text Box 4">
          <a:extLst>
            <a:ext uri="{FF2B5EF4-FFF2-40B4-BE49-F238E27FC236}">
              <a16:creationId xmlns:a16="http://schemas.microsoft.com/office/drawing/2014/main" id="{00000000-0008-0000-0100-00004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6" name="Text Box 6">
          <a:extLst>
            <a:ext uri="{FF2B5EF4-FFF2-40B4-BE49-F238E27FC236}">
              <a16:creationId xmlns:a16="http://schemas.microsoft.com/office/drawing/2014/main" id="{00000000-0008-0000-0100-00004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7" name="Text Box 4">
          <a:extLst>
            <a:ext uri="{FF2B5EF4-FFF2-40B4-BE49-F238E27FC236}">
              <a16:creationId xmlns:a16="http://schemas.microsoft.com/office/drawing/2014/main" id="{00000000-0008-0000-0100-00004B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8" name="Text Box 6">
          <a:extLst>
            <a:ext uri="{FF2B5EF4-FFF2-40B4-BE49-F238E27FC236}">
              <a16:creationId xmlns:a16="http://schemas.microsoft.com/office/drawing/2014/main" id="{00000000-0008-0000-0100-00004C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69" name="Text Box 6">
          <a:extLst>
            <a:ext uri="{FF2B5EF4-FFF2-40B4-BE49-F238E27FC236}">
              <a16:creationId xmlns:a16="http://schemas.microsoft.com/office/drawing/2014/main" id="{00000000-0008-0000-0100-00004D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0" name="Text Box 4">
          <a:extLst>
            <a:ext uri="{FF2B5EF4-FFF2-40B4-BE49-F238E27FC236}">
              <a16:creationId xmlns:a16="http://schemas.microsoft.com/office/drawing/2014/main" id="{00000000-0008-0000-0100-00004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1" name="Text Box 6">
          <a:extLst>
            <a:ext uri="{FF2B5EF4-FFF2-40B4-BE49-F238E27FC236}">
              <a16:creationId xmlns:a16="http://schemas.microsoft.com/office/drawing/2014/main" id="{00000000-0008-0000-0100-00004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2" name="Text Box 4">
          <a:extLst>
            <a:ext uri="{FF2B5EF4-FFF2-40B4-BE49-F238E27FC236}">
              <a16:creationId xmlns:a16="http://schemas.microsoft.com/office/drawing/2014/main" id="{00000000-0008-0000-0100-000050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3" name="Text Box 6">
          <a:extLst>
            <a:ext uri="{FF2B5EF4-FFF2-40B4-BE49-F238E27FC236}">
              <a16:creationId xmlns:a16="http://schemas.microsoft.com/office/drawing/2014/main" id="{00000000-0008-0000-0100-00005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4" name="Text Box 4">
          <a:extLst>
            <a:ext uri="{FF2B5EF4-FFF2-40B4-BE49-F238E27FC236}">
              <a16:creationId xmlns:a16="http://schemas.microsoft.com/office/drawing/2014/main" id="{00000000-0008-0000-0100-00005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5" name="Text Box 6">
          <a:extLst>
            <a:ext uri="{FF2B5EF4-FFF2-40B4-BE49-F238E27FC236}">
              <a16:creationId xmlns:a16="http://schemas.microsoft.com/office/drawing/2014/main" id="{00000000-0008-0000-0100-00005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6" name="Text Box 4">
          <a:extLst>
            <a:ext uri="{FF2B5EF4-FFF2-40B4-BE49-F238E27FC236}">
              <a16:creationId xmlns:a16="http://schemas.microsoft.com/office/drawing/2014/main" id="{00000000-0008-0000-0100-00005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7" name="Text Box 6">
          <a:extLst>
            <a:ext uri="{FF2B5EF4-FFF2-40B4-BE49-F238E27FC236}">
              <a16:creationId xmlns:a16="http://schemas.microsoft.com/office/drawing/2014/main" id="{00000000-0008-0000-0100-00005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8" name="Text Box 4">
          <a:extLst>
            <a:ext uri="{FF2B5EF4-FFF2-40B4-BE49-F238E27FC236}">
              <a16:creationId xmlns:a16="http://schemas.microsoft.com/office/drawing/2014/main" id="{00000000-0008-0000-0100-00005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9" name="Text Box 6">
          <a:extLst>
            <a:ext uri="{FF2B5EF4-FFF2-40B4-BE49-F238E27FC236}">
              <a16:creationId xmlns:a16="http://schemas.microsoft.com/office/drawing/2014/main" id="{00000000-0008-0000-0100-000057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0" name="Text Box 4">
          <a:extLst>
            <a:ext uri="{FF2B5EF4-FFF2-40B4-BE49-F238E27FC236}">
              <a16:creationId xmlns:a16="http://schemas.microsoft.com/office/drawing/2014/main" id="{00000000-0008-0000-0100-00005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1" name="Text Box 6">
          <a:extLst>
            <a:ext uri="{FF2B5EF4-FFF2-40B4-BE49-F238E27FC236}">
              <a16:creationId xmlns:a16="http://schemas.microsoft.com/office/drawing/2014/main" id="{00000000-0008-0000-0100-00005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2" name="Text Box 4">
          <a:extLst>
            <a:ext uri="{FF2B5EF4-FFF2-40B4-BE49-F238E27FC236}">
              <a16:creationId xmlns:a16="http://schemas.microsoft.com/office/drawing/2014/main" id="{00000000-0008-0000-0100-00005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3" name="Text Box 6">
          <a:extLst>
            <a:ext uri="{FF2B5EF4-FFF2-40B4-BE49-F238E27FC236}">
              <a16:creationId xmlns:a16="http://schemas.microsoft.com/office/drawing/2014/main" id="{00000000-0008-0000-0100-00005B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4" name="Text Box 4">
          <a:extLst>
            <a:ext uri="{FF2B5EF4-FFF2-40B4-BE49-F238E27FC236}">
              <a16:creationId xmlns:a16="http://schemas.microsoft.com/office/drawing/2014/main" id="{00000000-0008-0000-0100-00005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5" name="Text Box 6">
          <a:extLst>
            <a:ext uri="{FF2B5EF4-FFF2-40B4-BE49-F238E27FC236}">
              <a16:creationId xmlns:a16="http://schemas.microsoft.com/office/drawing/2014/main" id="{00000000-0008-0000-0100-00005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6" name="Text Box 4">
          <a:extLst>
            <a:ext uri="{FF2B5EF4-FFF2-40B4-BE49-F238E27FC236}">
              <a16:creationId xmlns:a16="http://schemas.microsoft.com/office/drawing/2014/main" id="{00000000-0008-0000-0100-00005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7" name="Text Box 6">
          <a:extLst>
            <a:ext uri="{FF2B5EF4-FFF2-40B4-BE49-F238E27FC236}">
              <a16:creationId xmlns:a16="http://schemas.microsoft.com/office/drawing/2014/main" id="{00000000-0008-0000-0100-00005F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88" name="Text Box 6">
          <a:extLst>
            <a:ext uri="{FF2B5EF4-FFF2-40B4-BE49-F238E27FC236}">
              <a16:creationId xmlns:a16="http://schemas.microsoft.com/office/drawing/2014/main" id="{00000000-0008-0000-0100-000060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89" name="Text Box 4">
          <a:extLst>
            <a:ext uri="{FF2B5EF4-FFF2-40B4-BE49-F238E27FC236}">
              <a16:creationId xmlns:a16="http://schemas.microsoft.com/office/drawing/2014/main" id="{00000000-0008-0000-0100-000061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90" name="Text Box 6">
          <a:extLst>
            <a:ext uri="{FF2B5EF4-FFF2-40B4-BE49-F238E27FC236}">
              <a16:creationId xmlns:a16="http://schemas.microsoft.com/office/drawing/2014/main" id="{00000000-0008-0000-0100-00006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1" name="Text Box 4">
          <a:extLst>
            <a:ext uri="{FF2B5EF4-FFF2-40B4-BE49-F238E27FC236}">
              <a16:creationId xmlns:a16="http://schemas.microsoft.com/office/drawing/2014/main" id="{00000000-0008-0000-0100-000063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2" name="Text Box 6">
          <a:extLst>
            <a:ext uri="{FF2B5EF4-FFF2-40B4-BE49-F238E27FC236}">
              <a16:creationId xmlns:a16="http://schemas.microsoft.com/office/drawing/2014/main" id="{00000000-0008-0000-0100-00006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3" name="Text Box 4">
          <a:extLst>
            <a:ext uri="{FF2B5EF4-FFF2-40B4-BE49-F238E27FC236}">
              <a16:creationId xmlns:a16="http://schemas.microsoft.com/office/drawing/2014/main" id="{00000000-0008-0000-0100-000065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4" name="Text Box 6">
          <a:extLst>
            <a:ext uri="{FF2B5EF4-FFF2-40B4-BE49-F238E27FC236}">
              <a16:creationId xmlns:a16="http://schemas.microsoft.com/office/drawing/2014/main" id="{00000000-0008-0000-0100-000066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5" name="Text Box 4">
          <a:extLst>
            <a:ext uri="{FF2B5EF4-FFF2-40B4-BE49-F238E27FC236}">
              <a16:creationId xmlns:a16="http://schemas.microsoft.com/office/drawing/2014/main" id="{00000000-0008-0000-0100-00006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6" name="Text Box 6">
          <a:extLst>
            <a:ext uri="{FF2B5EF4-FFF2-40B4-BE49-F238E27FC236}">
              <a16:creationId xmlns:a16="http://schemas.microsoft.com/office/drawing/2014/main" id="{00000000-0008-0000-0100-00006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7" name="Text Box 4">
          <a:extLst>
            <a:ext uri="{FF2B5EF4-FFF2-40B4-BE49-F238E27FC236}">
              <a16:creationId xmlns:a16="http://schemas.microsoft.com/office/drawing/2014/main" id="{00000000-0008-0000-0100-000069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8" name="Text Box 6">
          <a:extLst>
            <a:ext uri="{FF2B5EF4-FFF2-40B4-BE49-F238E27FC236}">
              <a16:creationId xmlns:a16="http://schemas.microsoft.com/office/drawing/2014/main" id="{00000000-0008-0000-0100-00006A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9" name="Text Box 4">
          <a:extLst>
            <a:ext uri="{FF2B5EF4-FFF2-40B4-BE49-F238E27FC236}">
              <a16:creationId xmlns:a16="http://schemas.microsoft.com/office/drawing/2014/main" id="{00000000-0008-0000-0100-00006B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0" name="Text Box 6">
          <a:extLst>
            <a:ext uri="{FF2B5EF4-FFF2-40B4-BE49-F238E27FC236}">
              <a16:creationId xmlns:a16="http://schemas.microsoft.com/office/drawing/2014/main" id="{00000000-0008-0000-0100-00006C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1" name="Text Box 4">
          <a:extLst>
            <a:ext uri="{FF2B5EF4-FFF2-40B4-BE49-F238E27FC236}">
              <a16:creationId xmlns:a16="http://schemas.microsoft.com/office/drawing/2014/main" id="{00000000-0008-0000-0100-00006D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2" name="Text Box 6">
          <a:extLst>
            <a:ext uri="{FF2B5EF4-FFF2-40B4-BE49-F238E27FC236}">
              <a16:creationId xmlns:a16="http://schemas.microsoft.com/office/drawing/2014/main" id="{00000000-0008-0000-0100-00006E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3" name="Text Box 4">
          <a:extLst>
            <a:ext uri="{FF2B5EF4-FFF2-40B4-BE49-F238E27FC236}">
              <a16:creationId xmlns:a16="http://schemas.microsoft.com/office/drawing/2014/main" id="{00000000-0008-0000-0100-00006F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4" name="Text Box 6">
          <a:extLst>
            <a:ext uri="{FF2B5EF4-FFF2-40B4-BE49-F238E27FC236}">
              <a16:creationId xmlns:a16="http://schemas.microsoft.com/office/drawing/2014/main" id="{00000000-0008-0000-0100-000070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5" name="Text Box 4">
          <a:extLst>
            <a:ext uri="{FF2B5EF4-FFF2-40B4-BE49-F238E27FC236}">
              <a16:creationId xmlns:a16="http://schemas.microsoft.com/office/drawing/2014/main" id="{00000000-0008-0000-0100-000071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6" name="Text Box 6">
          <a:extLst>
            <a:ext uri="{FF2B5EF4-FFF2-40B4-BE49-F238E27FC236}">
              <a16:creationId xmlns:a16="http://schemas.microsoft.com/office/drawing/2014/main" id="{00000000-0008-0000-0100-00007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7" name="Text Box 4">
          <a:extLst>
            <a:ext uri="{FF2B5EF4-FFF2-40B4-BE49-F238E27FC236}">
              <a16:creationId xmlns:a16="http://schemas.microsoft.com/office/drawing/2014/main" id="{00000000-0008-0000-0100-000073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8" name="Text Box 6">
          <a:extLst>
            <a:ext uri="{FF2B5EF4-FFF2-40B4-BE49-F238E27FC236}">
              <a16:creationId xmlns:a16="http://schemas.microsoft.com/office/drawing/2014/main" id="{00000000-0008-0000-0100-000074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09" name="Text Box 4">
          <a:extLst>
            <a:ext uri="{FF2B5EF4-FFF2-40B4-BE49-F238E27FC236}">
              <a16:creationId xmlns:a16="http://schemas.microsoft.com/office/drawing/2014/main" id="{00000000-0008-0000-0100-00007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10" name="Text Box 6">
          <a:extLst>
            <a:ext uri="{FF2B5EF4-FFF2-40B4-BE49-F238E27FC236}">
              <a16:creationId xmlns:a16="http://schemas.microsoft.com/office/drawing/2014/main" id="{00000000-0008-0000-0100-000076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1" name="Text Box 4">
          <a:extLst>
            <a:ext uri="{FF2B5EF4-FFF2-40B4-BE49-F238E27FC236}">
              <a16:creationId xmlns:a16="http://schemas.microsoft.com/office/drawing/2014/main" id="{00000000-0008-0000-0100-00007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2" name="Text Box 6">
          <a:extLst>
            <a:ext uri="{FF2B5EF4-FFF2-40B4-BE49-F238E27FC236}">
              <a16:creationId xmlns:a16="http://schemas.microsoft.com/office/drawing/2014/main" id="{00000000-0008-0000-0100-00007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3" name="Text Box 4">
          <a:extLst>
            <a:ext uri="{FF2B5EF4-FFF2-40B4-BE49-F238E27FC236}">
              <a16:creationId xmlns:a16="http://schemas.microsoft.com/office/drawing/2014/main" id="{00000000-0008-0000-0100-00007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4" name="Text Box 6">
          <a:extLst>
            <a:ext uri="{FF2B5EF4-FFF2-40B4-BE49-F238E27FC236}">
              <a16:creationId xmlns:a16="http://schemas.microsoft.com/office/drawing/2014/main" id="{00000000-0008-0000-0100-00007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5" name="Text Box 4">
          <a:extLst>
            <a:ext uri="{FF2B5EF4-FFF2-40B4-BE49-F238E27FC236}">
              <a16:creationId xmlns:a16="http://schemas.microsoft.com/office/drawing/2014/main" id="{00000000-0008-0000-0100-00007B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6" name="Text Box 6">
          <a:extLst>
            <a:ext uri="{FF2B5EF4-FFF2-40B4-BE49-F238E27FC236}">
              <a16:creationId xmlns:a16="http://schemas.microsoft.com/office/drawing/2014/main" id="{00000000-0008-0000-0100-00007C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7" name="Text Box 4">
          <a:extLst>
            <a:ext uri="{FF2B5EF4-FFF2-40B4-BE49-F238E27FC236}">
              <a16:creationId xmlns:a16="http://schemas.microsoft.com/office/drawing/2014/main" id="{00000000-0008-0000-0100-00007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8" name="Text Box 6">
          <a:extLst>
            <a:ext uri="{FF2B5EF4-FFF2-40B4-BE49-F238E27FC236}">
              <a16:creationId xmlns:a16="http://schemas.microsoft.com/office/drawing/2014/main" id="{00000000-0008-0000-0100-00007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9" name="Text Box 4">
          <a:extLst>
            <a:ext uri="{FF2B5EF4-FFF2-40B4-BE49-F238E27FC236}">
              <a16:creationId xmlns:a16="http://schemas.microsoft.com/office/drawing/2014/main" id="{00000000-0008-0000-0100-00007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20" name="Text Box 6">
          <a:extLst>
            <a:ext uri="{FF2B5EF4-FFF2-40B4-BE49-F238E27FC236}">
              <a16:creationId xmlns:a16="http://schemas.microsoft.com/office/drawing/2014/main" id="{00000000-0008-0000-0100-00008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1" name="Text Box 4">
          <a:extLst>
            <a:ext uri="{FF2B5EF4-FFF2-40B4-BE49-F238E27FC236}">
              <a16:creationId xmlns:a16="http://schemas.microsoft.com/office/drawing/2014/main" id="{00000000-0008-0000-0100-00008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2" name="Text Box 6">
          <a:extLst>
            <a:ext uri="{FF2B5EF4-FFF2-40B4-BE49-F238E27FC236}">
              <a16:creationId xmlns:a16="http://schemas.microsoft.com/office/drawing/2014/main" id="{00000000-0008-0000-0100-00008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3" name="Text Box 4">
          <a:extLst>
            <a:ext uri="{FF2B5EF4-FFF2-40B4-BE49-F238E27FC236}">
              <a16:creationId xmlns:a16="http://schemas.microsoft.com/office/drawing/2014/main" id="{00000000-0008-0000-0100-00008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4" name="Text Box 6">
          <a:extLst>
            <a:ext uri="{FF2B5EF4-FFF2-40B4-BE49-F238E27FC236}">
              <a16:creationId xmlns:a16="http://schemas.microsoft.com/office/drawing/2014/main" id="{00000000-0008-0000-0100-00008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5" name="Text Box 4">
          <a:extLst>
            <a:ext uri="{FF2B5EF4-FFF2-40B4-BE49-F238E27FC236}">
              <a16:creationId xmlns:a16="http://schemas.microsoft.com/office/drawing/2014/main" id="{00000000-0008-0000-0100-000085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6" name="Text Box 6">
          <a:extLst>
            <a:ext uri="{FF2B5EF4-FFF2-40B4-BE49-F238E27FC236}">
              <a16:creationId xmlns:a16="http://schemas.microsoft.com/office/drawing/2014/main" id="{00000000-0008-0000-0100-00008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7" name="Text Box 4">
          <a:extLst>
            <a:ext uri="{FF2B5EF4-FFF2-40B4-BE49-F238E27FC236}">
              <a16:creationId xmlns:a16="http://schemas.microsoft.com/office/drawing/2014/main" id="{00000000-0008-0000-0100-00008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8" name="Text Box 6">
          <a:extLst>
            <a:ext uri="{FF2B5EF4-FFF2-40B4-BE49-F238E27FC236}">
              <a16:creationId xmlns:a16="http://schemas.microsoft.com/office/drawing/2014/main" id="{00000000-0008-0000-0100-00008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29" name="Text Box 4">
          <a:extLst>
            <a:ext uri="{FF2B5EF4-FFF2-40B4-BE49-F238E27FC236}">
              <a16:creationId xmlns:a16="http://schemas.microsoft.com/office/drawing/2014/main" id="{00000000-0008-0000-0100-000089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30" name="Text Box 6">
          <a:extLst>
            <a:ext uri="{FF2B5EF4-FFF2-40B4-BE49-F238E27FC236}">
              <a16:creationId xmlns:a16="http://schemas.microsoft.com/office/drawing/2014/main" id="{00000000-0008-0000-0100-00008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1" name="Text Box 4">
          <a:extLst>
            <a:ext uri="{FF2B5EF4-FFF2-40B4-BE49-F238E27FC236}">
              <a16:creationId xmlns:a16="http://schemas.microsoft.com/office/drawing/2014/main" id="{00000000-0008-0000-0100-00008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2" name="Text Box 6">
          <a:extLst>
            <a:ext uri="{FF2B5EF4-FFF2-40B4-BE49-F238E27FC236}">
              <a16:creationId xmlns:a16="http://schemas.microsoft.com/office/drawing/2014/main" id="{00000000-0008-0000-0100-00008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3" name="Text Box 4">
          <a:extLst>
            <a:ext uri="{FF2B5EF4-FFF2-40B4-BE49-F238E27FC236}">
              <a16:creationId xmlns:a16="http://schemas.microsoft.com/office/drawing/2014/main" id="{00000000-0008-0000-0100-00008D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4" name="Text Box 6">
          <a:extLst>
            <a:ext uri="{FF2B5EF4-FFF2-40B4-BE49-F238E27FC236}">
              <a16:creationId xmlns:a16="http://schemas.microsoft.com/office/drawing/2014/main" id="{00000000-0008-0000-0100-00008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5" name="Text Box 4">
          <a:extLst>
            <a:ext uri="{FF2B5EF4-FFF2-40B4-BE49-F238E27FC236}">
              <a16:creationId xmlns:a16="http://schemas.microsoft.com/office/drawing/2014/main" id="{00000000-0008-0000-0100-00008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6" name="Text Box 6">
          <a:extLst>
            <a:ext uri="{FF2B5EF4-FFF2-40B4-BE49-F238E27FC236}">
              <a16:creationId xmlns:a16="http://schemas.microsoft.com/office/drawing/2014/main" id="{00000000-0008-0000-0100-00009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7" name="Text Box 4">
          <a:extLst>
            <a:ext uri="{FF2B5EF4-FFF2-40B4-BE49-F238E27FC236}">
              <a16:creationId xmlns:a16="http://schemas.microsoft.com/office/drawing/2014/main" id="{00000000-0008-0000-0100-00009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8" name="Text Box 6">
          <a:extLst>
            <a:ext uri="{FF2B5EF4-FFF2-40B4-BE49-F238E27FC236}">
              <a16:creationId xmlns:a16="http://schemas.microsoft.com/office/drawing/2014/main" id="{00000000-0008-0000-0100-000092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739" name="Text Box 6">
          <a:extLst>
            <a:ext uri="{FF2B5EF4-FFF2-40B4-BE49-F238E27FC236}">
              <a16:creationId xmlns:a16="http://schemas.microsoft.com/office/drawing/2014/main" id="{00000000-0008-0000-0100-000093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0" name="Text Box 4">
          <a:extLst>
            <a:ext uri="{FF2B5EF4-FFF2-40B4-BE49-F238E27FC236}">
              <a16:creationId xmlns:a16="http://schemas.microsoft.com/office/drawing/2014/main" id="{00000000-0008-0000-0100-00009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1" name="Text Box 6">
          <a:extLst>
            <a:ext uri="{FF2B5EF4-FFF2-40B4-BE49-F238E27FC236}">
              <a16:creationId xmlns:a16="http://schemas.microsoft.com/office/drawing/2014/main" id="{00000000-0008-0000-0100-00009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2" name="Text Box 4">
          <a:extLst>
            <a:ext uri="{FF2B5EF4-FFF2-40B4-BE49-F238E27FC236}">
              <a16:creationId xmlns:a16="http://schemas.microsoft.com/office/drawing/2014/main" id="{00000000-0008-0000-0100-00009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3" name="Text Box 6">
          <a:extLst>
            <a:ext uri="{FF2B5EF4-FFF2-40B4-BE49-F238E27FC236}">
              <a16:creationId xmlns:a16="http://schemas.microsoft.com/office/drawing/2014/main" id="{00000000-0008-0000-0100-00009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4" name="Text Box 4">
          <a:extLst>
            <a:ext uri="{FF2B5EF4-FFF2-40B4-BE49-F238E27FC236}">
              <a16:creationId xmlns:a16="http://schemas.microsoft.com/office/drawing/2014/main" id="{00000000-0008-0000-0100-000098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5" name="Text Box 6">
          <a:extLst>
            <a:ext uri="{FF2B5EF4-FFF2-40B4-BE49-F238E27FC236}">
              <a16:creationId xmlns:a16="http://schemas.microsoft.com/office/drawing/2014/main" id="{00000000-0008-0000-0100-00009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6" name="Text Box 4">
          <a:extLst>
            <a:ext uri="{FF2B5EF4-FFF2-40B4-BE49-F238E27FC236}">
              <a16:creationId xmlns:a16="http://schemas.microsoft.com/office/drawing/2014/main" id="{00000000-0008-0000-0100-00009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7" name="Text Box 6">
          <a:extLst>
            <a:ext uri="{FF2B5EF4-FFF2-40B4-BE49-F238E27FC236}">
              <a16:creationId xmlns:a16="http://schemas.microsoft.com/office/drawing/2014/main" id="{00000000-0008-0000-0100-00009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8" name="Text Box 4">
          <a:extLst>
            <a:ext uri="{FF2B5EF4-FFF2-40B4-BE49-F238E27FC236}">
              <a16:creationId xmlns:a16="http://schemas.microsoft.com/office/drawing/2014/main" id="{00000000-0008-0000-0100-00009C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9" name="Text Box 6">
          <a:extLst>
            <a:ext uri="{FF2B5EF4-FFF2-40B4-BE49-F238E27FC236}">
              <a16:creationId xmlns:a16="http://schemas.microsoft.com/office/drawing/2014/main" id="{00000000-0008-0000-0100-00009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0" name="Text Box 4">
          <a:extLst>
            <a:ext uri="{FF2B5EF4-FFF2-40B4-BE49-F238E27FC236}">
              <a16:creationId xmlns:a16="http://schemas.microsoft.com/office/drawing/2014/main" id="{00000000-0008-0000-0100-00009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1" name="Text Box 6">
          <a:extLst>
            <a:ext uri="{FF2B5EF4-FFF2-40B4-BE49-F238E27FC236}">
              <a16:creationId xmlns:a16="http://schemas.microsoft.com/office/drawing/2014/main" id="{00000000-0008-0000-0100-00009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2" name="Text Box 4">
          <a:extLst>
            <a:ext uri="{FF2B5EF4-FFF2-40B4-BE49-F238E27FC236}">
              <a16:creationId xmlns:a16="http://schemas.microsoft.com/office/drawing/2014/main" id="{00000000-0008-0000-0100-0000A0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3" name="Text Box 6">
          <a:extLst>
            <a:ext uri="{FF2B5EF4-FFF2-40B4-BE49-F238E27FC236}">
              <a16:creationId xmlns:a16="http://schemas.microsoft.com/office/drawing/2014/main" id="{00000000-0008-0000-0100-0000A1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4" name="Text Box 4">
          <a:extLst>
            <a:ext uri="{FF2B5EF4-FFF2-40B4-BE49-F238E27FC236}">
              <a16:creationId xmlns:a16="http://schemas.microsoft.com/office/drawing/2014/main" id="{00000000-0008-0000-0100-0000A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5" name="Text Box 6">
          <a:extLst>
            <a:ext uri="{FF2B5EF4-FFF2-40B4-BE49-F238E27FC236}">
              <a16:creationId xmlns:a16="http://schemas.microsoft.com/office/drawing/2014/main" id="{00000000-0008-0000-0100-0000A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6" name="Text Box 4">
          <a:extLst>
            <a:ext uri="{FF2B5EF4-FFF2-40B4-BE49-F238E27FC236}">
              <a16:creationId xmlns:a16="http://schemas.microsoft.com/office/drawing/2014/main" id="{00000000-0008-0000-0100-0000A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7" name="Text Box 6">
          <a:extLst>
            <a:ext uri="{FF2B5EF4-FFF2-40B4-BE49-F238E27FC236}">
              <a16:creationId xmlns:a16="http://schemas.microsoft.com/office/drawing/2014/main" id="{00000000-0008-0000-0100-0000A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8" name="Text Box 4">
          <a:extLst>
            <a:ext uri="{FF2B5EF4-FFF2-40B4-BE49-F238E27FC236}">
              <a16:creationId xmlns:a16="http://schemas.microsoft.com/office/drawing/2014/main" id="{00000000-0008-0000-0100-0000A6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9" name="Text Box 6">
          <a:extLst>
            <a:ext uri="{FF2B5EF4-FFF2-40B4-BE49-F238E27FC236}">
              <a16:creationId xmlns:a16="http://schemas.microsoft.com/office/drawing/2014/main" id="{00000000-0008-0000-0100-0000A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0" name="Text Box 6">
          <a:extLst>
            <a:ext uri="{FF2B5EF4-FFF2-40B4-BE49-F238E27FC236}">
              <a16:creationId xmlns:a16="http://schemas.microsoft.com/office/drawing/2014/main" id="{00000000-0008-0000-0100-0000A8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1" name="Text Box 4">
          <a:extLst>
            <a:ext uri="{FF2B5EF4-FFF2-40B4-BE49-F238E27FC236}">
              <a16:creationId xmlns:a16="http://schemas.microsoft.com/office/drawing/2014/main" id="{00000000-0008-0000-0100-0000A9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2" name="Text Box 6">
          <a:extLst>
            <a:ext uri="{FF2B5EF4-FFF2-40B4-BE49-F238E27FC236}">
              <a16:creationId xmlns:a16="http://schemas.microsoft.com/office/drawing/2014/main" id="{00000000-0008-0000-0100-0000AA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3" name="Text Box 4">
          <a:extLst>
            <a:ext uri="{FF2B5EF4-FFF2-40B4-BE49-F238E27FC236}">
              <a16:creationId xmlns:a16="http://schemas.microsoft.com/office/drawing/2014/main" id="{00000000-0008-0000-0100-0000A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4" name="Text Box 6">
          <a:extLst>
            <a:ext uri="{FF2B5EF4-FFF2-40B4-BE49-F238E27FC236}">
              <a16:creationId xmlns:a16="http://schemas.microsoft.com/office/drawing/2014/main" id="{00000000-0008-0000-0100-0000A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5" name="Text Box 4">
          <a:extLst>
            <a:ext uri="{FF2B5EF4-FFF2-40B4-BE49-F238E27FC236}">
              <a16:creationId xmlns:a16="http://schemas.microsoft.com/office/drawing/2014/main" id="{00000000-0008-0000-0100-0000AD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6" name="Text Box 6">
          <a:extLst>
            <a:ext uri="{FF2B5EF4-FFF2-40B4-BE49-F238E27FC236}">
              <a16:creationId xmlns:a16="http://schemas.microsoft.com/office/drawing/2014/main" id="{00000000-0008-0000-0100-0000AE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7" name="Text Box 4">
          <a:extLst>
            <a:ext uri="{FF2B5EF4-FFF2-40B4-BE49-F238E27FC236}">
              <a16:creationId xmlns:a16="http://schemas.microsoft.com/office/drawing/2014/main" id="{00000000-0008-0000-0100-0000A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8" name="Text Box 6">
          <a:extLst>
            <a:ext uri="{FF2B5EF4-FFF2-40B4-BE49-F238E27FC236}">
              <a16:creationId xmlns:a16="http://schemas.microsoft.com/office/drawing/2014/main" id="{00000000-0008-0000-0100-0000B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69" name="Text Box 4">
          <a:extLst>
            <a:ext uri="{FF2B5EF4-FFF2-40B4-BE49-F238E27FC236}">
              <a16:creationId xmlns:a16="http://schemas.microsoft.com/office/drawing/2014/main" id="{00000000-0008-0000-0100-0000B1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70" name="Text Box 6">
          <a:extLst>
            <a:ext uri="{FF2B5EF4-FFF2-40B4-BE49-F238E27FC236}">
              <a16:creationId xmlns:a16="http://schemas.microsoft.com/office/drawing/2014/main" id="{00000000-0008-0000-0100-0000B2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1" name="Text Box 4">
          <a:extLst>
            <a:ext uri="{FF2B5EF4-FFF2-40B4-BE49-F238E27FC236}">
              <a16:creationId xmlns:a16="http://schemas.microsoft.com/office/drawing/2014/main" id="{00000000-0008-0000-0100-0000B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2" name="Text Box 6">
          <a:extLst>
            <a:ext uri="{FF2B5EF4-FFF2-40B4-BE49-F238E27FC236}">
              <a16:creationId xmlns:a16="http://schemas.microsoft.com/office/drawing/2014/main" id="{00000000-0008-0000-0100-0000B4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3" name="Text Box 4">
          <a:extLst>
            <a:ext uri="{FF2B5EF4-FFF2-40B4-BE49-F238E27FC236}">
              <a16:creationId xmlns:a16="http://schemas.microsoft.com/office/drawing/2014/main" id="{00000000-0008-0000-0100-0000B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4" name="Text Box 6">
          <a:extLst>
            <a:ext uri="{FF2B5EF4-FFF2-40B4-BE49-F238E27FC236}">
              <a16:creationId xmlns:a16="http://schemas.microsoft.com/office/drawing/2014/main" id="{00000000-0008-0000-0100-0000B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5" name="Text Box 4">
          <a:extLst>
            <a:ext uri="{FF2B5EF4-FFF2-40B4-BE49-F238E27FC236}">
              <a16:creationId xmlns:a16="http://schemas.microsoft.com/office/drawing/2014/main" id="{00000000-0008-0000-0100-0000B7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6" name="Text Box 6">
          <a:extLst>
            <a:ext uri="{FF2B5EF4-FFF2-40B4-BE49-F238E27FC236}">
              <a16:creationId xmlns:a16="http://schemas.microsoft.com/office/drawing/2014/main" id="{00000000-0008-0000-0100-0000B8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7" name="Text Box 4">
          <a:extLst>
            <a:ext uri="{FF2B5EF4-FFF2-40B4-BE49-F238E27FC236}">
              <a16:creationId xmlns:a16="http://schemas.microsoft.com/office/drawing/2014/main" id="{00000000-0008-0000-0100-0000B9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8" name="Text Box 6">
          <a:extLst>
            <a:ext uri="{FF2B5EF4-FFF2-40B4-BE49-F238E27FC236}">
              <a16:creationId xmlns:a16="http://schemas.microsoft.com/office/drawing/2014/main" id="{00000000-0008-0000-0100-0000BA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79" name="Text Box 4">
          <a:extLst>
            <a:ext uri="{FF2B5EF4-FFF2-40B4-BE49-F238E27FC236}">
              <a16:creationId xmlns:a16="http://schemas.microsoft.com/office/drawing/2014/main" id="{00000000-0008-0000-0100-0000B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0" name="Text Box 6">
          <a:extLst>
            <a:ext uri="{FF2B5EF4-FFF2-40B4-BE49-F238E27FC236}">
              <a16:creationId xmlns:a16="http://schemas.microsoft.com/office/drawing/2014/main" id="{00000000-0008-0000-0100-0000B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1" name="Text Box 4">
          <a:extLst>
            <a:ext uri="{FF2B5EF4-FFF2-40B4-BE49-F238E27FC236}">
              <a16:creationId xmlns:a16="http://schemas.microsoft.com/office/drawing/2014/main" id="{00000000-0008-0000-0100-0000BD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2" name="Text Box 6">
          <a:extLst>
            <a:ext uri="{FF2B5EF4-FFF2-40B4-BE49-F238E27FC236}">
              <a16:creationId xmlns:a16="http://schemas.microsoft.com/office/drawing/2014/main" id="{00000000-0008-0000-0100-0000BE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3" name="Text Box 4">
          <a:extLst>
            <a:ext uri="{FF2B5EF4-FFF2-40B4-BE49-F238E27FC236}">
              <a16:creationId xmlns:a16="http://schemas.microsoft.com/office/drawing/2014/main" id="{00000000-0008-0000-0100-0000B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4" name="Text Box 6">
          <a:extLst>
            <a:ext uri="{FF2B5EF4-FFF2-40B4-BE49-F238E27FC236}">
              <a16:creationId xmlns:a16="http://schemas.microsoft.com/office/drawing/2014/main" id="{00000000-0008-0000-0100-0000C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5" name="Text Box 4">
          <a:extLst>
            <a:ext uri="{FF2B5EF4-FFF2-40B4-BE49-F238E27FC236}">
              <a16:creationId xmlns:a16="http://schemas.microsoft.com/office/drawing/2014/main" id="{00000000-0008-0000-0100-0000C1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6" name="Text Box 6">
          <a:extLst>
            <a:ext uri="{FF2B5EF4-FFF2-40B4-BE49-F238E27FC236}">
              <a16:creationId xmlns:a16="http://schemas.microsoft.com/office/drawing/2014/main" id="{00000000-0008-0000-0100-0000C2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7" name="Text Box 4">
          <a:extLst>
            <a:ext uri="{FF2B5EF4-FFF2-40B4-BE49-F238E27FC236}">
              <a16:creationId xmlns:a16="http://schemas.microsoft.com/office/drawing/2014/main" id="{00000000-0008-0000-0100-0000C3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8" name="Text Box 6">
          <a:extLst>
            <a:ext uri="{FF2B5EF4-FFF2-40B4-BE49-F238E27FC236}">
              <a16:creationId xmlns:a16="http://schemas.microsoft.com/office/drawing/2014/main" id="{00000000-0008-0000-0100-0000C4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89" name="Text Box 4">
          <a:extLst>
            <a:ext uri="{FF2B5EF4-FFF2-40B4-BE49-F238E27FC236}">
              <a16:creationId xmlns:a16="http://schemas.microsoft.com/office/drawing/2014/main" id="{00000000-0008-0000-0100-0000C5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90" name="Text Box 6">
          <a:extLst>
            <a:ext uri="{FF2B5EF4-FFF2-40B4-BE49-F238E27FC236}">
              <a16:creationId xmlns:a16="http://schemas.microsoft.com/office/drawing/2014/main" id="{00000000-0008-0000-0100-0000C6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1" name="Text Box 4">
          <a:extLst>
            <a:ext uri="{FF2B5EF4-FFF2-40B4-BE49-F238E27FC236}">
              <a16:creationId xmlns:a16="http://schemas.microsoft.com/office/drawing/2014/main" id="{00000000-0008-0000-0100-0000C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2" name="Text Box 6">
          <a:extLst>
            <a:ext uri="{FF2B5EF4-FFF2-40B4-BE49-F238E27FC236}">
              <a16:creationId xmlns:a16="http://schemas.microsoft.com/office/drawing/2014/main" id="{00000000-0008-0000-0100-0000C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3" name="Text Box 4">
          <a:extLst>
            <a:ext uri="{FF2B5EF4-FFF2-40B4-BE49-F238E27FC236}">
              <a16:creationId xmlns:a16="http://schemas.microsoft.com/office/drawing/2014/main" id="{00000000-0008-0000-0100-0000C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4" name="Text Box 6">
          <a:extLst>
            <a:ext uri="{FF2B5EF4-FFF2-40B4-BE49-F238E27FC236}">
              <a16:creationId xmlns:a16="http://schemas.microsoft.com/office/drawing/2014/main" id="{00000000-0008-0000-0100-0000C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5" name="Text Box 4">
          <a:extLst>
            <a:ext uri="{FF2B5EF4-FFF2-40B4-BE49-F238E27FC236}">
              <a16:creationId xmlns:a16="http://schemas.microsoft.com/office/drawing/2014/main" id="{00000000-0008-0000-0100-0000CB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6" name="Text Box 6">
          <a:extLst>
            <a:ext uri="{FF2B5EF4-FFF2-40B4-BE49-F238E27FC236}">
              <a16:creationId xmlns:a16="http://schemas.microsoft.com/office/drawing/2014/main" id="{00000000-0008-0000-0100-0000CC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7" name="Text Box 4">
          <a:extLst>
            <a:ext uri="{FF2B5EF4-FFF2-40B4-BE49-F238E27FC236}">
              <a16:creationId xmlns:a16="http://schemas.microsoft.com/office/drawing/2014/main" id="{00000000-0008-0000-0100-0000C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8" name="Text Box 6">
          <a:extLst>
            <a:ext uri="{FF2B5EF4-FFF2-40B4-BE49-F238E27FC236}">
              <a16:creationId xmlns:a16="http://schemas.microsoft.com/office/drawing/2014/main" id="{00000000-0008-0000-0100-0000C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9" name="Text Box 4">
          <a:extLst>
            <a:ext uri="{FF2B5EF4-FFF2-40B4-BE49-F238E27FC236}">
              <a16:creationId xmlns:a16="http://schemas.microsoft.com/office/drawing/2014/main" id="{00000000-0008-0000-0100-0000C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0" name="Text Box 6">
          <a:extLst>
            <a:ext uri="{FF2B5EF4-FFF2-40B4-BE49-F238E27FC236}">
              <a16:creationId xmlns:a16="http://schemas.microsoft.com/office/drawing/2014/main" id="{00000000-0008-0000-0100-0000D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1" name="Text Box 4">
          <a:extLst>
            <a:ext uri="{FF2B5EF4-FFF2-40B4-BE49-F238E27FC236}">
              <a16:creationId xmlns:a16="http://schemas.microsoft.com/office/drawing/2014/main" id="{00000000-0008-0000-0100-0000D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2" name="Text Box 6">
          <a:extLst>
            <a:ext uri="{FF2B5EF4-FFF2-40B4-BE49-F238E27FC236}">
              <a16:creationId xmlns:a16="http://schemas.microsoft.com/office/drawing/2014/main" id="{00000000-0008-0000-0100-0000D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3" name="Text Box 4">
          <a:extLst>
            <a:ext uri="{FF2B5EF4-FFF2-40B4-BE49-F238E27FC236}">
              <a16:creationId xmlns:a16="http://schemas.microsoft.com/office/drawing/2014/main" id="{00000000-0008-0000-0100-0000D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4" name="Text Box 6">
          <a:extLst>
            <a:ext uri="{FF2B5EF4-FFF2-40B4-BE49-F238E27FC236}">
              <a16:creationId xmlns:a16="http://schemas.microsoft.com/office/drawing/2014/main" id="{00000000-0008-0000-0100-0000D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5" name="Text Box 4">
          <a:extLst>
            <a:ext uri="{FF2B5EF4-FFF2-40B4-BE49-F238E27FC236}">
              <a16:creationId xmlns:a16="http://schemas.microsoft.com/office/drawing/2014/main" id="{00000000-0008-0000-0100-0000D5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6" name="Text Box 6">
          <a:extLst>
            <a:ext uri="{FF2B5EF4-FFF2-40B4-BE49-F238E27FC236}">
              <a16:creationId xmlns:a16="http://schemas.microsoft.com/office/drawing/2014/main" id="{00000000-0008-0000-0100-0000D6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7" name="Text Box 4">
          <a:extLst>
            <a:ext uri="{FF2B5EF4-FFF2-40B4-BE49-F238E27FC236}">
              <a16:creationId xmlns:a16="http://schemas.microsoft.com/office/drawing/2014/main" id="{00000000-0008-0000-0100-0000D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8" name="Text Box 6">
          <a:extLst>
            <a:ext uri="{FF2B5EF4-FFF2-40B4-BE49-F238E27FC236}">
              <a16:creationId xmlns:a16="http://schemas.microsoft.com/office/drawing/2014/main" id="{00000000-0008-0000-0100-0000D8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09" name="Text Box 4">
          <a:extLst>
            <a:ext uri="{FF2B5EF4-FFF2-40B4-BE49-F238E27FC236}">
              <a16:creationId xmlns:a16="http://schemas.microsoft.com/office/drawing/2014/main" id="{00000000-0008-0000-0100-0000D9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0" name="Text Box 6">
          <a:extLst>
            <a:ext uri="{FF2B5EF4-FFF2-40B4-BE49-F238E27FC236}">
              <a16:creationId xmlns:a16="http://schemas.microsoft.com/office/drawing/2014/main" id="{00000000-0008-0000-0100-0000DA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1" name="Text Box 4">
          <a:extLst>
            <a:ext uri="{FF2B5EF4-FFF2-40B4-BE49-F238E27FC236}">
              <a16:creationId xmlns:a16="http://schemas.microsoft.com/office/drawing/2014/main" id="{00000000-0008-0000-0100-0000DB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2" name="Text Box 6">
          <a:extLst>
            <a:ext uri="{FF2B5EF4-FFF2-40B4-BE49-F238E27FC236}">
              <a16:creationId xmlns:a16="http://schemas.microsoft.com/office/drawing/2014/main" id="{00000000-0008-0000-0100-0000DC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3" name="Text Box 4">
          <a:extLst>
            <a:ext uri="{FF2B5EF4-FFF2-40B4-BE49-F238E27FC236}">
              <a16:creationId xmlns:a16="http://schemas.microsoft.com/office/drawing/2014/main" id="{00000000-0008-0000-0100-0000DD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4" name="Text Box 6">
          <a:extLst>
            <a:ext uri="{FF2B5EF4-FFF2-40B4-BE49-F238E27FC236}">
              <a16:creationId xmlns:a16="http://schemas.microsoft.com/office/drawing/2014/main" id="{00000000-0008-0000-0100-0000DE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5" name="Text Box 4">
          <a:extLst>
            <a:ext uri="{FF2B5EF4-FFF2-40B4-BE49-F238E27FC236}">
              <a16:creationId xmlns:a16="http://schemas.microsoft.com/office/drawing/2014/main" id="{00000000-0008-0000-0100-0000DF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6" name="Text Box 6">
          <a:extLst>
            <a:ext uri="{FF2B5EF4-FFF2-40B4-BE49-F238E27FC236}">
              <a16:creationId xmlns:a16="http://schemas.microsoft.com/office/drawing/2014/main" id="{00000000-0008-0000-0100-0000E0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7" name="Text Box 4">
          <a:extLst>
            <a:ext uri="{FF2B5EF4-FFF2-40B4-BE49-F238E27FC236}">
              <a16:creationId xmlns:a16="http://schemas.microsoft.com/office/drawing/2014/main" id="{00000000-0008-0000-0100-0000E1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8" name="Text Box 6">
          <a:extLst>
            <a:ext uri="{FF2B5EF4-FFF2-40B4-BE49-F238E27FC236}">
              <a16:creationId xmlns:a16="http://schemas.microsoft.com/office/drawing/2014/main" id="{00000000-0008-0000-0100-0000E2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19" name="Text Box 4">
          <a:extLst>
            <a:ext uri="{FF2B5EF4-FFF2-40B4-BE49-F238E27FC236}">
              <a16:creationId xmlns:a16="http://schemas.microsoft.com/office/drawing/2014/main" id="{00000000-0008-0000-0100-0000E3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20" name="Text Box 6">
          <a:extLst>
            <a:ext uri="{FF2B5EF4-FFF2-40B4-BE49-F238E27FC236}">
              <a16:creationId xmlns:a16="http://schemas.microsoft.com/office/drawing/2014/main" id="{00000000-0008-0000-0100-0000E4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1" name="Text Box 4">
          <a:extLst>
            <a:ext uri="{FF2B5EF4-FFF2-40B4-BE49-F238E27FC236}">
              <a16:creationId xmlns:a16="http://schemas.microsoft.com/office/drawing/2014/main" id="{00000000-0008-0000-0100-0000E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2" name="Text Box 6">
          <a:extLst>
            <a:ext uri="{FF2B5EF4-FFF2-40B4-BE49-F238E27FC236}">
              <a16:creationId xmlns:a16="http://schemas.microsoft.com/office/drawing/2014/main" id="{00000000-0008-0000-0100-0000E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3" name="Text Box 4">
          <a:extLst>
            <a:ext uri="{FF2B5EF4-FFF2-40B4-BE49-F238E27FC236}">
              <a16:creationId xmlns:a16="http://schemas.microsoft.com/office/drawing/2014/main" id="{00000000-0008-0000-0100-0000E7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4" name="Text Box 6">
          <a:extLst>
            <a:ext uri="{FF2B5EF4-FFF2-40B4-BE49-F238E27FC236}">
              <a16:creationId xmlns:a16="http://schemas.microsoft.com/office/drawing/2014/main" id="{00000000-0008-0000-0100-0000E8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5" name="Text Box 4">
          <a:extLst>
            <a:ext uri="{FF2B5EF4-FFF2-40B4-BE49-F238E27FC236}">
              <a16:creationId xmlns:a16="http://schemas.microsoft.com/office/drawing/2014/main" id="{00000000-0008-0000-0100-0000E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6" name="Text Box 6">
          <a:extLst>
            <a:ext uri="{FF2B5EF4-FFF2-40B4-BE49-F238E27FC236}">
              <a16:creationId xmlns:a16="http://schemas.microsoft.com/office/drawing/2014/main" id="{00000000-0008-0000-0100-0000E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7" name="Text Box 4">
          <a:extLst>
            <a:ext uri="{FF2B5EF4-FFF2-40B4-BE49-F238E27FC236}">
              <a16:creationId xmlns:a16="http://schemas.microsoft.com/office/drawing/2014/main" id="{00000000-0008-0000-0100-0000E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8" name="Text Box 6">
          <a:extLst>
            <a:ext uri="{FF2B5EF4-FFF2-40B4-BE49-F238E27FC236}">
              <a16:creationId xmlns:a16="http://schemas.microsoft.com/office/drawing/2014/main" id="{00000000-0008-0000-0100-0000E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9" name="Text Box 4">
          <a:extLst>
            <a:ext uri="{FF2B5EF4-FFF2-40B4-BE49-F238E27FC236}">
              <a16:creationId xmlns:a16="http://schemas.microsoft.com/office/drawing/2014/main" id="{00000000-0008-0000-0100-0000E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0" name="Text Box 6">
          <a:extLst>
            <a:ext uri="{FF2B5EF4-FFF2-40B4-BE49-F238E27FC236}">
              <a16:creationId xmlns:a16="http://schemas.microsoft.com/office/drawing/2014/main" id="{00000000-0008-0000-0100-0000E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1" name="Text Box 4">
          <a:extLst>
            <a:ext uri="{FF2B5EF4-FFF2-40B4-BE49-F238E27FC236}">
              <a16:creationId xmlns:a16="http://schemas.microsoft.com/office/drawing/2014/main" id="{00000000-0008-0000-0100-0000EF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2" name="Text Box 6">
          <a:extLst>
            <a:ext uri="{FF2B5EF4-FFF2-40B4-BE49-F238E27FC236}">
              <a16:creationId xmlns:a16="http://schemas.microsoft.com/office/drawing/2014/main" id="{00000000-0008-0000-0100-0000F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3" name="Text Box 4">
          <a:extLst>
            <a:ext uri="{FF2B5EF4-FFF2-40B4-BE49-F238E27FC236}">
              <a16:creationId xmlns:a16="http://schemas.microsoft.com/office/drawing/2014/main" id="{00000000-0008-0000-0100-0000F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4" name="Text Box 6">
          <a:extLst>
            <a:ext uri="{FF2B5EF4-FFF2-40B4-BE49-F238E27FC236}">
              <a16:creationId xmlns:a16="http://schemas.microsoft.com/office/drawing/2014/main" id="{00000000-0008-0000-0100-0000F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5" name="Text Box 4">
          <a:extLst>
            <a:ext uri="{FF2B5EF4-FFF2-40B4-BE49-F238E27FC236}">
              <a16:creationId xmlns:a16="http://schemas.microsoft.com/office/drawing/2014/main" id="{00000000-0008-0000-0100-0000F3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6" name="Text Box 6">
          <a:extLst>
            <a:ext uri="{FF2B5EF4-FFF2-40B4-BE49-F238E27FC236}">
              <a16:creationId xmlns:a16="http://schemas.microsoft.com/office/drawing/2014/main" id="{00000000-0008-0000-0100-0000F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7" name="Text Box 4">
          <a:extLst>
            <a:ext uri="{FF2B5EF4-FFF2-40B4-BE49-F238E27FC236}">
              <a16:creationId xmlns:a16="http://schemas.microsoft.com/office/drawing/2014/main" id="{00000000-0008-0000-0100-0000F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8" name="Text Box 6">
          <a:extLst>
            <a:ext uri="{FF2B5EF4-FFF2-40B4-BE49-F238E27FC236}">
              <a16:creationId xmlns:a16="http://schemas.microsoft.com/office/drawing/2014/main" id="{00000000-0008-0000-0100-0000F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9" name="Text Box 4">
          <a:extLst>
            <a:ext uri="{FF2B5EF4-FFF2-40B4-BE49-F238E27FC236}">
              <a16:creationId xmlns:a16="http://schemas.microsoft.com/office/drawing/2014/main" id="{00000000-0008-0000-0100-0000F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0" name="Text Box 6">
          <a:extLst>
            <a:ext uri="{FF2B5EF4-FFF2-40B4-BE49-F238E27FC236}">
              <a16:creationId xmlns:a16="http://schemas.microsoft.com/office/drawing/2014/main" id="{00000000-0008-0000-0100-0000F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1" name="Text Box 4">
          <a:extLst>
            <a:ext uri="{FF2B5EF4-FFF2-40B4-BE49-F238E27FC236}">
              <a16:creationId xmlns:a16="http://schemas.microsoft.com/office/drawing/2014/main" id="{00000000-0008-0000-0100-0000F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2" name="Text Box 6">
          <a:extLst>
            <a:ext uri="{FF2B5EF4-FFF2-40B4-BE49-F238E27FC236}">
              <a16:creationId xmlns:a16="http://schemas.microsoft.com/office/drawing/2014/main" id="{00000000-0008-0000-0100-0000F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3" name="Text Box 4">
          <a:extLst>
            <a:ext uri="{FF2B5EF4-FFF2-40B4-BE49-F238E27FC236}">
              <a16:creationId xmlns:a16="http://schemas.microsoft.com/office/drawing/2014/main" id="{00000000-0008-0000-0100-0000F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4" name="Text Box 6">
          <a:extLst>
            <a:ext uri="{FF2B5EF4-FFF2-40B4-BE49-F238E27FC236}">
              <a16:creationId xmlns:a16="http://schemas.microsoft.com/office/drawing/2014/main" id="{00000000-0008-0000-0100-0000F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5" name="Text Box 4">
          <a:extLst>
            <a:ext uri="{FF2B5EF4-FFF2-40B4-BE49-F238E27FC236}">
              <a16:creationId xmlns:a16="http://schemas.microsoft.com/office/drawing/2014/main" id="{00000000-0008-0000-0100-0000F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6" name="Text Box 6">
          <a:extLst>
            <a:ext uri="{FF2B5EF4-FFF2-40B4-BE49-F238E27FC236}">
              <a16:creationId xmlns:a16="http://schemas.microsoft.com/office/drawing/2014/main" id="{00000000-0008-0000-0100-0000FE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7" name="Text Box 4">
          <a:extLst>
            <a:ext uri="{FF2B5EF4-FFF2-40B4-BE49-F238E27FC236}">
              <a16:creationId xmlns:a16="http://schemas.microsoft.com/office/drawing/2014/main" id="{00000000-0008-0000-0100-0000F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8" name="Text Box 6">
          <a:extLst>
            <a:ext uri="{FF2B5EF4-FFF2-40B4-BE49-F238E27FC236}">
              <a16:creationId xmlns:a16="http://schemas.microsoft.com/office/drawing/2014/main" id="{00000000-0008-0000-0100-00000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49" name="Text Box 4">
          <a:extLst>
            <a:ext uri="{FF2B5EF4-FFF2-40B4-BE49-F238E27FC236}">
              <a16:creationId xmlns:a16="http://schemas.microsoft.com/office/drawing/2014/main" id="{00000000-0008-0000-0100-00000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50" name="Text Box 6">
          <a:extLst>
            <a:ext uri="{FF2B5EF4-FFF2-40B4-BE49-F238E27FC236}">
              <a16:creationId xmlns:a16="http://schemas.microsoft.com/office/drawing/2014/main" id="{00000000-0008-0000-0100-00000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1" name="Text Box 4">
          <a:extLst>
            <a:ext uri="{FF2B5EF4-FFF2-40B4-BE49-F238E27FC236}">
              <a16:creationId xmlns:a16="http://schemas.microsoft.com/office/drawing/2014/main" id="{00000000-0008-0000-0100-00000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2" name="Text Box 6">
          <a:extLst>
            <a:ext uri="{FF2B5EF4-FFF2-40B4-BE49-F238E27FC236}">
              <a16:creationId xmlns:a16="http://schemas.microsoft.com/office/drawing/2014/main" id="{00000000-0008-0000-0100-00000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3" name="Text Box 4">
          <a:extLst>
            <a:ext uri="{FF2B5EF4-FFF2-40B4-BE49-F238E27FC236}">
              <a16:creationId xmlns:a16="http://schemas.microsoft.com/office/drawing/2014/main" id="{00000000-0008-0000-0100-000005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4" name="Text Box 6">
          <a:extLst>
            <a:ext uri="{FF2B5EF4-FFF2-40B4-BE49-F238E27FC236}">
              <a16:creationId xmlns:a16="http://schemas.microsoft.com/office/drawing/2014/main" id="{00000000-0008-0000-0100-000006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5" name="Text Box 4">
          <a:extLst>
            <a:ext uri="{FF2B5EF4-FFF2-40B4-BE49-F238E27FC236}">
              <a16:creationId xmlns:a16="http://schemas.microsoft.com/office/drawing/2014/main" id="{00000000-0008-0000-0100-000007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6" name="Text Box 6">
          <a:extLst>
            <a:ext uri="{FF2B5EF4-FFF2-40B4-BE49-F238E27FC236}">
              <a16:creationId xmlns:a16="http://schemas.microsoft.com/office/drawing/2014/main" id="{00000000-0008-0000-0100-000008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7" name="Text Box 4">
          <a:extLst>
            <a:ext uri="{FF2B5EF4-FFF2-40B4-BE49-F238E27FC236}">
              <a16:creationId xmlns:a16="http://schemas.microsoft.com/office/drawing/2014/main" id="{00000000-0008-0000-0100-000009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8" name="Text Box 6">
          <a:extLst>
            <a:ext uri="{FF2B5EF4-FFF2-40B4-BE49-F238E27FC236}">
              <a16:creationId xmlns:a16="http://schemas.microsoft.com/office/drawing/2014/main" id="{00000000-0008-0000-0100-00000A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59" name="Text Box 4">
          <a:extLst>
            <a:ext uri="{FF2B5EF4-FFF2-40B4-BE49-F238E27FC236}">
              <a16:creationId xmlns:a16="http://schemas.microsoft.com/office/drawing/2014/main" id="{00000000-0008-0000-0100-00000B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0" name="Text Box 6">
          <a:extLst>
            <a:ext uri="{FF2B5EF4-FFF2-40B4-BE49-F238E27FC236}">
              <a16:creationId xmlns:a16="http://schemas.microsoft.com/office/drawing/2014/main" id="{00000000-0008-0000-0100-00000C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1" name="Text Box 4">
          <a:extLst>
            <a:ext uri="{FF2B5EF4-FFF2-40B4-BE49-F238E27FC236}">
              <a16:creationId xmlns:a16="http://schemas.microsoft.com/office/drawing/2014/main" id="{00000000-0008-0000-0100-00000D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2" name="Text Box 6">
          <a:extLst>
            <a:ext uri="{FF2B5EF4-FFF2-40B4-BE49-F238E27FC236}">
              <a16:creationId xmlns:a16="http://schemas.microsoft.com/office/drawing/2014/main" id="{00000000-0008-0000-0100-00000E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3" name="Text Box 4">
          <a:extLst>
            <a:ext uri="{FF2B5EF4-FFF2-40B4-BE49-F238E27FC236}">
              <a16:creationId xmlns:a16="http://schemas.microsoft.com/office/drawing/2014/main" id="{00000000-0008-0000-0100-00000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4" name="Text Box 6">
          <a:extLst>
            <a:ext uri="{FF2B5EF4-FFF2-40B4-BE49-F238E27FC236}">
              <a16:creationId xmlns:a16="http://schemas.microsoft.com/office/drawing/2014/main" id="{00000000-0008-0000-0100-00001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5" name="Text Box 4">
          <a:extLst>
            <a:ext uri="{FF2B5EF4-FFF2-40B4-BE49-F238E27FC236}">
              <a16:creationId xmlns:a16="http://schemas.microsoft.com/office/drawing/2014/main" id="{00000000-0008-0000-0100-00001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6" name="Text Box 6">
          <a:extLst>
            <a:ext uri="{FF2B5EF4-FFF2-40B4-BE49-F238E27FC236}">
              <a16:creationId xmlns:a16="http://schemas.microsoft.com/office/drawing/2014/main" id="{00000000-0008-0000-0100-00001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7" name="Text Box 4">
          <a:extLst>
            <a:ext uri="{FF2B5EF4-FFF2-40B4-BE49-F238E27FC236}">
              <a16:creationId xmlns:a16="http://schemas.microsoft.com/office/drawing/2014/main" id="{00000000-0008-0000-0100-00001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8" name="Text Box 6">
          <a:extLst>
            <a:ext uri="{FF2B5EF4-FFF2-40B4-BE49-F238E27FC236}">
              <a16:creationId xmlns:a16="http://schemas.microsoft.com/office/drawing/2014/main" id="{00000000-0008-0000-0100-00001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69" name="Text Box 4">
          <a:extLst>
            <a:ext uri="{FF2B5EF4-FFF2-40B4-BE49-F238E27FC236}">
              <a16:creationId xmlns:a16="http://schemas.microsoft.com/office/drawing/2014/main" id="{00000000-0008-0000-0100-00001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70" name="Text Box 6">
          <a:extLst>
            <a:ext uri="{FF2B5EF4-FFF2-40B4-BE49-F238E27FC236}">
              <a16:creationId xmlns:a16="http://schemas.microsoft.com/office/drawing/2014/main" id="{00000000-0008-0000-0100-00001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1" name="Text Box 4">
          <a:extLst>
            <a:ext uri="{FF2B5EF4-FFF2-40B4-BE49-F238E27FC236}">
              <a16:creationId xmlns:a16="http://schemas.microsoft.com/office/drawing/2014/main" id="{00000000-0008-0000-0100-00001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2" name="Text Box 6">
          <a:extLst>
            <a:ext uri="{FF2B5EF4-FFF2-40B4-BE49-F238E27FC236}">
              <a16:creationId xmlns:a16="http://schemas.microsoft.com/office/drawing/2014/main" id="{00000000-0008-0000-0100-00001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3" name="Text Box 4">
          <a:extLst>
            <a:ext uri="{FF2B5EF4-FFF2-40B4-BE49-F238E27FC236}">
              <a16:creationId xmlns:a16="http://schemas.microsoft.com/office/drawing/2014/main" id="{00000000-0008-0000-0100-00001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4" name="Text Box 6">
          <a:extLst>
            <a:ext uri="{FF2B5EF4-FFF2-40B4-BE49-F238E27FC236}">
              <a16:creationId xmlns:a16="http://schemas.microsoft.com/office/drawing/2014/main" id="{00000000-0008-0000-0100-00001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5" name="Text Box 4">
          <a:extLst>
            <a:ext uri="{FF2B5EF4-FFF2-40B4-BE49-F238E27FC236}">
              <a16:creationId xmlns:a16="http://schemas.microsoft.com/office/drawing/2014/main" id="{00000000-0008-0000-0100-00001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6" name="Text Box 6">
          <a:extLst>
            <a:ext uri="{FF2B5EF4-FFF2-40B4-BE49-F238E27FC236}">
              <a16:creationId xmlns:a16="http://schemas.microsoft.com/office/drawing/2014/main" id="{00000000-0008-0000-0100-00001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7" name="Text Box 4">
          <a:extLst>
            <a:ext uri="{FF2B5EF4-FFF2-40B4-BE49-F238E27FC236}">
              <a16:creationId xmlns:a16="http://schemas.microsoft.com/office/drawing/2014/main" id="{00000000-0008-0000-0100-00001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8" name="Text Box 6">
          <a:extLst>
            <a:ext uri="{FF2B5EF4-FFF2-40B4-BE49-F238E27FC236}">
              <a16:creationId xmlns:a16="http://schemas.microsoft.com/office/drawing/2014/main" id="{00000000-0008-0000-0100-00001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79" name="Text Box 4">
          <a:extLst>
            <a:ext uri="{FF2B5EF4-FFF2-40B4-BE49-F238E27FC236}">
              <a16:creationId xmlns:a16="http://schemas.microsoft.com/office/drawing/2014/main" id="{00000000-0008-0000-0100-00001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80" name="Text Box 6">
          <a:extLst>
            <a:ext uri="{FF2B5EF4-FFF2-40B4-BE49-F238E27FC236}">
              <a16:creationId xmlns:a16="http://schemas.microsoft.com/office/drawing/2014/main" id="{00000000-0008-0000-0100-00002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1" name="Text Box 4">
          <a:extLst>
            <a:ext uri="{FF2B5EF4-FFF2-40B4-BE49-F238E27FC236}">
              <a16:creationId xmlns:a16="http://schemas.microsoft.com/office/drawing/2014/main" id="{00000000-0008-0000-0100-00002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2" name="Text Box 6">
          <a:extLst>
            <a:ext uri="{FF2B5EF4-FFF2-40B4-BE49-F238E27FC236}">
              <a16:creationId xmlns:a16="http://schemas.microsoft.com/office/drawing/2014/main" id="{00000000-0008-0000-0100-00002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3" name="Text Box 4">
          <a:extLst>
            <a:ext uri="{FF2B5EF4-FFF2-40B4-BE49-F238E27FC236}">
              <a16:creationId xmlns:a16="http://schemas.microsoft.com/office/drawing/2014/main" id="{00000000-0008-0000-0100-00002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4" name="Text Box 6">
          <a:extLst>
            <a:ext uri="{FF2B5EF4-FFF2-40B4-BE49-F238E27FC236}">
              <a16:creationId xmlns:a16="http://schemas.microsoft.com/office/drawing/2014/main" id="{00000000-0008-0000-0100-00002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5" name="Text Box 4">
          <a:extLst>
            <a:ext uri="{FF2B5EF4-FFF2-40B4-BE49-F238E27FC236}">
              <a16:creationId xmlns:a16="http://schemas.microsoft.com/office/drawing/2014/main" id="{00000000-0008-0000-0100-00002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6" name="Text Box 6">
          <a:extLst>
            <a:ext uri="{FF2B5EF4-FFF2-40B4-BE49-F238E27FC236}">
              <a16:creationId xmlns:a16="http://schemas.microsoft.com/office/drawing/2014/main" id="{00000000-0008-0000-0100-00002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7" name="Text Box 4">
          <a:extLst>
            <a:ext uri="{FF2B5EF4-FFF2-40B4-BE49-F238E27FC236}">
              <a16:creationId xmlns:a16="http://schemas.microsoft.com/office/drawing/2014/main" id="{00000000-0008-0000-0100-00002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8" name="Text Box 6">
          <a:extLst>
            <a:ext uri="{FF2B5EF4-FFF2-40B4-BE49-F238E27FC236}">
              <a16:creationId xmlns:a16="http://schemas.microsoft.com/office/drawing/2014/main" id="{00000000-0008-0000-0100-00002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89" name="Text Box 4">
          <a:extLst>
            <a:ext uri="{FF2B5EF4-FFF2-40B4-BE49-F238E27FC236}">
              <a16:creationId xmlns:a16="http://schemas.microsoft.com/office/drawing/2014/main" id="{00000000-0008-0000-0100-00002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90" name="Text Box 6">
          <a:extLst>
            <a:ext uri="{FF2B5EF4-FFF2-40B4-BE49-F238E27FC236}">
              <a16:creationId xmlns:a16="http://schemas.microsoft.com/office/drawing/2014/main" id="{00000000-0008-0000-0100-00002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1" name="Text Box 4">
          <a:extLst>
            <a:ext uri="{FF2B5EF4-FFF2-40B4-BE49-F238E27FC236}">
              <a16:creationId xmlns:a16="http://schemas.microsoft.com/office/drawing/2014/main" id="{00000000-0008-0000-0100-00002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2" name="Text Box 6">
          <a:extLst>
            <a:ext uri="{FF2B5EF4-FFF2-40B4-BE49-F238E27FC236}">
              <a16:creationId xmlns:a16="http://schemas.microsoft.com/office/drawing/2014/main" id="{00000000-0008-0000-0100-00002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3" name="Text Box 4">
          <a:extLst>
            <a:ext uri="{FF2B5EF4-FFF2-40B4-BE49-F238E27FC236}">
              <a16:creationId xmlns:a16="http://schemas.microsoft.com/office/drawing/2014/main" id="{00000000-0008-0000-0100-00002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4" name="Text Box 6">
          <a:extLst>
            <a:ext uri="{FF2B5EF4-FFF2-40B4-BE49-F238E27FC236}">
              <a16:creationId xmlns:a16="http://schemas.microsoft.com/office/drawing/2014/main" id="{00000000-0008-0000-0100-00002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5" name="Text Box 4">
          <a:extLst>
            <a:ext uri="{FF2B5EF4-FFF2-40B4-BE49-F238E27FC236}">
              <a16:creationId xmlns:a16="http://schemas.microsoft.com/office/drawing/2014/main" id="{00000000-0008-0000-0100-00002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6" name="Text Box 6">
          <a:extLst>
            <a:ext uri="{FF2B5EF4-FFF2-40B4-BE49-F238E27FC236}">
              <a16:creationId xmlns:a16="http://schemas.microsoft.com/office/drawing/2014/main" id="{00000000-0008-0000-0100-00003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7" name="Text Box 4">
          <a:extLst>
            <a:ext uri="{FF2B5EF4-FFF2-40B4-BE49-F238E27FC236}">
              <a16:creationId xmlns:a16="http://schemas.microsoft.com/office/drawing/2014/main" id="{00000000-0008-0000-0100-00003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8" name="Text Box 6">
          <a:extLst>
            <a:ext uri="{FF2B5EF4-FFF2-40B4-BE49-F238E27FC236}">
              <a16:creationId xmlns:a16="http://schemas.microsoft.com/office/drawing/2014/main" id="{00000000-0008-0000-0100-00003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9" name="Text Box 4">
          <a:extLst>
            <a:ext uri="{FF2B5EF4-FFF2-40B4-BE49-F238E27FC236}">
              <a16:creationId xmlns:a16="http://schemas.microsoft.com/office/drawing/2014/main" id="{00000000-0008-0000-0100-00003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0" name="Text Box 6">
          <a:extLst>
            <a:ext uri="{FF2B5EF4-FFF2-40B4-BE49-F238E27FC236}">
              <a16:creationId xmlns:a16="http://schemas.microsoft.com/office/drawing/2014/main" id="{00000000-0008-0000-0100-00003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1" name="Text Box 4">
          <a:extLst>
            <a:ext uri="{FF2B5EF4-FFF2-40B4-BE49-F238E27FC236}">
              <a16:creationId xmlns:a16="http://schemas.microsoft.com/office/drawing/2014/main" id="{00000000-0008-0000-0100-00003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2" name="Text Box 6">
          <a:extLst>
            <a:ext uri="{FF2B5EF4-FFF2-40B4-BE49-F238E27FC236}">
              <a16:creationId xmlns:a16="http://schemas.microsoft.com/office/drawing/2014/main" id="{00000000-0008-0000-0100-00003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3" name="Text Box 4">
          <a:extLst>
            <a:ext uri="{FF2B5EF4-FFF2-40B4-BE49-F238E27FC236}">
              <a16:creationId xmlns:a16="http://schemas.microsoft.com/office/drawing/2014/main" id="{00000000-0008-0000-0100-00003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4" name="Text Box 6">
          <a:extLst>
            <a:ext uri="{FF2B5EF4-FFF2-40B4-BE49-F238E27FC236}">
              <a16:creationId xmlns:a16="http://schemas.microsoft.com/office/drawing/2014/main" id="{00000000-0008-0000-0100-00003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5" name="Text Box 4">
          <a:extLst>
            <a:ext uri="{FF2B5EF4-FFF2-40B4-BE49-F238E27FC236}">
              <a16:creationId xmlns:a16="http://schemas.microsoft.com/office/drawing/2014/main" id="{00000000-0008-0000-0100-00003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6" name="Text Box 6">
          <a:extLst>
            <a:ext uri="{FF2B5EF4-FFF2-40B4-BE49-F238E27FC236}">
              <a16:creationId xmlns:a16="http://schemas.microsoft.com/office/drawing/2014/main" id="{00000000-0008-0000-0100-00003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7" name="Text Box 4">
          <a:extLst>
            <a:ext uri="{FF2B5EF4-FFF2-40B4-BE49-F238E27FC236}">
              <a16:creationId xmlns:a16="http://schemas.microsoft.com/office/drawing/2014/main" id="{00000000-0008-0000-0100-00003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8" name="Text Box 6">
          <a:extLst>
            <a:ext uri="{FF2B5EF4-FFF2-40B4-BE49-F238E27FC236}">
              <a16:creationId xmlns:a16="http://schemas.microsoft.com/office/drawing/2014/main" id="{00000000-0008-0000-0100-00003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9" name="Text Box 4">
          <a:extLst>
            <a:ext uri="{FF2B5EF4-FFF2-40B4-BE49-F238E27FC236}">
              <a16:creationId xmlns:a16="http://schemas.microsoft.com/office/drawing/2014/main" id="{00000000-0008-0000-0100-00003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10" name="Text Box 6">
          <a:extLst>
            <a:ext uri="{FF2B5EF4-FFF2-40B4-BE49-F238E27FC236}">
              <a16:creationId xmlns:a16="http://schemas.microsoft.com/office/drawing/2014/main" id="{00000000-0008-0000-0100-00003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1" name="Text Box 4">
          <a:extLst>
            <a:ext uri="{FF2B5EF4-FFF2-40B4-BE49-F238E27FC236}">
              <a16:creationId xmlns:a16="http://schemas.microsoft.com/office/drawing/2014/main" id="{00000000-0008-0000-0100-00003F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2" name="Text Box 6">
          <a:extLst>
            <a:ext uri="{FF2B5EF4-FFF2-40B4-BE49-F238E27FC236}">
              <a16:creationId xmlns:a16="http://schemas.microsoft.com/office/drawing/2014/main" id="{00000000-0008-0000-0100-000040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3" name="Text Box 4">
          <a:extLst>
            <a:ext uri="{FF2B5EF4-FFF2-40B4-BE49-F238E27FC236}">
              <a16:creationId xmlns:a16="http://schemas.microsoft.com/office/drawing/2014/main" id="{00000000-0008-0000-0100-000041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4" name="Text Box 6">
          <a:extLst>
            <a:ext uri="{FF2B5EF4-FFF2-40B4-BE49-F238E27FC236}">
              <a16:creationId xmlns:a16="http://schemas.microsoft.com/office/drawing/2014/main" id="{00000000-0008-0000-0100-000042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5" name="Text Box 4">
          <a:extLst>
            <a:ext uri="{FF2B5EF4-FFF2-40B4-BE49-F238E27FC236}">
              <a16:creationId xmlns:a16="http://schemas.microsoft.com/office/drawing/2014/main" id="{00000000-0008-0000-0100-000043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6" name="Text Box 6">
          <a:extLst>
            <a:ext uri="{FF2B5EF4-FFF2-40B4-BE49-F238E27FC236}">
              <a16:creationId xmlns:a16="http://schemas.microsoft.com/office/drawing/2014/main" id="{00000000-0008-0000-0100-000044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7" name="Text Box 4">
          <a:extLst>
            <a:ext uri="{FF2B5EF4-FFF2-40B4-BE49-F238E27FC236}">
              <a16:creationId xmlns:a16="http://schemas.microsoft.com/office/drawing/2014/main" id="{00000000-0008-0000-0100-000045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8" name="Text Box 6">
          <a:extLst>
            <a:ext uri="{FF2B5EF4-FFF2-40B4-BE49-F238E27FC236}">
              <a16:creationId xmlns:a16="http://schemas.microsoft.com/office/drawing/2014/main" id="{00000000-0008-0000-0100-000046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9" name="Text Box 4">
          <a:extLst>
            <a:ext uri="{FF2B5EF4-FFF2-40B4-BE49-F238E27FC236}">
              <a16:creationId xmlns:a16="http://schemas.microsoft.com/office/drawing/2014/main" id="{00000000-0008-0000-0100-000047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0" name="Text Box 6">
          <a:extLst>
            <a:ext uri="{FF2B5EF4-FFF2-40B4-BE49-F238E27FC236}">
              <a16:creationId xmlns:a16="http://schemas.microsoft.com/office/drawing/2014/main" id="{00000000-0008-0000-0100-000048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1" name="Text Box 4">
          <a:extLst>
            <a:ext uri="{FF2B5EF4-FFF2-40B4-BE49-F238E27FC236}">
              <a16:creationId xmlns:a16="http://schemas.microsoft.com/office/drawing/2014/main" id="{00000000-0008-0000-0100-000049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2" name="Text Box 6">
          <a:extLst>
            <a:ext uri="{FF2B5EF4-FFF2-40B4-BE49-F238E27FC236}">
              <a16:creationId xmlns:a16="http://schemas.microsoft.com/office/drawing/2014/main" id="{00000000-0008-0000-0100-00004A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3" name="Text Box 4">
          <a:extLst>
            <a:ext uri="{FF2B5EF4-FFF2-40B4-BE49-F238E27FC236}">
              <a16:creationId xmlns:a16="http://schemas.microsoft.com/office/drawing/2014/main" id="{00000000-0008-0000-0100-00004B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4" name="Text Box 6">
          <a:extLst>
            <a:ext uri="{FF2B5EF4-FFF2-40B4-BE49-F238E27FC236}">
              <a16:creationId xmlns:a16="http://schemas.microsoft.com/office/drawing/2014/main" id="{00000000-0008-0000-0100-00004C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5" name="Text Box 4">
          <a:extLst>
            <a:ext uri="{FF2B5EF4-FFF2-40B4-BE49-F238E27FC236}">
              <a16:creationId xmlns:a16="http://schemas.microsoft.com/office/drawing/2014/main" id="{00000000-0008-0000-0100-00004D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6" name="Text Box 6">
          <a:extLst>
            <a:ext uri="{FF2B5EF4-FFF2-40B4-BE49-F238E27FC236}">
              <a16:creationId xmlns:a16="http://schemas.microsoft.com/office/drawing/2014/main" id="{00000000-0008-0000-0100-00004E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7" name="Text Box 4">
          <a:extLst>
            <a:ext uri="{FF2B5EF4-FFF2-40B4-BE49-F238E27FC236}">
              <a16:creationId xmlns:a16="http://schemas.microsoft.com/office/drawing/2014/main" id="{00000000-0008-0000-0100-00004F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8" name="Text Box 6">
          <a:extLst>
            <a:ext uri="{FF2B5EF4-FFF2-40B4-BE49-F238E27FC236}">
              <a16:creationId xmlns:a16="http://schemas.microsoft.com/office/drawing/2014/main" id="{00000000-0008-0000-0100-000050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29" name="Text Box 4">
          <a:extLst>
            <a:ext uri="{FF2B5EF4-FFF2-40B4-BE49-F238E27FC236}">
              <a16:creationId xmlns:a16="http://schemas.microsoft.com/office/drawing/2014/main" id="{00000000-0008-0000-0100-00005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30" name="Text Box 6">
          <a:extLst>
            <a:ext uri="{FF2B5EF4-FFF2-40B4-BE49-F238E27FC236}">
              <a16:creationId xmlns:a16="http://schemas.microsoft.com/office/drawing/2014/main" id="{00000000-0008-0000-0100-00005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1" name="Text Box 4">
          <a:extLst>
            <a:ext uri="{FF2B5EF4-FFF2-40B4-BE49-F238E27FC236}">
              <a16:creationId xmlns:a16="http://schemas.microsoft.com/office/drawing/2014/main" id="{00000000-0008-0000-0100-00005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2" name="Text Box 6">
          <a:extLst>
            <a:ext uri="{FF2B5EF4-FFF2-40B4-BE49-F238E27FC236}">
              <a16:creationId xmlns:a16="http://schemas.microsoft.com/office/drawing/2014/main" id="{00000000-0008-0000-0100-00005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3" name="Text Box 4">
          <a:extLst>
            <a:ext uri="{FF2B5EF4-FFF2-40B4-BE49-F238E27FC236}">
              <a16:creationId xmlns:a16="http://schemas.microsoft.com/office/drawing/2014/main" id="{00000000-0008-0000-0100-00005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4" name="Text Box 6">
          <a:extLst>
            <a:ext uri="{FF2B5EF4-FFF2-40B4-BE49-F238E27FC236}">
              <a16:creationId xmlns:a16="http://schemas.microsoft.com/office/drawing/2014/main" id="{00000000-0008-0000-0100-00005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5" name="Text Box 4">
          <a:extLst>
            <a:ext uri="{FF2B5EF4-FFF2-40B4-BE49-F238E27FC236}">
              <a16:creationId xmlns:a16="http://schemas.microsoft.com/office/drawing/2014/main" id="{00000000-0008-0000-0100-00005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6" name="Text Box 6">
          <a:extLst>
            <a:ext uri="{FF2B5EF4-FFF2-40B4-BE49-F238E27FC236}">
              <a16:creationId xmlns:a16="http://schemas.microsoft.com/office/drawing/2014/main" id="{00000000-0008-0000-0100-00005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7" name="Text Box 4">
          <a:extLst>
            <a:ext uri="{FF2B5EF4-FFF2-40B4-BE49-F238E27FC236}">
              <a16:creationId xmlns:a16="http://schemas.microsoft.com/office/drawing/2014/main" id="{00000000-0008-0000-0100-00005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8" name="Text Box 6">
          <a:extLst>
            <a:ext uri="{FF2B5EF4-FFF2-40B4-BE49-F238E27FC236}">
              <a16:creationId xmlns:a16="http://schemas.microsoft.com/office/drawing/2014/main" id="{00000000-0008-0000-0100-00005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9" name="Text Box 4">
          <a:extLst>
            <a:ext uri="{FF2B5EF4-FFF2-40B4-BE49-F238E27FC236}">
              <a16:creationId xmlns:a16="http://schemas.microsoft.com/office/drawing/2014/main" id="{00000000-0008-0000-0100-00005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0" name="Text Box 6">
          <a:extLst>
            <a:ext uri="{FF2B5EF4-FFF2-40B4-BE49-F238E27FC236}">
              <a16:creationId xmlns:a16="http://schemas.microsoft.com/office/drawing/2014/main" id="{00000000-0008-0000-0100-00005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1" name="Text Box 4">
          <a:extLst>
            <a:ext uri="{FF2B5EF4-FFF2-40B4-BE49-F238E27FC236}">
              <a16:creationId xmlns:a16="http://schemas.microsoft.com/office/drawing/2014/main" id="{00000000-0008-0000-0100-00005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2" name="Text Box 6">
          <a:extLst>
            <a:ext uri="{FF2B5EF4-FFF2-40B4-BE49-F238E27FC236}">
              <a16:creationId xmlns:a16="http://schemas.microsoft.com/office/drawing/2014/main" id="{00000000-0008-0000-0100-00005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3" name="Text Box 4">
          <a:extLst>
            <a:ext uri="{FF2B5EF4-FFF2-40B4-BE49-F238E27FC236}">
              <a16:creationId xmlns:a16="http://schemas.microsoft.com/office/drawing/2014/main" id="{00000000-0008-0000-0100-00005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4" name="Text Box 6">
          <a:extLst>
            <a:ext uri="{FF2B5EF4-FFF2-40B4-BE49-F238E27FC236}">
              <a16:creationId xmlns:a16="http://schemas.microsoft.com/office/drawing/2014/main" id="{00000000-0008-0000-0100-00006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5" name="Text Box 4">
          <a:extLst>
            <a:ext uri="{FF2B5EF4-FFF2-40B4-BE49-F238E27FC236}">
              <a16:creationId xmlns:a16="http://schemas.microsoft.com/office/drawing/2014/main" id="{00000000-0008-0000-0100-00006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6" name="Text Box 6">
          <a:extLst>
            <a:ext uri="{FF2B5EF4-FFF2-40B4-BE49-F238E27FC236}">
              <a16:creationId xmlns:a16="http://schemas.microsoft.com/office/drawing/2014/main" id="{00000000-0008-0000-0100-00006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7" name="Text Box 4">
          <a:extLst>
            <a:ext uri="{FF2B5EF4-FFF2-40B4-BE49-F238E27FC236}">
              <a16:creationId xmlns:a16="http://schemas.microsoft.com/office/drawing/2014/main" id="{00000000-0008-0000-0100-000063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8" name="Text Box 6">
          <a:extLst>
            <a:ext uri="{FF2B5EF4-FFF2-40B4-BE49-F238E27FC236}">
              <a16:creationId xmlns:a16="http://schemas.microsoft.com/office/drawing/2014/main" id="{00000000-0008-0000-0100-000064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9" name="Text Box 4">
          <a:extLst>
            <a:ext uri="{FF2B5EF4-FFF2-40B4-BE49-F238E27FC236}">
              <a16:creationId xmlns:a16="http://schemas.microsoft.com/office/drawing/2014/main" id="{00000000-0008-0000-0100-00006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0" name="Text Box 6">
          <a:extLst>
            <a:ext uri="{FF2B5EF4-FFF2-40B4-BE49-F238E27FC236}">
              <a16:creationId xmlns:a16="http://schemas.microsoft.com/office/drawing/2014/main" id="{00000000-0008-0000-0100-00006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1" name="Text Box 4">
          <a:extLst>
            <a:ext uri="{FF2B5EF4-FFF2-40B4-BE49-F238E27FC236}">
              <a16:creationId xmlns:a16="http://schemas.microsoft.com/office/drawing/2014/main" id="{00000000-0008-0000-0100-000067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2" name="Text Box 6">
          <a:extLst>
            <a:ext uri="{FF2B5EF4-FFF2-40B4-BE49-F238E27FC236}">
              <a16:creationId xmlns:a16="http://schemas.microsoft.com/office/drawing/2014/main" id="{00000000-0008-0000-0100-000068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3" name="Text Box 4">
          <a:extLst>
            <a:ext uri="{FF2B5EF4-FFF2-40B4-BE49-F238E27FC236}">
              <a16:creationId xmlns:a16="http://schemas.microsoft.com/office/drawing/2014/main" id="{00000000-0008-0000-0100-00006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4" name="Text Box 6">
          <a:extLst>
            <a:ext uri="{FF2B5EF4-FFF2-40B4-BE49-F238E27FC236}">
              <a16:creationId xmlns:a16="http://schemas.microsoft.com/office/drawing/2014/main" id="{00000000-0008-0000-0100-00006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5" name="Text Box 4">
          <a:extLst>
            <a:ext uri="{FF2B5EF4-FFF2-40B4-BE49-F238E27FC236}">
              <a16:creationId xmlns:a16="http://schemas.microsoft.com/office/drawing/2014/main" id="{00000000-0008-0000-0100-00006B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6" name="Text Box 6">
          <a:extLst>
            <a:ext uri="{FF2B5EF4-FFF2-40B4-BE49-F238E27FC236}">
              <a16:creationId xmlns:a16="http://schemas.microsoft.com/office/drawing/2014/main" id="{00000000-0008-0000-0100-00006C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7" name="Text Box 4">
          <a:extLst>
            <a:ext uri="{FF2B5EF4-FFF2-40B4-BE49-F238E27FC236}">
              <a16:creationId xmlns:a16="http://schemas.microsoft.com/office/drawing/2014/main" id="{00000000-0008-0000-0100-00006D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8" name="Text Box 6">
          <a:extLst>
            <a:ext uri="{FF2B5EF4-FFF2-40B4-BE49-F238E27FC236}">
              <a16:creationId xmlns:a16="http://schemas.microsoft.com/office/drawing/2014/main" id="{00000000-0008-0000-0100-00006E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59" name="Text Box 4">
          <a:extLst>
            <a:ext uri="{FF2B5EF4-FFF2-40B4-BE49-F238E27FC236}">
              <a16:creationId xmlns:a16="http://schemas.microsoft.com/office/drawing/2014/main" id="{00000000-0008-0000-0100-00006F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60" name="Text Box 6">
          <a:extLst>
            <a:ext uri="{FF2B5EF4-FFF2-40B4-BE49-F238E27FC236}">
              <a16:creationId xmlns:a16="http://schemas.microsoft.com/office/drawing/2014/main" id="{00000000-0008-0000-0100-000070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1" name="Text Box 4">
          <a:extLst>
            <a:ext uri="{FF2B5EF4-FFF2-40B4-BE49-F238E27FC236}">
              <a16:creationId xmlns:a16="http://schemas.microsoft.com/office/drawing/2014/main" id="{00000000-0008-0000-0100-000071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2" name="Text Box 6">
          <a:extLst>
            <a:ext uri="{FF2B5EF4-FFF2-40B4-BE49-F238E27FC236}">
              <a16:creationId xmlns:a16="http://schemas.microsoft.com/office/drawing/2014/main" id="{00000000-0008-0000-0100-000072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3" name="Text Box 4">
          <a:extLst>
            <a:ext uri="{FF2B5EF4-FFF2-40B4-BE49-F238E27FC236}">
              <a16:creationId xmlns:a16="http://schemas.microsoft.com/office/drawing/2014/main" id="{00000000-0008-0000-0100-000073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4" name="Text Box 6">
          <a:extLst>
            <a:ext uri="{FF2B5EF4-FFF2-40B4-BE49-F238E27FC236}">
              <a16:creationId xmlns:a16="http://schemas.microsoft.com/office/drawing/2014/main" id="{00000000-0008-0000-0100-000074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5" name="Text Box 4">
          <a:extLst>
            <a:ext uri="{FF2B5EF4-FFF2-40B4-BE49-F238E27FC236}">
              <a16:creationId xmlns:a16="http://schemas.microsoft.com/office/drawing/2014/main" id="{00000000-0008-0000-0100-000075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6" name="Text Box 6">
          <a:extLst>
            <a:ext uri="{FF2B5EF4-FFF2-40B4-BE49-F238E27FC236}">
              <a16:creationId xmlns:a16="http://schemas.microsoft.com/office/drawing/2014/main" id="{00000000-0008-0000-0100-000076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7" name="Text Box 4">
          <a:extLst>
            <a:ext uri="{FF2B5EF4-FFF2-40B4-BE49-F238E27FC236}">
              <a16:creationId xmlns:a16="http://schemas.microsoft.com/office/drawing/2014/main" id="{00000000-0008-0000-0100-000077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8" name="Text Box 6">
          <a:extLst>
            <a:ext uri="{FF2B5EF4-FFF2-40B4-BE49-F238E27FC236}">
              <a16:creationId xmlns:a16="http://schemas.microsoft.com/office/drawing/2014/main" id="{00000000-0008-0000-0100-000078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69" name="Text Box 4">
          <a:extLst>
            <a:ext uri="{FF2B5EF4-FFF2-40B4-BE49-F238E27FC236}">
              <a16:creationId xmlns:a16="http://schemas.microsoft.com/office/drawing/2014/main" id="{00000000-0008-0000-0100-00007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0" name="Text Box 6">
          <a:extLst>
            <a:ext uri="{FF2B5EF4-FFF2-40B4-BE49-F238E27FC236}">
              <a16:creationId xmlns:a16="http://schemas.microsoft.com/office/drawing/2014/main" id="{00000000-0008-0000-0100-00007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1" name="Text Box 4">
          <a:extLst>
            <a:ext uri="{FF2B5EF4-FFF2-40B4-BE49-F238E27FC236}">
              <a16:creationId xmlns:a16="http://schemas.microsoft.com/office/drawing/2014/main" id="{00000000-0008-0000-0100-00007B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2" name="Text Box 6">
          <a:extLst>
            <a:ext uri="{FF2B5EF4-FFF2-40B4-BE49-F238E27FC236}">
              <a16:creationId xmlns:a16="http://schemas.microsoft.com/office/drawing/2014/main" id="{00000000-0008-0000-0100-00007C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3" name="Text Box 4">
          <a:extLst>
            <a:ext uri="{FF2B5EF4-FFF2-40B4-BE49-F238E27FC236}">
              <a16:creationId xmlns:a16="http://schemas.microsoft.com/office/drawing/2014/main" id="{00000000-0008-0000-0100-00007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4" name="Text Box 6">
          <a:extLst>
            <a:ext uri="{FF2B5EF4-FFF2-40B4-BE49-F238E27FC236}">
              <a16:creationId xmlns:a16="http://schemas.microsoft.com/office/drawing/2014/main" id="{00000000-0008-0000-0100-00007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5" name="Text Box 4">
          <a:extLst>
            <a:ext uri="{FF2B5EF4-FFF2-40B4-BE49-F238E27FC236}">
              <a16:creationId xmlns:a16="http://schemas.microsoft.com/office/drawing/2014/main" id="{00000000-0008-0000-0100-00007F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6" name="Text Box 6">
          <a:extLst>
            <a:ext uri="{FF2B5EF4-FFF2-40B4-BE49-F238E27FC236}">
              <a16:creationId xmlns:a16="http://schemas.microsoft.com/office/drawing/2014/main" id="{00000000-0008-0000-0100-000080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7" name="Text Box 4">
          <a:extLst>
            <a:ext uri="{FF2B5EF4-FFF2-40B4-BE49-F238E27FC236}">
              <a16:creationId xmlns:a16="http://schemas.microsoft.com/office/drawing/2014/main" id="{00000000-0008-0000-0100-00008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8" name="Text Box 6">
          <a:extLst>
            <a:ext uri="{FF2B5EF4-FFF2-40B4-BE49-F238E27FC236}">
              <a16:creationId xmlns:a16="http://schemas.microsoft.com/office/drawing/2014/main" id="{00000000-0008-0000-0100-00008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79" name="Text Box 4">
          <a:extLst>
            <a:ext uri="{FF2B5EF4-FFF2-40B4-BE49-F238E27FC236}">
              <a16:creationId xmlns:a16="http://schemas.microsoft.com/office/drawing/2014/main" id="{00000000-0008-0000-0100-000083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80" name="Text Box 6">
          <a:extLst>
            <a:ext uri="{FF2B5EF4-FFF2-40B4-BE49-F238E27FC236}">
              <a16:creationId xmlns:a16="http://schemas.microsoft.com/office/drawing/2014/main" id="{00000000-0008-0000-0100-000084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1" name="Text Box 4">
          <a:extLst>
            <a:ext uri="{FF2B5EF4-FFF2-40B4-BE49-F238E27FC236}">
              <a16:creationId xmlns:a16="http://schemas.microsoft.com/office/drawing/2014/main" id="{00000000-0008-0000-0100-000085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2" name="Text Box 6">
          <a:extLst>
            <a:ext uri="{FF2B5EF4-FFF2-40B4-BE49-F238E27FC236}">
              <a16:creationId xmlns:a16="http://schemas.microsoft.com/office/drawing/2014/main" id="{00000000-0008-0000-0100-000086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3" name="Text Box 4">
          <a:extLst>
            <a:ext uri="{FF2B5EF4-FFF2-40B4-BE49-F238E27FC236}">
              <a16:creationId xmlns:a16="http://schemas.microsoft.com/office/drawing/2014/main" id="{00000000-0008-0000-0100-00008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4" name="Text Box 6">
          <a:extLst>
            <a:ext uri="{FF2B5EF4-FFF2-40B4-BE49-F238E27FC236}">
              <a16:creationId xmlns:a16="http://schemas.microsoft.com/office/drawing/2014/main" id="{00000000-0008-0000-0100-00008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5" name="Text Box 4">
          <a:extLst>
            <a:ext uri="{FF2B5EF4-FFF2-40B4-BE49-F238E27FC236}">
              <a16:creationId xmlns:a16="http://schemas.microsoft.com/office/drawing/2014/main" id="{00000000-0008-0000-0100-000089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6" name="Text Box 6">
          <a:extLst>
            <a:ext uri="{FF2B5EF4-FFF2-40B4-BE49-F238E27FC236}">
              <a16:creationId xmlns:a16="http://schemas.microsoft.com/office/drawing/2014/main" id="{00000000-0008-0000-0100-00008A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7" name="Text Box 4">
          <a:extLst>
            <a:ext uri="{FF2B5EF4-FFF2-40B4-BE49-F238E27FC236}">
              <a16:creationId xmlns:a16="http://schemas.microsoft.com/office/drawing/2014/main" id="{00000000-0008-0000-0100-00008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8" name="Text Box 6">
          <a:extLst>
            <a:ext uri="{FF2B5EF4-FFF2-40B4-BE49-F238E27FC236}">
              <a16:creationId xmlns:a16="http://schemas.microsoft.com/office/drawing/2014/main" id="{00000000-0008-0000-0100-00008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89" name="Text Box 4">
          <a:extLst>
            <a:ext uri="{FF2B5EF4-FFF2-40B4-BE49-F238E27FC236}">
              <a16:creationId xmlns:a16="http://schemas.microsoft.com/office/drawing/2014/main" id="{00000000-0008-0000-0100-00008D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90" name="Text Box 6">
          <a:extLst>
            <a:ext uri="{FF2B5EF4-FFF2-40B4-BE49-F238E27FC236}">
              <a16:creationId xmlns:a16="http://schemas.microsoft.com/office/drawing/2014/main" id="{00000000-0008-0000-0100-00008E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1" name="Text Box 4">
          <a:extLst>
            <a:ext uri="{FF2B5EF4-FFF2-40B4-BE49-F238E27FC236}">
              <a16:creationId xmlns:a16="http://schemas.microsoft.com/office/drawing/2014/main" id="{00000000-0008-0000-0100-00008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2" name="Text Box 6">
          <a:extLst>
            <a:ext uri="{FF2B5EF4-FFF2-40B4-BE49-F238E27FC236}">
              <a16:creationId xmlns:a16="http://schemas.microsoft.com/office/drawing/2014/main" id="{00000000-0008-0000-0100-00009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3" name="Text Box 4">
          <a:extLst>
            <a:ext uri="{FF2B5EF4-FFF2-40B4-BE49-F238E27FC236}">
              <a16:creationId xmlns:a16="http://schemas.microsoft.com/office/drawing/2014/main" id="{00000000-0008-0000-0100-00009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4" name="Text Box 6">
          <a:extLst>
            <a:ext uri="{FF2B5EF4-FFF2-40B4-BE49-F238E27FC236}">
              <a16:creationId xmlns:a16="http://schemas.microsoft.com/office/drawing/2014/main" id="{00000000-0008-0000-0100-00009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5" name="Text Box 4">
          <a:extLst>
            <a:ext uri="{FF2B5EF4-FFF2-40B4-BE49-F238E27FC236}">
              <a16:creationId xmlns:a16="http://schemas.microsoft.com/office/drawing/2014/main" id="{00000000-0008-0000-0100-00009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6" name="Text Box 6">
          <a:extLst>
            <a:ext uri="{FF2B5EF4-FFF2-40B4-BE49-F238E27FC236}">
              <a16:creationId xmlns:a16="http://schemas.microsoft.com/office/drawing/2014/main" id="{00000000-0008-0000-0100-00009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7" name="Text Box 4">
          <a:extLst>
            <a:ext uri="{FF2B5EF4-FFF2-40B4-BE49-F238E27FC236}">
              <a16:creationId xmlns:a16="http://schemas.microsoft.com/office/drawing/2014/main" id="{00000000-0008-0000-0100-00009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8" name="Text Box 6">
          <a:extLst>
            <a:ext uri="{FF2B5EF4-FFF2-40B4-BE49-F238E27FC236}">
              <a16:creationId xmlns:a16="http://schemas.microsoft.com/office/drawing/2014/main" id="{00000000-0008-0000-0100-00009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99" name="Text Box 4">
          <a:extLst>
            <a:ext uri="{FF2B5EF4-FFF2-40B4-BE49-F238E27FC236}">
              <a16:creationId xmlns:a16="http://schemas.microsoft.com/office/drawing/2014/main" id="{00000000-0008-0000-0100-00009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00" name="Text Box 6">
          <a:extLst>
            <a:ext uri="{FF2B5EF4-FFF2-40B4-BE49-F238E27FC236}">
              <a16:creationId xmlns:a16="http://schemas.microsoft.com/office/drawing/2014/main" id="{00000000-0008-0000-0100-00009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1" name="Text Box 4">
          <a:extLst>
            <a:ext uri="{FF2B5EF4-FFF2-40B4-BE49-F238E27FC236}">
              <a16:creationId xmlns:a16="http://schemas.microsoft.com/office/drawing/2014/main" id="{00000000-0008-0000-0100-00009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2" name="Text Box 6">
          <a:extLst>
            <a:ext uri="{FF2B5EF4-FFF2-40B4-BE49-F238E27FC236}">
              <a16:creationId xmlns:a16="http://schemas.microsoft.com/office/drawing/2014/main" id="{00000000-0008-0000-0100-00009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3" name="Text Box 4">
          <a:extLst>
            <a:ext uri="{FF2B5EF4-FFF2-40B4-BE49-F238E27FC236}">
              <a16:creationId xmlns:a16="http://schemas.microsoft.com/office/drawing/2014/main" id="{00000000-0008-0000-0100-00009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4" name="Text Box 6">
          <a:extLst>
            <a:ext uri="{FF2B5EF4-FFF2-40B4-BE49-F238E27FC236}">
              <a16:creationId xmlns:a16="http://schemas.microsoft.com/office/drawing/2014/main" id="{00000000-0008-0000-0100-00009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5" name="Text Box 4">
          <a:extLst>
            <a:ext uri="{FF2B5EF4-FFF2-40B4-BE49-F238E27FC236}">
              <a16:creationId xmlns:a16="http://schemas.microsoft.com/office/drawing/2014/main" id="{00000000-0008-0000-0100-00009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6" name="Text Box 6">
          <a:extLst>
            <a:ext uri="{FF2B5EF4-FFF2-40B4-BE49-F238E27FC236}">
              <a16:creationId xmlns:a16="http://schemas.microsoft.com/office/drawing/2014/main" id="{00000000-0008-0000-0100-00009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7" name="Text Box 4">
          <a:extLst>
            <a:ext uri="{FF2B5EF4-FFF2-40B4-BE49-F238E27FC236}">
              <a16:creationId xmlns:a16="http://schemas.microsoft.com/office/drawing/2014/main" id="{00000000-0008-0000-0100-00009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8" name="Text Box 6">
          <a:extLst>
            <a:ext uri="{FF2B5EF4-FFF2-40B4-BE49-F238E27FC236}">
              <a16:creationId xmlns:a16="http://schemas.microsoft.com/office/drawing/2014/main" id="{00000000-0008-0000-0100-0000A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09" name="Text Box 4">
          <a:extLst>
            <a:ext uri="{FF2B5EF4-FFF2-40B4-BE49-F238E27FC236}">
              <a16:creationId xmlns:a16="http://schemas.microsoft.com/office/drawing/2014/main" id="{00000000-0008-0000-0100-0000A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10" name="Text Box 6">
          <a:extLst>
            <a:ext uri="{FF2B5EF4-FFF2-40B4-BE49-F238E27FC236}">
              <a16:creationId xmlns:a16="http://schemas.microsoft.com/office/drawing/2014/main" id="{00000000-0008-0000-0100-0000A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1" name="Text Box 4">
          <a:extLst>
            <a:ext uri="{FF2B5EF4-FFF2-40B4-BE49-F238E27FC236}">
              <a16:creationId xmlns:a16="http://schemas.microsoft.com/office/drawing/2014/main" id="{00000000-0008-0000-0100-0000A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2" name="Text Box 6">
          <a:extLst>
            <a:ext uri="{FF2B5EF4-FFF2-40B4-BE49-F238E27FC236}">
              <a16:creationId xmlns:a16="http://schemas.microsoft.com/office/drawing/2014/main" id="{00000000-0008-0000-0100-0000A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3" name="Text Box 4">
          <a:extLst>
            <a:ext uri="{FF2B5EF4-FFF2-40B4-BE49-F238E27FC236}">
              <a16:creationId xmlns:a16="http://schemas.microsoft.com/office/drawing/2014/main" id="{00000000-0008-0000-0100-0000A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4" name="Text Box 6">
          <a:extLst>
            <a:ext uri="{FF2B5EF4-FFF2-40B4-BE49-F238E27FC236}">
              <a16:creationId xmlns:a16="http://schemas.microsoft.com/office/drawing/2014/main" id="{00000000-0008-0000-0100-0000A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5" name="Text Box 4">
          <a:extLst>
            <a:ext uri="{FF2B5EF4-FFF2-40B4-BE49-F238E27FC236}">
              <a16:creationId xmlns:a16="http://schemas.microsoft.com/office/drawing/2014/main" id="{00000000-0008-0000-0100-0000A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6" name="Text Box 6">
          <a:extLst>
            <a:ext uri="{FF2B5EF4-FFF2-40B4-BE49-F238E27FC236}">
              <a16:creationId xmlns:a16="http://schemas.microsoft.com/office/drawing/2014/main" id="{00000000-0008-0000-0100-0000A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7" name="Text Box 4">
          <a:extLst>
            <a:ext uri="{FF2B5EF4-FFF2-40B4-BE49-F238E27FC236}">
              <a16:creationId xmlns:a16="http://schemas.microsoft.com/office/drawing/2014/main" id="{00000000-0008-0000-0100-0000A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8" name="Text Box 6">
          <a:extLst>
            <a:ext uri="{FF2B5EF4-FFF2-40B4-BE49-F238E27FC236}">
              <a16:creationId xmlns:a16="http://schemas.microsoft.com/office/drawing/2014/main" id="{00000000-0008-0000-0100-0000A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19" name="Text Box 4">
          <a:extLst>
            <a:ext uri="{FF2B5EF4-FFF2-40B4-BE49-F238E27FC236}">
              <a16:creationId xmlns:a16="http://schemas.microsoft.com/office/drawing/2014/main" id="{00000000-0008-0000-0100-0000A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20" name="Text Box 6">
          <a:extLst>
            <a:ext uri="{FF2B5EF4-FFF2-40B4-BE49-F238E27FC236}">
              <a16:creationId xmlns:a16="http://schemas.microsoft.com/office/drawing/2014/main" id="{00000000-0008-0000-0100-0000A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1" name="Text Box 4">
          <a:extLst>
            <a:ext uri="{FF2B5EF4-FFF2-40B4-BE49-F238E27FC236}">
              <a16:creationId xmlns:a16="http://schemas.microsoft.com/office/drawing/2014/main" id="{00000000-0008-0000-0100-0000A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2" name="Text Box 6">
          <a:extLst>
            <a:ext uri="{FF2B5EF4-FFF2-40B4-BE49-F238E27FC236}">
              <a16:creationId xmlns:a16="http://schemas.microsoft.com/office/drawing/2014/main" id="{00000000-0008-0000-0100-0000A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3" name="Text Box 4">
          <a:extLst>
            <a:ext uri="{FF2B5EF4-FFF2-40B4-BE49-F238E27FC236}">
              <a16:creationId xmlns:a16="http://schemas.microsoft.com/office/drawing/2014/main" id="{00000000-0008-0000-0100-0000A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4" name="Text Box 6">
          <a:extLst>
            <a:ext uri="{FF2B5EF4-FFF2-40B4-BE49-F238E27FC236}">
              <a16:creationId xmlns:a16="http://schemas.microsoft.com/office/drawing/2014/main" id="{00000000-0008-0000-0100-0000B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5" name="Text Box 4">
          <a:extLst>
            <a:ext uri="{FF2B5EF4-FFF2-40B4-BE49-F238E27FC236}">
              <a16:creationId xmlns:a16="http://schemas.microsoft.com/office/drawing/2014/main" id="{00000000-0008-0000-0100-0000B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6" name="Text Box 6">
          <a:extLst>
            <a:ext uri="{FF2B5EF4-FFF2-40B4-BE49-F238E27FC236}">
              <a16:creationId xmlns:a16="http://schemas.microsoft.com/office/drawing/2014/main" id="{00000000-0008-0000-0100-0000B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7" name="Text Box 4">
          <a:extLst>
            <a:ext uri="{FF2B5EF4-FFF2-40B4-BE49-F238E27FC236}">
              <a16:creationId xmlns:a16="http://schemas.microsoft.com/office/drawing/2014/main" id="{00000000-0008-0000-0100-0000B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8" name="Text Box 6">
          <a:extLst>
            <a:ext uri="{FF2B5EF4-FFF2-40B4-BE49-F238E27FC236}">
              <a16:creationId xmlns:a16="http://schemas.microsoft.com/office/drawing/2014/main" id="{00000000-0008-0000-0100-0000B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9" name="Text Box 4">
          <a:extLst>
            <a:ext uri="{FF2B5EF4-FFF2-40B4-BE49-F238E27FC236}">
              <a16:creationId xmlns:a16="http://schemas.microsoft.com/office/drawing/2014/main" id="{00000000-0008-0000-0100-0000B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30" name="Text Box 6">
          <a:extLst>
            <a:ext uri="{FF2B5EF4-FFF2-40B4-BE49-F238E27FC236}">
              <a16:creationId xmlns:a16="http://schemas.microsoft.com/office/drawing/2014/main" id="{00000000-0008-0000-0100-0000B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1" name="Text Box 4">
          <a:extLst>
            <a:ext uri="{FF2B5EF4-FFF2-40B4-BE49-F238E27FC236}">
              <a16:creationId xmlns:a16="http://schemas.microsoft.com/office/drawing/2014/main" id="{00000000-0008-0000-0100-0000B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2" name="Text Box 6">
          <a:extLst>
            <a:ext uri="{FF2B5EF4-FFF2-40B4-BE49-F238E27FC236}">
              <a16:creationId xmlns:a16="http://schemas.microsoft.com/office/drawing/2014/main" id="{00000000-0008-0000-0100-0000B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3" name="Text Box 4">
          <a:extLst>
            <a:ext uri="{FF2B5EF4-FFF2-40B4-BE49-F238E27FC236}">
              <a16:creationId xmlns:a16="http://schemas.microsoft.com/office/drawing/2014/main" id="{00000000-0008-0000-0100-0000B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4" name="Text Box 6">
          <a:extLst>
            <a:ext uri="{FF2B5EF4-FFF2-40B4-BE49-F238E27FC236}">
              <a16:creationId xmlns:a16="http://schemas.microsoft.com/office/drawing/2014/main" id="{00000000-0008-0000-0100-0000B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5" name="Text Box 4">
          <a:extLst>
            <a:ext uri="{FF2B5EF4-FFF2-40B4-BE49-F238E27FC236}">
              <a16:creationId xmlns:a16="http://schemas.microsoft.com/office/drawing/2014/main" id="{00000000-0008-0000-0100-0000BB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6" name="Text Box 6">
          <a:extLst>
            <a:ext uri="{FF2B5EF4-FFF2-40B4-BE49-F238E27FC236}">
              <a16:creationId xmlns:a16="http://schemas.microsoft.com/office/drawing/2014/main" id="{00000000-0008-0000-0100-0000BC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7" name="Text Box 4">
          <a:extLst>
            <a:ext uri="{FF2B5EF4-FFF2-40B4-BE49-F238E27FC236}">
              <a16:creationId xmlns:a16="http://schemas.microsoft.com/office/drawing/2014/main" id="{00000000-0008-0000-0100-0000BD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8" name="Text Box 6">
          <a:extLst>
            <a:ext uri="{FF2B5EF4-FFF2-40B4-BE49-F238E27FC236}">
              <a16:creationId xmlns:a16="http://schemas.microsoft.com/office/drawing/2014/main" id="{00000000-0008-0000-0100-0000BE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9" name="Text Box 4">
          <a:extLst>
            <a:ext uri="{FF2B5EF4-FFF2-40B4-BE49-F238E27FC236}">
              <a16:creationId xmlns:a16="http://schemas.microsoft.com/office/drawing/2014/main" id="{00000000-0008-0000-0100-0000BF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40" name="Text Box 6">
          <a:extLst>
            <a:ext uri="{FF2B5EF4-FFF2-40B4-BE49-F238E27FC236}">
              <a16:creationId xmlns:a16="http://schemas.microsoft.com/office/drawing/2014/main" id="{00000000-0008-0000-0100-0000C0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1" name="Text Box 4">
          <a:extLst>
            <a:ext uri="{FF2B5EF4-FFF2-40B4-BE49-F238E27FC236}">
              <a16:creationId xmlns:a16="http://schemas.microsoft.com/office/drawing/2014/main" id="{00000000-0008-0000-0100-0000C1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2" name="Text Box 6">
          <a:extLst>
            <a:ext uri="{FF2B5EF4-FFF2-40B4-BE49-F238E27FC236}">
              <a16:creationId xmlns:a16="http://schemas.microsoft.com/office/drawing/2014/main" id="{00000000-0008-0000-0100-0000C2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3" name="Text Box 4">
          <a:extLst>
            <a:ext uri="{FF2B5EF4-FFF2-40B4-BE49-F238E27FC236}">
              <a16:creationId xmlns:a16="http://schemas.microsoft.com/office/drawing/2014/main" id="{00000000-0008-0000-0100-0000C3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4" name="Text Box 6">
          <a:extLst>
            <a:ext uri="{FF2B5EF4-FFF2-40B4-BE49-F238E27FC236}">
              <a16:creationId xmlns:a16="http://schemas.microsoft.com/office/drawing/2014/main" id="{00000000-0008-0000-0100-0000C4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5" name="Text Box 4">
          <a:extLst>
            <a:ext uri="{FF2B5EF4-FFF2-40B4-BE49-F238E27FC236}">
              <a16:creationId xmlns:a16="http://schemas.microsoft.com/office/drawing/2014/main" id="{00000000-0008-0000-0100-0000C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6" name="Text Box 6">
          <a:extLst>
            <a:ext uri="{FF2B5EF4-FFF2-40B4-BE49-F238E27FC236}">
              <a16:creationId xmlns:a16="http://schemas.microsoft.com/office/drawing/2014/main" id="{00000000-0008-0000-0100-0000C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7" name="Text Box 4">
          <a:extLst>
            <a:ext uri="{FF2B5EF4-FFF2-40B4-BE49-F238E27FC236}">
              <a16:creationId xmlns:a16="http://schemas.microsoft.com/office/drawing/2014/main" id="{00000000-0008-0000-0100-0000C7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8" name="Text Box 6">
          <a:extLst>
            <a:ext uri="{FF2B5EF4-FFF2-40B4-BE49-F238E27FC236}">
              <a16:creationId xmlns:a16="http://schemas.microsoft.com/office/drawing/2014/main" id="{00000000-0008-0000-0100-0000C8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9" name="Text Box 4">
          <a:extLst>
            <a:ext uri="{FF2B5EF4-FFF2-40B4-BE49-F238E27FC236}">
              <a16:creationId xmlns:a16="http://schemas.microsoft.com/office/drawing/2014/main" id="{00000000-0008-0000-0100-0000C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0" name="Text Box 6">
          <a:extLst>
            <a:ext uri="{FF2B5EF4-FFF2-40B4-BE49-F238E27FC236}">
              <a16:creationId xmlns:a16="http://schemas.microsoft.com/office/drawing/2014/main" id="{00000000-0008-0000-0100-0000C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1" name="Text Box 4">
          <a:extLst>
            <a:ext uri="{FF2B5EF4-FFF2-40B4-BE49-F238E27FC236}">
              <a16:creationId xmlns:a16="http://schemas.microsoft.com/office/drawing/2014/main" id="{00000000-0008-0000-0100-0000CB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2" name="Text Box 6">
          <a:extLst>
            <a:ext uri="{FF2B5EF4-FFF2-40B4-BE49-F238E27FC236}">
              <a16:creationId xmlns:a16="http://schemas.microsoft.com/office/drawing/2014/main" id="{00000000-0008-0000-0100-0000CC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3" name="Text Box 4">
          <a:extLst>
            <a:ext uri="{FF2B5EF4-FFF2-40B4-BE49-F238E27FC236}">
              <a16:creationId xmlns:a16="http://schemas.microsoft.com/office/drawing/2014/main" id="{00000000-0008-0000-0100-0000C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4" name="Text Box 6">
          <a:extLst>
            <a:ext uri="{FF2B5EF4-FFF2-40B4-BE49-F238E27FC236}">
              <a16:creationId xmlns:a16="http://schemas.microsoft.com/office/drawing/2014/main" id="{00000000-0008-0000-0100-0000C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5" name="Text Box 4">
          <a:extLst>
            <a:ext uri="{FF2B5EF4-FFF2-40B4-BE49-F238E27FC236}">
              <a16:creationId xmlns:a16="http://schemas.microsoft.com/office/drawing/2014/main" id="{00000000-0008-0000-0100-0000CF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6" name="Text Box 6">
          <a:extLst>
            <a:ext uri="{FF2B5EF4-FFF2-40B4-BE49-F238E27FC236}">
              <a16:creationId xmlns:a16="http://schemas.microsoft.com/office/drawing/2014/main" id="{00000000-0008-0000-0100-0000D0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7" name="Text Box 4">
          <a:extLst>
            <a:ext uri="{FF2B5EF4-FFF2-40B4-BE49-F238E27FC236}">
              <a16:creationId xmlns:a16="http://schemas.microsoft.com/office/drawing/2014/main" id="{00000000-0008-0000-0100-0000D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8" name="Text Box 6">
          <a:extLst>
            <a:ext uri="{FF2B5EF4-FFF2-40B4-BE49-F238E27FC236}">
              <a16:creationId xmlns:a16="http://schemas.microsoft.com/office/drawing/2014/main" id="{00000000-0008-0000-0100-0000D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9" name="Text Box 4">
          <a:extLst>
            <a:ext uri="{FF2B5EF4-FFF2-40B4-BE49-F238E27FC236}">
              <a16:creationId xmlns:a16="http://schemas.microsoft.com/office/drawing/2014/main" id="{00000000-0008-0000-0100-0000D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0" name="Text Box 6">
          <a:extLst>
            <a:ext uri="{FF2B5EF4-FFF2-40B4-BE49-F238E27FC236}">
              <a16:creationId xmlns:a16="http://schemas.microsoft.com/office/drawing/2014/main" id="{00000000-0008-0000-0100-0000D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1" name="Text Box 4">
          <a:extLst>
            <a:ext uri="{FF2B5EF4-FFF2-40B4-BE49-F238E27FC236}">
              <a16:creationId xmlns:a16="http://schemas.microsoft.com/office/drawing/2014/main" id="{00000000-0008-0000-0100-0000D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2" name="Text Box 6">
          <a:extLst>
            <a:ext uri="{FF2B5EF4-FFF2-40B4-BE49-F238E27FC236}">
              <a16:creationId xmlns:a16="http://schemas.microsoft.com/office/drawing/2014/main" id="{00000000-0008-0000-0100-0000D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3" name="Text Box 4">
          <a:extLst>
            <a:ext uri="{FF2B5EF4-FFF2-40B4-BE49-F238E27FC236}">
              <a16:creationId xmlns:a16="http://schemas.microsoft.com/office/drawing/2014/main" id="{00000000-0008-0000-0100-0000D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4" name="Text Box 6">
          <a:extLst>
            <a:ext uri="{FF2B5EF4-FFF2-40B4-BE49-F238E27FC236}">
              <a16:creationId xmlns:a16="http://schemas.microsoft.com/office/drawing/2014/main" id="{00000000-0008-0000-0100-0000D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5" name="Text Box 4">
          <a:extLst>
            <a:ext uri="{FF2B5EF4-FFF2-40B4-BE49-F238E27FC236}">
              <a16:creationId xmlns:a16="http://schemas.microsoft.com/office/drawing/2014/main" id="{00000000-0008-0000-0100-0000D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6" name="Text Box 6">
          <a:extLst>
            <a:ext uri="{FF2B5EF4-FFF2-40B4-BE49-F238E27FC236}">
              <a16:creationId xmlns:a16="http://schemas.microsoft.com/office/drawing/2014/main" id="{00000000-0008-0000-0100-0000D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7" name="Text Box 4">
          <a:extLst>
            <a:ext uri="{FF2B5EF4-FFF2-40B4-BE49-F238E27FC236}">
              <a16:creationId xmlns:a16="http://schemas.microsoft.com/office/drawing/2014/main" id="{00000000-0008-0000-0100-0000D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8" name="Text Box 6">
          <a:extLst>
            <a:ext uri="{FF2B5EF4-FFF2-40B4-BE49-F238E27FC236}">
              <a16:creationId xmlns:a16="http://schemas.microsoft.com/office/drawing/2014/main" id="{00000000-0008-0000-0100-0000D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69" name="Text Box 4">
          <a:extLst>
            <a:ext uri="{FF2B5EF4-FFF2-40B4-BE49-F238E27FC236}">
              <a16:creationId xmlns:a16="http://schemas.microsoft.com/office/drawing/2014/main" id="{00000000-0008-0000-0100-0000D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70" name="Text Box 6">
          <a:extLst>
            <a:ext uri="{FF2B5EF4-FFF2-40B4-BE49-F238E27FC236}">
              <a16:creationId xmlns:a16="http://schemas.microsoft.com/office/drawing/2014/main" id="{00000000-0008-0000-0100-0000D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1" name="Text Box 4">
          <a:extLst>
            <a:ext uri="{FF2B5EF4-FFF2-40B4-BE49-F238E27FC236}">
              <a16:creationId xmlns:a16="http://schemas.microsoft.com/office/drawing/2014/main" id="{00000000-0008-0000-0100-0000D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2" name="Text Box 6">
          <a:extLst>
            <a:ext uri="{FF2B5EF4-FFF2-40B4-BE49-F238E27FC236}">
              <a16:creationId xmlns:a16="http://schemas.microsoft.com/office/drawing/2014/main" id="{00000000-0008-0000-0100-0000E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3" name="Text Box 4">
          <a:extLst>
            <a:ext uri="{FF2B5EF4-FFF2-40B4-BE49-F238E27FC236}">
              <a16:creationId xmlns:a16="http://schemas.microsoft.com/office/drawing/2014/main" id="{00000000-0008-0000-0100-0000E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4" name="Text Box 6">
          <a:extLst>
            <a:ext uri="{FF2B5EF4-FFF2-40B4-BE49-F238E27FC236}">
              <a16:creationId xmlns:a16="http://schemas.microsoft.com/office/drawing/2014/main" id="{00000000-0008-0000-0100-0000E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5" name="Text Box 4">
          <a:extLst>
            <a:ext uri="{FF2B5EF4-FFF2-40B4-BE49-F238E27FC236}">
              <a16:creationId xmlns:a16="http://schemas.microsoft.com/office/drawing/2014/main" id="{00000000-0008-0000-0100-0000E3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6" name="Text Box 6">
          <a:extLst>
            <a:ext uri="{FF2B5EF4-FFF2-40B4-BE49-F238E27FC236}">
              <a16:creationId xmlns:a16="http://schemas.microsoft.com/office/drawing/2014/main" id="{00000000-0008-0000-0100-0000E4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7" name="Text Box 4">
          <a:extLst>
            <a:ext uri="{FF2B5EF4-FFF2-40B4-BE49-F238E27FC236}">
              <a16:creationId xmlns:a16="http://schemas.microsoft.com/office/drawing/2014/main" id="{00000000-0008-0000-0100-0000E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8" name="Text Box 6">
          <a:extLst>
            <a:ext uri="{FF2B5EF4-FFF2-40B4-BE49-F238E27FC236}">
              <a16:creationId xmlns:a16="http://schemas.microsoft.com/office/drawing/2014/main" id="{00000000-0008-0000-0100-0000E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9" name="Text Box 4">
          <a:extLst>
            <a:ext uri="{FF2B5EF4-FFF2-40B4-BE49-F238E27FC236}">
              <a16:creationId xmlns:a16="http://schemas.microsoft.com/office/drawing/2014/main" id="{00000000-0008-0000-0100-0000E7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0" name="Text Box 6">
          <a:extLst>
            <a:ext uri="{FF2B5EF4-FFF2-40B4-BE49-F238E27FC236}">
              <a16:creationId xmlns:a16="http://schemas.microsoft.com/office/drawing/2014/main" id="{00000000-0008-0000-0100-0000E8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1" name="Text Box 4">
          <a:extLst>
            <a:ext uri="{FF2B5EF4-FFF2-40B4-BE49-F238E27FC236}">
              <a16:creationId xmlns:a16="http://schemas.microsoft.com/office/drawing/2014/main" id="{00000000-0008-0000-0100-0000E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2" name="Text Box 6">
          <a:extLst>
            <a:ext uri="{FF2B5EF4-FFF2-40B4-BE49-F238E27FC236}">
              <a16:creationId xmlns:a16="http://schemas.microsoft.com/office/drawing/2014/main" id="{00000000-0008-0000-0100-0000E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3" name="Text Box 4">
          <a:extLst>
            <a:ext uri="{FF2B5EF4-FFF2-40B4-BE49-F238E27FC236}">
              <a16:creationId xmlns:a16="http://schemas.microsoft.com/office/drawing/2014/main" id="{00000000-0008-0000-0100-0000E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4" name="Text Box 6">
          <a:extLst>
            <a:ext uri="{FF2B5EF4-FFF2-40B4-BE49-F238E27FC236}">
              <a16:creationId xmlns:a16="http://schemas.microsoft.com/office/drawing/2014/main" id="{00000000-0008-0000-0100-0000E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5" name="Text Box 4">
          <a:extLst>
            <a:ext uri="{FF2B5EF4-FFF2-40B4-BE49-F238E27FC236}">
              <a16:creationId xmlns:a16="http://schemas.microsoft.com/office/drawing/2014/main" id="{00000000-0008-0000-0100-0000E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6" name="Text Box 6">
          <a:extLst>
            <a:ext uri="{FF2B5EF4-FFF2-40B4-BE49-F238E27FC236}">
              <a16:creationId xmlns:a16="http://schemas.microsoft.com/office/drawing/2014/main" id="{00000000-0008-0000-0100-0000E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7" name="Text Box 4">
          <a:extLst>
            <a:ext uri="{FF2B5EF4-FFF2-40B4-BE49-F238E27FC236}">
              <a16:creationId xmlns:a16="http://schemas.microsoft.com/office/drawing/2014/main" id="{00000000-0008-0000-0100-0000E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8" name="Text Box 6">
          <a:extLst>
            <a:ext uri="{FF2B5EF4-FFF2-40B4-BE49-F238E27FC236}">
              <a16:creationId xmlns:a16="http://schemas.microsoft.com/office/drawing/2014/main" id="{00000000-0008-0000-0100-0000F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9" name="Text Box 4">
          <a:extLst>
            <a:ext uri="{FF2B5EF4-FFF2-40B4-BE49-F238E27FC236}">
              <a16:creationId xmlns:a16="http://schemas.microsoft.com/office/drawing/2014/main" id="{00000000-0008-0000-0100-0000F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0" name="Text Box 6">
          <a:extLst>
            <a:ext uri="{FF2B5EF4-FFF2-40B4-BE49-F238E27FC236}">
              <a16:creationId xmlns:a16="http://schemas.microsoft.com/office/drawing/2014/main" id="{00000000-0008-0000-0100-0000F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1" name="Text Box 4">
          <a:extLst>
            <a:ext uri="{FF2B5EF4-FFF2-40B4-BE49-F238E27FC236}">
              <a16:creationId xmlns:a16="http://schemas.microsoft.com/office/drawing/2014/main" id="{00000000-0008-0000-0100-0000F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2" name="Text Box 6">
          <a:extLst>
            <a:ext uri="{FF2B5EF4-FFF2-40B4-BE49-F238E27FC236}">
              <a16:creationId xmlns:a16="http://schemas.microsoft.com/office/drawing/2014/main" id="{00000000-0008-0000-0100-0000F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3" name="Text Box 4">
          <a:extLst>
            <a:ext uri="{FF2B5EF4-FFF2-40B4-BE49-F238E27FC236}">
              <a16:creationId xmlns:a16="http://schemas.microsoft.com/office/drawing/2014/main" id="{00000000-0008-0000-0100-0000F5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4" name="Text Box 6">
          <a:extLst>
            <a:ext uri="{FF2B5EF4-FFF2-40B4-BE49-F238E27FC236}">
              <a16:creationId xmlns:a16="http://schemas.microsoft.com/office/drawing/2014/main" id="{00000000-0008-0000-0100-0000F6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5" name="Text Box 4">
          <a:extLst>
            <a:ext uri="{FF2B5EF4-FFF2-40B4-BE49-F238E27FC236}">
              <a16:creationId xmlns:a16="http://schemas.microsoft.com/office/drawing/2014/main" id="{00000000-0008-0000-0100-0000F7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6" name="Text Box 6">
          <a:extLst>
            <a:ext uri="{FF2B5EF4-FFF2-40B4-BE49-F238E27FC236}">
              <a16:creationId xmlns:a16="http://schemas.microsoft.com/office/drawing/2014/main" id="{00000000-0008-0000-0100-0000F8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7" name="Text Box 4">
          <a:extLst>
            <a:ext uri="{FF2B5EF4-FFF2-40B4-BE49-F238E27FC236}">
              <a16:creationId xmlns:a16="http://schemas.microsoft.com/office/drawing/2014/main" id="{00000000-0008-0000-0100-0000F9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8" name="Text Box 6">
          <a:extLst>
            <a:ext uri="{FF2B5EF4-FFF2-40B4-BE49-F238E27FC236}">
              <a16:creationId xmlns:a16="http://schemas.microsoft.com/office/drawing/2014/main" id="{00000000-0008-0000-0100-0000FA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099" name="Text Box 4">
          <a:extLst>
            <a:ext uri="{FF2B5EF4-FFF2-40B4-BE49-F238E27FC236}">
              <a16:creationId xmlns:a16="http://schemas.microsoft.com/office/drawing/2014/main" id="{00000000-0008-0000-0100-0000FB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00" name="Text Box 6">
          <a:extLst>
            <a:ext uri="{FF2B5EF4-FFF2-40B4-BE49-F238E27FC236}">
              <a16:creationId xmlns:a16="http://schemas.microsoft.com/office/drawing/2014/main" id="{00000000-0008-0000-0100-0000FC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1" name="Text Box 4">
          <a:extLst>
            <a:ext uri="{FF2B5EF4-FFF2-40B4-BE49-F238E27FC236}">
              <a16:creationId xmlns:a16="http://schemas.microsoft.com/office/drawing/2014/main" id="{00000000-0008-0000-0100-0000FD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2" name="Text Box 6">
          <a:extLst>
            <a:ext uri="{FF2B5EF4-FFF2-40B4-BE49-F238E27FC236}">
              <a16:creationId xmlns:a16="http://schemas.microsoft.com/office/drawing/2014/main" id="{00000000-0008-0000-0100-0000FE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3" name="Text Box 4">
          <a:extLst>
            <a:ext uri="{FF2B5EF4-FFF2-40B4-BE49-F238E27FC236}">
              <a16:creationId xmlns:a16="http://schemas.microsoft.com/office/drawing/2014/main" id="{00000000-0008-0000-0100-0000FF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4" name="Text Box 6">
          <a:extLst>
            <a:ext uri="{FF2B5EF4-FFF2-40B4-BE49-F238E27FC236}">
              <a16:creationId xmlns:a16="http://schemas.microsoft.com/office/drawing/2014/main" id="{00000000-0008-0000-0100-00000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5" name="Text Box 4">
          <a:extLst>
            <a:ext uri="{FF2B5EF4-FFF2-40B4-BE49-F238E27FC236}">
              <a16:creationId xmlns:a16="http://schemas.microsoft.com/office/drawing/2014/main" id="{00000000-0008-0000-0100-00000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6" name="Text Box 6">
          <a:extLst>
            <a:ext uri="{FF2B5EF4-FFF2-40B4-BE49-F238E27FC236}">
              <a16:creationId xmlns:a16="http://schemas.microsoft.com/office/drawing/2014/main" id="{00000000-0008-0000-0100-00000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7" name="Text Box 4">
          <a:extLst>
            <a:ext uri="{FF2B5EF4-FFF2-40B4-BE49-F238E27FC236}">
              <a16:creationId xmlns:a16="http://schemas.microsoft.com/office/drawing/2014/main" id="{00000000-0008-0000-0100-00000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8" name="Text Box 6">
          <a:extLst>
            <a:ext uri="{FF2B5EF4-FFF2-40B4-BE49-F238E27FC236}">
              <a16:creationId xmlns:a16="http://schemas.microsoft.com/office/drawing/2014/main" id="{00000000-0008-0000-0100-00000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09" name="Text Box 4">
          <a:extLst>
            <a:ext uri="{FF2B5EF4-FFF2-40B4-BE49-F238E27FC236}">
              <a16:creationId xmlns:a16="http://schemas.microsoft.com/office/drawing/2014/main" id="{00000000-0008-0000-0100-00000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10" name="Text Box 6">
          <a:extLst>
            <a:ext uri="{FF2B5EF4-FFF2-40B4-BE49-F238E27FC236}">
              <a16:creationId xmlns:a16="http://schemas.microsoft.com/office/drawing/2014/main" id="{00000000-0008-0000-0100-00000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1" name="Text Box 4">
          <a:extLst>
            <a:ext uri="{FF2B5EF4-FFF2-40B4-BE49-F238E27FC236}">
              <a16:creationId xmlns:a16="http://schemas.microsoft.com/office/drawing/2014/main" id="{00000000-0008-0000-0100-00000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2" name="Text Box 6">
          <a:extLst>
            <a:ext uri="{FF2B5EF4-FFF2-40B4-BE49-F238E27FC236}">
              <a16:creationId xmlns:a16="http://schemas.microsoft.com/office/drawing/2014/main" id="{00000000-0008-0000-0100-00000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3" name="Text Box 4">
          <a:extLst>
            <a:ext uri="{FF2B5EF4-FFF2-40B4-BE49-F238E27FC236}">
              <a16:creationId xmlns:a16="http://schemas.microsoft.com/office/drawing/2014/main" id="{00000000-0008-0000-0100-000009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4" name="Text Box 6">
          <a:extLst>
            <a:ext uri="{FF2B5EF4-FFF2-40B4-BE49-F238E27FC236}">
              <a16:creationId xmlns:a16="http://schemas.microsoft.com/office/drawing/2014/main" id="{00000000-0008-0000-0100-00000A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5" name="Text Box 4">
          <a:extLst>
            <a:ext uri="{FF2B5EF4-FFF2-40B4-BE49-F238E27FC236}">
              <a16:creationId xmlns:a16="http://schemas.microsoft.com/office/drawing/2014/main" id="{00000000-0008-0000-0100-00000B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6" name="Text Box 6">
          <a:extLst>
            <a:ext uri="{FF2B5EF4-FFF2-40B4-BE49-F238E27FC236}">
              <a16:creationId xmlns:a16="http://schemas.microsoft.com/office/drawing/2014/main" id="{00000000-0008-0000-0100-00000C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7" name="Text Box 4">
          <a:extLst>
            <a:ext uri="{FF2B5EF4-FFF2-40B4-BE49-F238E27FC236}">
              <a16:creationId xmlns:a16="http://schemas.microsoft.com/office/drawing/2014/main" id="{00000000-0008-0000-0100-00000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8" name="Text Box 6">
          <a:extLst>
            <a:ext uri="{FF2B5EF4-FFF2-40B4-BE49-F238E27FC236}">
              <a16:creationId xmlns:a16="http://schemas.microsoft.com/office/drawing/2014/main" id="{00000000-0008-0000-0100-00000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19" name="Text Box 4">
          <a:extLst>
            <a:ext uri="{FF2B5EF4-FFF2-40B4-BE49-F238E27FC236}">
              <a16:creationId xmlns:a16="http://schemas.microsoft.com/office/drawing/2014/main" id="{00000000-0008-0000-0100-00000F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20" name="Text Box 6">
          <a:extLst>
            <a:ext uri="{FF2B5EF4-FFF2-40B4-BE49-F238E27FC236}">
              <a16:creationId xmlns:a16="http://schemas.microsoft.com/office/drawing/2014/main" id="{00000000-0008-0000-0100-000010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1" name="Text Box 4">
          <a:extLst>
            <a:ext uri="{FF2B5EF4-FFF2-40B4-BE49-F238E27FC236}">
              <a16:creationId xmlns:a16="http://schemas.microsoft.com/office/drawing/2014/main" id="{00000000-0008-0000-0100-00001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2" name="Text Box 6">
          <a:extLst>
            <a:ext uri="{FF2B5EF4-FFF2-40B4-BE49-F238E27FC236}">
              <a16:creationId xmlns:a16="http://schemas.microsoft.com/office/drawing/2014/main" id="{00000000-0008-0000-0100-00001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3" name="Text Box 4">
          <a:extLst>
            <a:ext uri="{FF2B5EF4-FFF2-40B4-BE49-F238E27FC236}">
              <a16:creationId xmlns:a16="http://schemas.microsoft.com/office/drawing/2014/main" id="{00000000-0008-0000-0100-000013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4" name="Text Box 6">
          <a:extLst>
            <a:ext uri="{FF2B5EF4-FFF2-40B4-BE49-F238E27FC236}">
              <a16:creationId xmlns:a16="http://schemas.microsoft.com/office/drawing/2014/main" id="{00000000-0008-0000-0100-000014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5" name="Text Box 4">
          <a:extLst>
            <a:ext uri="{FF2B5EF4-FFF2-40B4-BE49-F238E27FC236}">
              <a16:creationId xmlns:a16="http://schemas.microsoft.com/office/drawing/2014/main" id="{00000000-0008-0000-0100-00001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6" name="Text Box 6">
          <a:extLst>
            <a:ext uri="{FF2B5EF4-FFF2-40B4-BE49-F238E27FC236}">
              <a16:creationId xmlns:a16="http://schemas.microsoft.com/office/drawing/2014/main" id="{00000000-0008-0000-0100-00001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7" name="Text Box 4">
          <a:extLst>
            <a:ext uri="{FF2B5EF4-FFF2-40B4-BE49-F238E27FC236}">
              <a16:creationId xmlns:a16="http://schemas.microsoft.com/office/drawing/2014/main" id="{00000000-0008-0000-0100-000017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8" name="Text Box 6">
          <a:extLst>
            <a:ext uri="{FF2B5EF4-FFF2-40B4-BE49-F238E27FC236}">
              <a16:creationId xmlns:a16="http://schemas.microsoft.com/office/drawing/2014/main" id="{00000000-0008-0000-0100-000018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29" name="Text Box 4">
          <a:extLst>
            <a:ext uri="{FF2B5EF4-FFF2-40B4-BE49-F238E27FC236}">
              <a16:creationId xmlns:a16="http://schemas.microsoft.com/office/drawing/2014/main" id="{00000000-0008-0000-0100-000019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30" name="Text Box 6">
          <a:extLst>
            <a:ext uri="{FF2B5EF4-FFF2-40B4-BE49-F238E27FC236}">
              <a16:creationId xmlns:a16="http://schemas.microsoft.com/office/drawing/2014/main" id="{00000000-0008-0000-0100-00001A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1" name="Text Box 4">
          <a:extLst>
            <a:ext uri="{FF2B5EF4-FFF2-40B4-BE49-F238E27FC236}">
              <a16:creationId xmlns:a16="http://schemas.microsoft.com/office/drawing/2014/main" id="{00000000-0008-0000-0100-00001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2" name="Text Box 6">
          <a:extLst>
            <a:ext uri="{FF2B5EF4-FFF2-40B4-BE49-F238E27FC236}">
              <a16:creationId xmlns:a16="http://schemas.microsoft.com/office/drawing/2014/main" id="{00000000-0008-0000-0100-00001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3" name="Text Box 4">
          <a:extLst>
            <a:ext uri="{FF2B5EF4-FFF2-40B4-BE49-F238E27FC236}">
              <a16:creationId xmlns:a16="http://schemas.microsoft.com/office/drawing/2014/main" id="{00000000-0008-0000-0100-00001D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4" name="Text Box 6">
          <a:extLst>
            <a:ext uri="{FF2B5EF4-FFF2-40B4-BE49-F238E27FC236}">
              <a16:creationId xmlns:a16="http://schemas.microsoft.com/office/drawing/2014/main" id="{00000000-0008-0000-0100-00001E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5" name="Text Box 4">
          <a:extLst>
            <a:ext uri="{FF2B5EF4-FFF2-40B4-BE49-F238E27FC236}">
              <a16:creationId xmlns:a16="http://schemas.microsoft.com/office/drawing/2014/main" id="{00000000-0008-0000-0100-00001F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6" name="Text Box 6">
          <a:extLst>
            <a:ext uri="{FF2B5EF4-FFF2-40B4-BE49-F238E27FC236}">
              <a16:creationId xmlns:a16="http://schemas.microsoft.com/office/drawing/2014/main" id="{00000000-0008-0000-0100-000020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7" name="Text Box 4">
          <a:extLst>
            <a:ext uri="{FF2B5EF4-FFF2-40B4-BE49-F238E27FC236}">
              <a16:creationId xmlns:a16="http://schemas.microsoft.com/office/drawing/2014/main" id="{00000000-0008-0000-0100-00002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8" name="Text Box 6">
          <a:extLst>
            <a:ext uri="{FF2B5EF4-FFF2-40B4-BE49-F238E27FC236}">
              <a16:creationId xmlns:a16="http://schemas.microsoft.com/office/drawing/2014/main" id="{00000000-0008-0000-0100-00002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39" name="Text Box 4">
          <a:extLst>
            <a:ext uri="{FF2B5EF4-FFF2-40B4-BE49-F238E27FC236}">
              <a16:creationId xmlns:a16="http://schemas.microsoft.com/office/drawing/2014/main" id="{00000000-0008-0000-0100-000023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40" name="Text Box 6">
          <a:extLst>
            <a:ext uri="{FF2B5EF4-FFF2-40B4-BE49-F238E27FC236}">
              <a16:creationId xmlns:a16="http://schemas.microsoft.com/office/drawing/2014/main" id="{00000000-0008-0000-0100-000024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1" name="Text Box 4">
          <a:extLst>
            <a:ext uri="{FF2B5EF4-FFF2-40B4-BE49-F238E27FC236}">
              <a16:creationId xmlns:a16="http://schemas.microsoft.com/office/drawing/2014/main" id="{00000000-0008-0000-0100-00002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2" name="Text Box 6">
          <a:extLst>
            <a:ext uri="{FF2B5EF4-FFF2-40B4-BE49-F238E27FC236}">
              <a16:creationId xmlns:a16="http://schemas.microsoft.com/office/drawing/2014/main" id="{00000000-0008-0000-0100-00002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3" name="Text Box 4">
          <a:extLst>
            <a:ext uri="{FF2B5EF4-FFF2-40B4-BE49-F238E27FC236}">
              <a16:creationId xmlns:a16="http://schemas.microsoft.com/office/drawing/2014/main" id="{00000000-0008-0000-0100-000027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4" name="Text Box 6">
          <a:extLst>
            <a:ext uri="{FF2B5EF4-FFF2-40B4-BE49-F238E27FC236}">
              <a16:creationId xmlns:a16="http://schemas.microsoft.com/office/drawing/2014/main" id="{00000000-0008-0000-0100-000028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5" name="Text Box 4">
          <a:extLst>
            <a:ext uri="{FF2B5EF4-FFF2-40B4-BE49-F238E27FC236}">
              <a16:creationId xmlns:a16="http://schemas.microsoft.com/office/drawing/2014/main" id="{00000000-0008-0000-0100-00002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6" name="Text Box 6">
          <a:extLst>
            <a:ext uri="{FF2B5EF4-FFF2-40B4-BE49-F238E27FC236}">
              <a16:creationId xmlns:a16="http://schemas.microsoft.com/office/drawing/2014/main" id="{00000000-0008-0000-0100-00002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7" name="Text Box 4">
          <a:extLst>
            <a:ext uri="{FF2B5EF4-FFF2-40B4-BE49-F238E27FC236}">
              <a16:creationId xmlns:a16="http://schemas.microsoft.com/office/drawing/2014/main" id="{00000000-0008-0000-0100-00002B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8" name="Text Box 6">
          <a:extLst>
            <a:ext uri="{FF2B5EF4-FFF2-40B4-BE49-F238E27FC236}">
              <a16:creationId xmlns:a16="http://schemas.microsoft.com/office/drawing/2014/main" id="{00000000-0008-0000-0100-00002C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49" name="Text Box 4">
          <a:extLst>
            <a:ext uri="{FF2B5EF4-FFF2-40B4-BE49-F238E27FC236}">
              <a16:creationId xmlns:a16="http://schemas.microsoft.com/office/drawing/2014/main" id="{00000000-0008-0000-0100-00002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50" name="Text Box 6">
          <a:extLst>
            <a:ext uri="{FF2B5EF4-FFF2-40B4-BE49-F238E27FC236}">
              <a16:creationId xmlns:a16="http://schemas.microsoft.com/office/drawing/2014/main" id="{00000000-0008-0000-0100-00002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1" name="Text Box 4">
          <a:extLst>
            <a:ext uri="{FF2B5EF4-FFF2-40B4-BE49-F238E27FC236}">
              <a16:creationId xmlns:a16="http://schemas.microsoft.com/office/drawing/2014/main" id="{00000000-0008-0000-0100-00002F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2" name="Text Box 6">
          <a:extLst>
            <a:ext uri="{FF2B5EF4-FFF2-40B4-BE49-F238E27FC236}">
              <a16:creationId xmlns:a16="http://schemas.microsoft.com/office/drawing/2014/main" id="{00000000-0008-0000-0100-000030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3" name="Text Box 4">
          <a:extLst>
            <a:ext uri="{FF2B5EF4-FFF2-40B4-BE49-F238E27FC236}">
              <a16:creationId xmlns:a16="http://schemas.microsoft.com/office/drawing/2014/main" id="{00000000-0008-0000-0100-000031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4" name="Text Box 6">
          <a:extLst>
            <a:ext uri="{FF2B5EF4-FFF2-40B4-BE49-F238E27FC236}">
              <a16:creationId xmlns:a16="http://schemas.microsoft.com/office/drawing/2014/main" id="{00000000-0008-0000-0100-00003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5" name="Text Box 4">
          <a:extLst>
            <a:ext uri="{FF2B5EF4-FFF2-40B4-BE49-F238E27FC236}">
              <a16:creationId xmlns:a16="http://schemas.microsoft.com/office/drawing/2014/main" id="{00000000-0008-0000-0100-000033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6" name="Text Box 6">
          <a:extLst>
            <a:ext uri="{FF2B5EF4-FFF2-40B4-BE49-F238E27FC236}">
              <a16:creationId xmlns:a16="http://schemas.microsoft.com/office/drawing/2014/main" id="{00000000-0008-0000-0100-00003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7" name="Text Box 4">
          <a:extLst>
            <a:ext uri="{FF2B5EF4-FFF2-40B4-BE49-F238E27FC236}">
              <a16:creationId xmlns:a16="http://schemas.microsoft.com/office/drawing/2014/main" id="{00000000-0008-0000-0100-00003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8" name="Text Box 6">
          <a:extLst>
            <a:ext uri="{FF2B5EF4-FFF2-40B4-BE49-F238E27FC236}">
              <a16:creationId xmlns:a16="http://schemas.microsoft.com/office/drawing/2014/main" id="{00000000-0008-0000-0100-00003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59" name="Text Box 4">
          <a:extLst>
            <a:ext uri="{FF2B5EF4-FFF2-40B4-BE49-F238E27FC236}">
              <a16:creationId xmlns:a16="http://schemas.microsoft.com/office/drawing/2014/main" id="{00000000-0008-0000-0100-000037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60" name="Text Box 6">
          <a:extLst>
            <a:ext uri="{FF2B5EF4-FFF2-40B4-BE49-F238E27FC236}">
              <a16:creationId xmlns:a16="http://schemas.microsoft.com/office/drawing/2014/main" id="{00000000-0008-0000-0100-00003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1" name="Text Box 4">
          <a:extLst>
            <a:ext uri="{FF2B5EF4-FFF2-40B4-BE49-F238E27FC236}">
              <a16:creationId xmlns:a16="http://schemas.microsoft.com/office/drawing/2014/main" id="{00000000-0008-0000-0100-00003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2" name="Text Box 6">
          <a:extLst>
            <a:ext uri="{FF2B5EF4-FFF2-40B4-BE49-F238E27FC236}">
              <a16:creationId xmlns:a16="http://schemas.microsoft.com/office/drawing/2014/main" id="{00000000-0008-0000-0100-00003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3" name="Text Box 4">
          <a:extLst>
            <a:ext uri="{FF2B5EF4-FFF2-40B4-BE49-F238E27FC236}">
              <a16:creationId xmlns:a16="http://schemas.microsoft.com/office/drawing/2014/main" id="{00000000-0008-0000-0100-00003B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4" name="Text Box 6">
          <a:extLst>
            <a:ext uri="{FF2B5EF4-FFF2-40B4-BE49-F238E27FC236}">
              <a16:creationId xmlns:a16="http://schemas.microsoft.com/office/drawing/2014/main" id="{00000000-0008-0000-0100-00003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5" name="Text Box 4">
          <a:extLst>
            <a:ext uri="{FF2B5EF4-FFF2-40B4-BE49-F238E27FC236}">
              <a16:creationId xmlns:a16="http://schemas.microsoft.com/office/drawing/2014/main" id="{00000000-0008-0000-0100-00003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6" name="Text Box 6">
          <a:extLst>
            <a:ext uri="{FF2B5EF4-FFF2-40B4-BE49-F238E27FC236}">
              <a16:creationId xmlns:a16="http://schemas.microsoft.com/office/drawing/2014/main" id="{00000000-0008-0000-0100-00003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7" name="Text Box 4">
          <a:extLst>
            <a:ext uri="{FF2B5EF4-FFF2-40B4-BE49-F238E27FC236}">
              <a16:creationId xmlns:a16="http://schemas.microsoft.com/office/drawing/2014/main" id="{00000000-0008-0000-0100-00003F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8" name="Text Box 6">
          <a:extLst>
            <a:ext uri="{FF2B5EF4-FFF2-40B4-BE49-F238E27FC236}">
              <a16:creationId xmlns:a16="http://schemas.microsoft.com/office/drawing/2014/main" id="{00000000-0008-0000-0100-00004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69" name="Text Box 4">
          <a:extLst>
            <a:ext uri="{FF2B5EF4-FFF2-40B4-BE49-F238E27FC236}">
              <a16:creationId xmlns:a16="http://schemas.microsoft.com/office/drawing/2014/main" id="{00000000-0008-0000-0100-000041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70" name="Text Box 6">
          <a:extLst>
            <a:ext uri="{FF2B5EF4-FFF2-40B4-BE49-F238E27FC236}">
              <a16:creationId xmlns:a16="http://schemas.microsoft.com/office/drawing/2014/main" id="{00000000-0008-0000-0100-00004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1" name="Text Box 4">
          <a:extLst>
            <a:ext uri="{FF2B5EF4-FFF2-40B4-BE49-F238E27FC236}">
              <a16:creationId xmlns:a16="http://schemas.microsoft.com/office/drawing/2014/main" id="{00000000-0008-0000-0100-000043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2" name="Text Box 6">
          <a:extLst>
            <a:ext uri="{FF2B5EF4-FFF2-40B4-BE49-F238E27FC236}">
              <a16:creationId xmlns:a16="http://schemas.microsoft.com/office/drawing/2014/main" id="{00000000-0008-0000-0100-00004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3" name="Text Box 4">
          <a:extLst>
            <a:ext uri="{FF2B5EF4-FFF2-40B4-BE49-F238E27FC236}">
              <a16:creationId xmlns:a16="http://schemas.microsoft.com/office/drawing/2014/main" id="{00000000-0008-0000-0100-000045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4" name="Text Box 6">
          <a:extLst>
            <a:ext uri="{FF2B5EF4-FFF2-40B4-BE49-F238E27FC236}">
              <a16:creationId xmlns:a16="http://schemas.microsoft.com/office/drawing/2014/main" id="{00000000-0008-0000-0100-00004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5" name="Text Box 4">
          <a:extLst>
            <a:ext uri="{FF2B5EF4-FFF2-40B4-BE49-F238E27FC236}">
              <a16:creationId xmlns:a16="http://schemas.microsoft.com/office/drawing/2014/main" id="{00000000-0008-0000-0100-000047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6" name="Text Box 6">
          <a:extLst>
            <a:ext uri="{FF2B5EF4-FFF2-40B4-BE49-F238E27FC236}">
              <a16:creationId xmlns:a16="http://schemas.microsoft.com/office/drawing/2014/main" id="{00000000-0008-0000-0100-00004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7" name="Text Box 4">
          <a:extLst>
            <a:ext uri="{FF2B5EF4-FFF2-40B4-BE49-F238E27FC236}">
              <a16:creationId xmlns:a16="http://schemas.microsoft.com/office/drawing/2014/main" id="{00000000-0008-0000-0100-00004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8" name="Text Box 6">
          <a:extLst>
            <a:ext uri="{FF2B5EF4-FFF2-40B4-BE49-F238E27FC236}">
              <a16:creationId xmlns:a16="http://schemas.microsoft.com/office/drawing/2014/main" id="{00000000-0008-0000-0100-00004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79" name="Text Box 4">
          <a:extLst>
            <a:ext uri="{FF2B5EF4-FFF2-40B4-BE49-F238E27FC236}">
              <a16:creationId xmlns:a16="http://schemas.microsoft.com/office/drawing/2014/main" id="{00000000-0008-0000-0100-00004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80" name="Text Box 6">
          <a:extLst>
            <a:ext uri="{FF2B5EF4-FFF2-40B4-BE49-F238E27FC236}">
              <a16:creationId xmlns:a16="http://schemas.microsoft.com/office/drawing/2014/main" id="{00000000-0008-0000-0100-00004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1" name="Text Box 4">
          <a:extLst>
            <a:ext uri="{FF2B5EF4-FFF2-40B4-BE49-F238E27FC236}">
              <a16:creationId xmlns:a16="http://schemas.microsoft.com/office/drawing/2014/main" id="{00000000-0008-0000-0100-00004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2" name="Text Box 6">
          <a:extLst>
            <a:ext uri="{FF2B5EF4-FFF2-40B4-BE49-F238E27FC236}">
              <a16:creationId xmlns:a16="http://schemas.microsoft.com/office/drawing/2014/main" id="{00000000-0008-0000-0100-00004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3" name="Text Box 4">
          <a:extLst>
            <a:ext uri="{FF2B5EF4-FFF2-40B4-BE49-F238E27FC236}">
              <a16:creationId xmlns:a16="http://schemas.microsoft.com/office/drawing/2014/main" id="{00000000-0008-0000-0100-00004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4" name="Text Box 6">
          <a:extLst>
            <a:ext uri="{FF2B5EF4-FFF2-40B4-BE49-F238E27FC236}">
              <a16:creationId xmlns:a16="http://schemas.microsoft.com/office/drawing/2014/main" id="{00000000-0008-0000-0100-00005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5" name="Text Box 4">
          <a:extLst>
            <a:ext uri="{FF2B5EF4-FFF2-40B4-BE49-F238E27FC236}">
              <a16:creationId xmlns:a16="http://schemas.microsoft.com/office/drawing/2014/main" id="{00000000-0008-0000-0100-00005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6" name="Text Box 6">
          <a:extLst>
            <a:ext uri="{FF2B5EF4-FFF2-40B4-BE49-F238E27FC236}">
              <a16:creationId xmlns:a16="http://schemas.microsoft.com/office/drawing/2014/main" id="{00000000-0008-0000-0100-00005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7" name="Text Box 4">
          <a:extLst>
            <a:ext uri="{FF2B5EF4-FFF2-40B4-BE49-F238E27FC236}">
              <a16:creationId xmlns:a16="http://schemas.microsoft.com/office/drawing/2014/main" id="{00000000-0008-0000-0100-00005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8" name="Text Box 6">
          <a:extLst>
            <a:ext uri="{FF2B5EF4-FFF2-40B4-BE49-F238E27FC236}">
              <a16:creationId xmlns:a16="http://schemas.microsoft.com/office/drawing/2014/main" id="{00000000-0008-0000-0100-00005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89" name="Text Box 4">
          <a:extLst>
            <a:ext uri="{FF2B5EF4-FFF2-40B4-BE49-F238E27FC236}">
              <a16:creationId xmlns:a16="http://schemas.microsoft.com/office/drawing/2014/main" id="{00000000-0008-0000-0100-00005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90" name="Text Box 6">
          <a:extLst>
            <a:ext uri="{FF2B5EF4-FFF2-40B4-BE49-F238E27FC236}">
              <a16:creationId xmlns:a16="http://schemas.microsoft.com/office/drawing/2014/main" id="{00000000-0008-0000-0100-00005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1" name="Text Box 4">
          <a:extLst>
            <a:ext uri="{FF2B5EF4-FFF2-40B4-BE49-F238E27FC236}">
              <a16:creationId xmlns:a16="http://schemas.microsoft.com/office/drawing/2014/main" id="{00000000-0008-0000-0100-00005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2" name="Text Box 6">
          <a:extLst>
            <a:ext uri="{FF2B5EF4-FFF2-40B4-BE49-F238E27FC236}">
              <a16:creationId xmlns:a16="http://schemas.microsoft.com/office/drawing/2014/main" id="{00000000-0008-0000-0100-00005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3" name="Text Box 6">
          <a:extLst>
            <a:ext uri="{FF2B5EF4-FFF2-40B4-BE49-F238E27FC236}">
              <a16:creationId xmlns:a16="http://schemas.microsoft.com/office/drawing/2014/main" id="{00000000-0008-0000-0100-00005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4" name="Text Box 4">
          <a:extLst>
            <a:ext uri="{FF2B5EF4-FFF2-40B4-BE49-F238E27FC236}">
              <a16:creationId xmlns:a16="http://schemas.microsoft.com/office/drawing/2014/main" id="{00000000-0008-0000-0100-00005A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5" name="Text Box 6">
          <a:extLst>
            <a:ext uri="{FF2B5EF4-FFF2-40B4-BE49-F238E27FC236}">
              <a16:creationId xmlns:a16="http://schemas.microsoft.com/office/drawing/2014/main" id="{00000000-0008-0000-0100-00005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6" name="Text Box 4">
          <a:extLst>
            <a:ext uri="{FF2B5EF4-FFF2-40B4-BE49-F238E27FC236}">
              <a16:creationId xmlns:a16="http://schemas.microsoft.com/office/drawing/2014/main" id="{00000000-0008-0000-0100-00005C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7" name="Text Box 6">
          <a:extLst>
            <a:ext uri="{FF2B5EF4-FFF2-40B4-BE49-F238E27FC236}">
              <a16:creationId xmlns:a16="http://schemas.microsoft.com/office/drawing/2014/main" id="{00000000-0008-0000-0100-00005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8" name="Text Box 4">
          <a:extLst>
            <a:ext uri="{FF2B5EF4-FFF2-40B4-BE49-F238E27FC236}">
              <a16:creationId xmlns:a16="http://schemas.microsoft.com/office/drawing/2014/main" id="{00000000-0008-0000-0100-00005E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9" name="Text Box 6">
          <a:extLst>
            <a:ext uri="{FF2B5EF4-FFF2-40B4-BE49-F238E27FC236}">
              <a16:creationId xmlns:a16="http://schemas.microsoft.com/office/drawing/2014/main" id="{00000000-0008-0000-0100-00005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0" name="Text Box 4">
          <a:extLst>
            <a:ext uri="{FF2B5EF4-FFF2-40B4-BE49-F238E27FC236}">
              <a16:creationId xmlns:a16="http://schemas.microsoft.com/office/drawing/2014/main" id="{00000000-0008-0000-0100-000060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1" name="Text Box 6">
          <a:extLst>
            <a:ext uri="{FF2B5EF4-FFF2-40B4-BE49-F238E27FC236}">
              <a16:creationId xmlns:a16="http://schemas.microsoft.com/office/drawing/2014/main" id="{00000000-0008-0000-0100-00006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2" name="Text Box 4">
          <a:extLst>
            <a:ext uri="{FF2B5EF4-FFF2-40B4-BE49-F238E27FC236}">
              <a16:creationId xmlns:a16="http://schemas.microsoft.com/office/drawing/2014/main" id="{00000000-0008-0000-0100-000062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3" name="Text Box 6">
          <a:extLst>
            <a:ext uri="{FF2B5EF4-FFF2-40B4-BE49-F238E27FC236}">
              <a16:creationId xmlns:a16="http://schemas.microsoft.com/office/drawing/2014/main" id="{00000000-0008-0000-0100-00006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4" name="Text Box 4">
          <a:extLst>
            <a:ext uri="{FF2B5EF4-FFF2-40B4-BE49-F238E27FC236}">
              <a16:creationId xmlns:a16="http://schemas.microsoft.com/office/drawing/2014/main" id="{00000000-0008-0000-0100-00006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5" name="Text Box 6">
          <a:extLst>
            <a:ext uri="{FF2B5EF4-FFF2-40B4-BE49-F238E27FC236}">
              <a16:creationId xmlns:a16="http://schemas.microsoft.com/office/drawing/2014/main" id="{00000000-0008-0000-0100-00006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6" name="Text Box 4">
          <a:extLst>
            <a:ext uri="{FF2B5EF4-FFF2-40B4-BE49-F238E27FC236}">
              <a16:creationId xmlns:a16="http://schemas.microsoft.com/office/drawing/2014/main" id="{00000000-0008-0000-0100-00006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7" name="Text Box 6">
          <a:extLst>
            <a:ext uri="{FF2B5EF4-FFF2-40B4-BE49-F238E27FC236}">
              <a16:creationId xmlns:a16="http://schemas.microsoft.com/office/drawing/2014/main" id="{00000000-0008-0000-0100-000067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08" name="Text Box 6">
          <a:extLst>
            <a:ext uri="{FF2B5EF4-FFF2-40B4-BE49-F238E27FC236}">
              <a16:creationId xmlns:a16="http://schemas.microsoft.com/office/drawing/2014/main" id="{00000000-0008-0000-0100-000068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09" name="Text Box 4">
          <a:extLst>
            <a:ext uri="{FF2B5EF4-FFF2-40B4-BE49-F238E27FC236}">
              <a16:creationId xmlns:a16="http://schemas.microsoft.com/office/drawing/2014/main" id="{00000000-0008-0000-0100-000069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10" name="Text Box 6">
          <a:extLst>
            <a:ext uri="{FF2B5EF4-FFF2-40B4-BE49-F238E27FC236}">
              <a16:creationId xmlns:a16="http://schemas.microsoft.com/office/drawing/2014/main" id="{00000000-0008-0000-0100-00006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1" name="Text Box 4">
          <a:extLst>
            <a:ext uri="{FF2B5EF4-FFF2-40B4-BE49-F238E27FC236}">
              <a16:creationId xmlns:a16="http://schemas.microsoft.com/office/drawing/2014/main" id="{00000000-0008-0000-0100-00006B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2" name="Text Box 6">
          <a:extLst>
            <a:ext uri="{FF2B5EF4-FFF2-40B4-BE49-F238E27FC236}">
              <a16:creationId xmlns:a16="http://schemas.microsoft.com/office/drawing/2014/main" id="{00000000-0008-0000-0100-00006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3" name="Text Box 4">
          <a:extLst>
            <a:ext uri="{FF2B5EF4-FFF2-40B4-BE49-F238E27FC236}">
              <a16:creationId xmlns:a16="http://schemas.microsoft.com/office/drawing/2014/main" id="{00000000-0008-0000-0100-00006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4" name="Text Box 6">
          <a:extLst>
            <a:ext uri="{FF2B5EF4-FFF2-40B4-BE49-F238E27FC236}">
              <a16:creationId xmlns:a16="http://schemas.microsoft.com/office/drawing/2014/main" id="{00000000-0008-0000-0100-00006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5" name="Text Box 4">
          <a:extLst>
            <a:ext uri="{FF2B5EF4-FFF2-40B4-BE49-F238E27FC236}">
              <a16:creationId xmlns:a16="http://schemas.microsoft.com/office/drawing/2014/main" id="{00000000-0008-0000-0100-00006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6" name="Text Box 6">
          <a:extLst>
            <a:ext uri="{FF2B5EF4-FFF2-40B4-BE49-F238E27FC236}">
              <a16:creationId xmlns:a16="http://schemas.microsoft.com/office/drawing/2014/main" id="{00000000-0008-0000-0100-00007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17" name="Text Box 6">
          <a:extLst>
            <a:ext uri="{FF2B5EF4-FFF2-40B4-BE49-F238E27FC236}">
              <a16:creationId xmlns:a16="http://schemas.microsoft.com/office/drawing/2014/main" id="{00000000-0008-0000-0100-000071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8" name="Text Box 4">
          <a:extLst>
            <a:ext uri="{FF2B5EF4-FFF2-40B4-BE49-F238E27FC236}">
              <a16:creationId xmlns:a16="http://schemas.microsoft.com/office/drawing/2014/main" id="{00000000-0008-0000-0100-00007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9" name="Text Box 6">
          <a:extLst>
            <a:ext uri="{FF2B5EF4-FFF2-40B4-BE49-F238E27FC236}">
              <a16:creationId xmlns:a16="http://schemas.microsoft.com/office/drawing/2014/main" id="{00000000-0008-0000-0100-00007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0" name="Text Box 4">
          <a:extLst>
            <a:ext uri="{FF2B5EF4-FFF2-40B4-BE49-F238E27FC236}">
              <a16:creationId xmlns:a16="http://schemas.microsoft.com/office/drawing/2014/main" id="{00000000-0008-0000-0100-00007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1" name="Text Box 6">
          <a:extLst>
            <a:ext uri="{FF2B5EF4-FFF2-40B4-BE49-F238E27FC236}">
              <a16:creationId xmlns:a16="http://schemas.microsoft.com/office/drawing/2014/main" id="{00000000-0008-0000-0100-00007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2" name="Text Box 4">
          <a:extLst>
            <a:ext uri="{FF2B5EF4-FFF2-40B4-BE49-F238E27FC236}">
              <a16:creationId xmlns:a16="http://schemas.microsoft.com/office/drawing/2014/main" id="{00000000-0008-0000-0100-00007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3" name="Text Box 6">
          <a:extLst>
            <a:ext uri="{FF2B5EF4-FFF2-40B4-BE49-F238E27FC236}">
              <a16:creationId xmlns:a16="http://schemas.microsoft.com/office/drawing/2014/main" id="{00000000-0008-0000-0100-00007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4" name="Text Box 4">
          <a:extLst>
            <a:ext uri="{FF2B5EF4-FFF2-40B4-BE49-F238E27FC236}">
              <a16:creationId xmlns:a16="http://schemas.microsoft.com/office/drawing/2014/main" id="{00000000-0008-0000-0100-00007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5" name="Text Box 6">
          <a:extLst>
            <a:ext uri="{FF2B5EF4-FFF2-40B4-BE49-F238E27FC236}">
              <a16:creationId xmlns:a16="http://schemas.microsoft.com/office/drawing/2014/main" id="{00000000-0008-0000-0100-00007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6" name="Text Box 4">
          <a:extLst>
            <a:ext uri="{FF2B5EF4-FFF2-40B4-BE49-F238E27FC236}">
              <a16:creationId xmlns:a16="http://schemas.microsoft.com/office/drawing/2014/main" id="{00000000-0008-0000-0100-00007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7" name="Text Box 6">
          <a:extLst>
            <a:ext uri="{FF2B5EF4-FFF2-40B4-BE49-F238E27FC236}">
              <a16:creationId xmlns:a16="http://schemas.microsoft.com/office/drawing/2014/main" id="{00000000-0008-0000-0100-00007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8" name="Text Box 4">
          <a:extLst>
            <a:ext uri="{FF2B5EF4-FFF2-40B4-BE49-F238E27FC236}">
              <a16:creationId xmlns:a16="http://schemas.microsoft.com/office/drawing/2014/main" id="{00000000-0008-0000-0100-00007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9" name="Text Box 6">
          <a:extLst>
            <a:ext uri="{FF2B5EF4-FFF2-40B4-BE49-F238E27FC236}">
              <a16:creationId xmlns:a16="http://schemas.microsoft.com/office/drawing/2014/main" id="{00000000-0008-0000-0100-00007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0" name="Text Box 4">
          <a:extLst>
            <a:ext uri="{FF2B5EF4-FFF2-40B4-BE49-F238E27FC236}">
              <a16:creationId xmlns:a16="http://schemas.microsoft.com/office/drawing/2014/main" id="{00000000-0008-0000-0100-00007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1" name="Text Box 6">
          <a:extLst>
            <a:ext uri="{FF2B5EF4-FFF2-40B4-BE49-F238E27FC236}">
              <a16:creationId xmlns:a16="http://schemas.microsoft.com/office/drawing/2014/main" id="{00000000-0008-0000-0100-00007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2" name="Text Box 4">
          <a:extLst>
            <a:ext uri="{FF2B5EF4-FFF2-40B4-BE49-F238E27FC236}">
              <a16:creationId xmlns:a16="http://schemas.microsoft.com/office/drawing/2014/main" id="{00000000-0008-0000-0100-00008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3" name="Text Box 6">
          <a:extLst>
            <a:ext uri="{FF2B5EF4-FFF2-40B4-BE49-F238E27FC236}">
              <a16:creationId xmlns:a16="http://schemas.microsoft.com/office/drawing/2014/main" id="{00000000-0008-0000-0100-000081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4" name="Text Box 4">
          <a:extLst>
            <a:ext uri="{FF2B5EF4-FFF2-40B4-BE49-F238E27FC236}">
              <a16:creationId xmlns:a16="http://schemas.microsoft.com/office/drawing/2014/main" id="{00000000-0008-0000-0100-00008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5" name="Text Box 6">
          <a:extLst>
            <a:ext uri="{FF2B5EF4-FFF2-40B4-BE49-F238E27FC236}">
              <a16:creationId xmlns:a16="http://schemas.microsoft.com/office/drawing/2014/main" id="{00000000-0008-0000-0100-000083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6" name="Text Box 4">
          <a:extLst>
            <a:ext uri="{FF2B5EF4-FFF2-40B4-BE49-F238E27FC236}">
              <a16:creationId xmlns:a16="http://schemas.microsoft.com/office/drawing/2014/main" id="{00000000-0008-0000-0100-00008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7" name="Text Box 6">
          <a:extLst>
            <a:ext uri="{FF2B5EF4-FFF2-40B4-BE49-F238E27FC236}">
              <a16:creationId xmlns:a16="http://schemas.microsoft.com/office/drawing/2014/main" id="{00000000-0008-0000-0100-00008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8" name="Text Box 4">
          <a:extLst>
            <a:ext uri="{FF2B5EF4-FFF2-40B4-BE49-F238E27FC236}">
              <a16:creationId xmlns:a16="http://schemas.microsoft.com/office/drawing/2014/main" id="{00000000-0008-0000-0100-00008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9" name="Text Box 6">
          <a:extLst>
            <a:ext uri="{FF2B5EF4-FFF2-40B4-BE49-F238E27FC236}">
              <a16:creationId xmlns:a16="http://schemas.microsoft.com/office/drawing/2014/main" id="{00000000-0008-0000-0100-000087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0" name="Text Box 4">
          <a:extLst>
            <a:ext uri="{FF2B5EF4-FFF2-40B4-BE49-F238E27FC236}">
              <a16:creationId xmlns:a16="http://schemas.microsoft.com/office/drawing/2014/main" id="{00000000-0008-0000-0100-00008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1" name="Text Box 6">
          <a:extLst>
            <a:ext uri="{FF2B5EF4-FFF2-40B4-BE49-F238E27FC236}">
              <a16:creationId xmlns:a16="http://schemas.microsoft.com/office/drawing/2014/main" id="{00000000-0008-0000-0100-000089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2" name="Text Box 4">
          <a:extLst>
            <a:ext uri="{FF2B5EF4-FFF2-40B4-BE49-F238E27FC236}">
              <a16:creationId xmlns:a16="http://schemas.microsoft.com/office/drawing/2014/main" id="{00000000-0008-0000-0100-00008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3" name="Text Box 6">
          <a:extLst>
            <a:ext uri="{FF2B5EF4-FFF2-40B4-BE49-F238E27FC236}">
              <a16:creationId xmlns:a16="http://schemas.microsoft.com/office/drawing/2014/main" id="{00000000-0008-0000-0100-00008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4" name="Text Box 4">
          <a:extLst>
            <a:ext uri="{FF2B5EF4-FFF2-40B4-BE49-F238E27FC236}">
              <a16:creationId xmlns:a16="http://schemas.microsoft.com/office/drawing/2014/main" id="{00000000-0008-0000-0100-00008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5" name="Text Box 6">
          <a:extLst>
            <a:ext uri="{FF2B5EF4-FFF2-40B4-BE49-F238E27FC236}">
              <a16:creationId xmlns:a16="http://schemas.microsoft.com/office/drawing/2014/main" id="{00000000-0008-0000-0100-00008D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6" name="Text Box 4">
          <a:extLst>
            <a:ext uri="{FF2B5EF4-FFF2-40B4-BE49-F238E27FC236}">
              <a16:creationId xmlns:a16="http://schemas.microsoft.com/office/drawing/2014/main" id="{00000000-0008-0000-0100-00008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7" name="Text Box 6">
          <a:extLst>
            <a:ext uri="{FF2B5EF4-FFF2-40B4-BE49-F238E27FC236}">
              <a16:creationId xmlns:a16="http://schemas.microsoft.com/office/drawing/2014/main" id="{00000000-0008-0000-0100-00008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8" name="Text Box 4">
          <a:extLst>
            <a:ext uri="{FF2B5EF4-FFF2-40B4-BE49-F238E27FC236}">
              <a16:creationId xmlns:a16="http://schemas.microsoft.com/office/drawing/2014/main" id="{00000000-0008-0000-0100-00009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9" name="Text Box 6">
          <a:extLst>
            <a:ext uri="{FF2B5EF4-FFF2-40B4-BE49-F238E27FC236}">
              <a16:creationId xmlns:a16="http://schemas.microsoft.com/office/drawing/2014/main" id="{00000000-0008-0000-0100-000091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0" name="Text Box 4">
          <a:extLst>
            <a:ext uri="{FF2B5EF4-FFF2-40B4-BE49-F238E27FC236}">
              <a16:creationId xmlns:a16="http://schemas.microsoft.com/office/drawing/2014/main" id="{00000000-0008-0000-0100-00009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1" name="Text Box 6">
          <a:extLst>
            <a:ext uri="{FF2B5EF4-FFF2-40B4-BE49-F238E27FC236}">
              <a16:creationId xmlns:a16="http://schemas.microsoft.com/office/drawing/2014/main" id="{00000000-0008-0000-0100-000093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2" name="Text Box 4">
          <a:extLst>
            <a:ext uri="{FF2B5EF4-FFF2-40B4-BE49-F238E27FC236}">
              <a16:creationId xmlns:a16="http://schemas.microsoft.com/office/drawing/2014/main" id="{00000000-0008-0000-0100-00009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3" name="Text Box 6">
          <a:extLst>
            <a:ext uri="{FF2B5EF4-FFF2-40B4-BE49-F238E27FC236}">
              <a16:creationId xmlns:a16="http://schemas.microsoft.com/office/drawing/2014/main" id="{00000000-0008-0000-0100-000095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4" name="Text Box 4">
          <a:extLst>
            <a:ext uri="{FF2B5EF4-FFF2-40B4-BE49-F238E27FC236}">
              <a16:creationId xmlns:a16="http://schemas.microsoft.com/office/drawing/2014/main" id="{00000000-0008-0000-0100-00009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5" name="Text Box 6">
          <a:extLst>
            <a:ext uri="{FF2B5EF4-FFF2-40B4-BE49-F238E27FC236}">
              <a16:creationId xmlns:a16="http://schemas.microsoft.com/office/drawing/2014/main" id="{00000000-0008-0000-0100-000097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6" name="Text Box 4">
          <a:extLst>
            <a:ext uri="{FF2B5EF4-FFF2-40B4-BE49-F238E27FC236}">
              <a16:creationId xmlns:a16="http://schemas.microsoft.com/office/drawing/2014/main" id="{00000000-0008-0000-0100-00009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7" name="Text Box 6">
          <a:extLst>
            <a:ext uri="{FF2B5EF4-FFF2-40B4-BE49-F238E27FC236}">
              <a16:creationId xmlns:a16="http://schemas.microsoft.com/office/drawing/2014/main" id="{00000000-0008-0000-0100-000099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8" name="Text Box 4">
          <a:extLst>
            <a:ext uri="{FF2B5EF4-FFF2-40B4-BE49-F238E27FC236}">
              <a16:creationId xmlns:a16="http://schemas.microsoft.com/office/drawing/2014/main" id="{00000000-0008-0000-0100-00009A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9" name="Text Box 6">
          <a:extLst>
            <a:ext uri="{FF2B5EF4-FFF2-40B4-BE49-F238E27FC236}">
              <a16:creationId xmlns:a16="http://schemas.microsoft.com/office/drawing/2014/main" id="{00000000-0008-0000-0100-00009B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0" name="Text Box 4">
          <a:extLst>
            <a:ext uri="{FF2B5EF4-FFF2-40B4-BE49-F238E27FC236}">
              <a16:creationId xmlns:a16="http://schemas.microsoft.com/office/drawing/2014/main" id="{00000000-0008-0000-0100-00009C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1" name="Text Box 6">
          <a:extLst>
            <a:ext uri="{FF2B5EF4-FFF2-40B4-BE49-F238E27FC236}">
              <a16:creationId xmlns:a16="http://schemas.microsoft.com/office/drawing/2014/main" id="{00000000-0008-0000-0100-00009D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2" name="Text Box 4">
          <a:extLst>
            <a:ext uri="{FF2B5EF4-FFF2-40B4-BE49-F238E27FC236}">
              <a16:creationId xmlns:a16="http://schemas.microsoft.com/office/drawing/2014/main" id="{00000000-0008-0000-0100-00009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3" name="Text Box 6">
          <a:extLst>
            <a:ext uri="{FF2B5EF4-FFF2-40B4-BE49-F238E27FC236}">
              <a16:creationId xmlns:a16="http://schemas.microsoft.com/office/drawing/2014/main" id="{00000000-0008-0000-0100-00009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4" name="Text Box 4">
          <a:extLst>
            <a:ext uri="{FF2B5EF4-FFF2-40B4-BE49-F238E27FC236}">
              <a16:creationId xmlns:a16="http://schemas.microsoft.com/office/drawing/2014/main" id="{00000000-0008-0000-0100-0000A0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5" name="Text Box 6">
          <a:extLst>
            <a:ext uri="{FF2B5EF4-FFF2-40B4-BE49-F238E27FC236}">
              <a16:creationId xmlns:a16="http://schemas.microsoft.com/office/drawing/2014/main" id="{00000000-0008-0000-0100-0000A1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6" name="Text Box 4">
          <a:extLst>
            <a:ext uri="{FF2B5EF4-FFF2-40B4-BE49-F238E27FC236}">
              <a16:creationId xmlns:a16="http://schemas.microsoft.com/office/drawing/2014/main" id="{00000000-0008-0000-0100-0000A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7" name="Text Box 6">
          <a:extLst>
            <a:ext uri="{FF2B5EF4-FFF2-40B4-BE49-F238E27FC236}">
              <a16:creationId xmlns:a16="http://schemas.microsoft.com/office/drawing/2014/main" id="{00000000-0008-0000-0100-0000A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8" name="Text Box 4">
          <a:extLst>
            <a:ext uri="{FF2B5EF4-FFF2-40B4-BE49-F238E27FC236}">
              <a16:creationId xmlns:a16="http://schemas.microsoft.com/office/drawing/2014/main" id="{00000000-0008-0000-0100-0000A4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9" name="Text Box 6">
          <a:extLst>
            <a:ext uri="{FF2B5EF4-FFF2-40B4-BE49-F238E27FC236}">
              <a16:creationId xmlns:a16="http://schemas.microsoft.com/office/drawing/2014/main" id="{00000000-0008-0000-0100-0000A5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0" name="Text Box 4">
          <a:extLst>
            <a:ext uri="{FF2B5EF4-FFF2-40B4-BE49-F238E27FC236}">
              <a16:creationId xmlns:a16="http://schemas.microsoft.com/office/drawing/2014/main" id="{00000000-0008-0000-0100-0000A6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1" name="Text Box 6">
          <a:extLst>
            <a:ext uri="{FF2B5EF4-FFF2-40B4-BE49-F238E27FC236}">
              <a16:creationId xmlns:a16="http://schemas.microsoft.com/office/drawing/2014/main" id="{00000000-0008-0000-0100-0000A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2" name="Text Box 4">
          <a:extLst>
            <a:ext uri="{FF2B5EF4-FFF2-40B4-BE49-F238E27FC236}">
              <a16:creationId xmlns:a16="http://schemas.microsoft.com/office/drawing/2014/main" id="{00000000-0008-0000-0100-0000A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3" name="Text Box 6">
          <a:extLst>
            <a:ext uri="{FF2B5EF4-FFF2-40B4-BE49-F238E27FC236}">
              <a16:creationId xmlns:a16="http://schemas.microsoft.com/office/drawing/2014/main" id="{00000000-0008-0000-0100-0000A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4" name="Text Box 4">
          <a:extLst>
            <a:ext uri="{FF2B5EF4-FFF2-40B4-BE49-F238E27FC236}">
              <a16:creationId xmlns:a16="http://schemas.microsoft.com/office/drawing/2014/main" id="{00000000-0008-0000-0100-0000AA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5" name="Text Box 6">
          <a:extLst>
            <a:ext uri="{FF2B5EF4-FFF2-40B4-BE49-F238E27FC236}">
              <a16:creationId xmlns:a16="http://schemas.microsoft.com/office/drawing/2014/main" id="{00000000-0008-0000-0100-0000AB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6" name="Text Box 4">
          <a:extLst>
            <a:ext uri="{FF2B5EF4-FFF2-40B4-BE49-F238E27FC236}">
              <a16:creationId xmlns:a16="http://schemas.microsoft.com/office/drawing/2014/main" id="{00000000-0008-0000-0100-0000AC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7" name="Text Box 6">
          <a:extLst>
            <a:ext uri="{FF2B5EF4-FFF2-40B4-BE49-F238E27FC236}">
              <a16:creationId xmlns:a16="http://schemas.microsoft.com/office/drawing/2014/main" id="{00000000-0008-0000-0100-0000AD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8" name="Text Box 4">
          <a:extLst>
            <a:ext uri="{FF2B5EF4-FFF2-40B4-BE49-F238E27FC236}">
              <a16:creationId xmlns:a16="http://schemas.microsoft.com/office/drawing/2014/main" id="{00000000-0008-0000-0100-0000AE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9" name="Text Box 6">
          <a:extLst>
            <a:ext uri="{FF2B5EF4-FFF2-40B4-BE49-F238E27FC236}">
              <a16:creationId xmlns:a16="http://schemas.microsoft.com/office/drawing/2014/main" id="{00000000-0008-0000-0100-0000AF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0" name="Text Box 4">
          <a:extLst>
            <a:ext uri="{FF2B5EF4-FFF2-40B4-BE49-F238E27FC236}">
              <a16:creationId xmlns:a16="http://schemas.microsoft.com/office/drawing/2014/main" id="{00000000-0008-0000-0100-0000B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1" name="Text Box 6">
          <a:extLst>
            <a:ext uri="{FF2B5EF4-FFF2-40B4-BE49-F238E27FC236}">
              <a16:creationId xmlns:a16="http://schemas.microsoft.com/office/drawing/2014/main" id="{00000000-0008-0000-0100-0000B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2" name="Text Box 4">
          <a:extLst>
            <a:ext uri="{FF2B5EF4-FFF2-40B4-BE49-F238E27FC236}">
              <a16:creationId xmlns:a16="http://schemas.microsoft.com/office/drawing/2014/main" id="{00000000-0008-0000-0100-0000B2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3" name="Text Box 6">
          <a:extLst>
            <a:ext uri="{FF2B5EF4-FFF2-40B4-BE49-F238E27FC236}">
              <a16:creationId xmlns:a16="http://schemas.microsoft.com/office/drawing/2014/main" id="{00000000-0008-0000-0100-0000B3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4" name="Text Box 4">
          <a:extLst>
            <a:ext uri="{FF2B5EF4-FFF2-40B4-BE49-F238E27FC236}">
              <a16:creationId xmlns:a16="http://schemas.microsoft.com/office/drawing/2014/main" id="{00000000-0008-0000-0100-0000B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5" name="Text Box 6">
          <a:extLst>
            <a:ext uri="{FF2B5EF4-FFF2-40B4-BE49-F238E27FC236}">
              <a16:creationId xmlns:a16="http://schemas.microsoft.com/office/drawing/2014/main" id="{00000000-0008-0000-0100-0000B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6" name="Text Box 4">
          <a:extLst>
            <a:ext uri="{FF2B5EF4-FFF2-40B4-BE49-F238E27FC236}">
              <a16:creationId xmlns:a16="http://schemas.microsoft.com/office/drawing/2014/main" id="{00000000-0008-0000-0100-0000B6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7" name="Text Box 6">
          <a:extLst>
            <a:ext uri="{FF2B5EF4-FFF2-40B4-BE49-F238E27FC236}">
              <a16:creationId xmlns:a16="http://schemas.microsoft.com/office/drawing/2014/main" id="{00000000-0008-0000-0100-0000B7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8" name="Text Box 4">
          <a:extLst>
            <a:ext uri="{FF2B5EF4-FFF2-40B4-BE49-F238E27FC236}">
              <a16:creationId xmlns:a16="http://schemas.microsoft.com/office/drawing/2014/main" id="{00000000-0008-0000-0100-0000B8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9" name="Text Box 6">
          <a:extLst>
            <a:ext uri="{FF2B5EF4-FFF2-40B4-BE49-F238E27FC236}">
              <a16:creationId xmlns:a16="http://schemas.microsoft.com/office/drawing/2014/main" id="{00000000-0008-0000-0100-0000B9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0" name="Text Box 4">
          <a:extLst>
            <a:ext uri="{FF2B5EF4-FFF2-40B4-BE49-F238E27FC236}">
              <a16:creationId xmlns:a16="http://schemas.microsoft.com/office/drawing/2014/main" id="{00000000-0008-0000-0100-0000BA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1" name="Text Box 6">
          <a:extLst>
            <a:ext uri="{FF2B5EF4-FFF2-40B4-BE49-F238E27FC236}">
              <a16:creationId xmlns:a16="http://schemas.microsoft.com/office/drawing/2014/main" id="{00000000-0008-0000-0100-0000BB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2" name="Text Box 4">
          <a:extLst>
            <a:ext uri="{FF2B5EF4-FFF2-40B4-BE49-F238E27FC236}">
              <a16:creationId xmlns:a16="http://schemas.microsoft.com/office/drawing/2014/main" id="{00000000-0008-0000-0100-0000BC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3" name="Text Box 6">
          <a:extLst>
            <a:ext uri="{FF2B5EF4-FFF2-40B4-BE49-F238E27FC236}">
              <a16:creationId xmlns:a16="http://schemas.microsoft.com/office/drawing/2014/main" id="{00000000-0008-0000-0100-0000B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4" name="Text Box 4">
          <a:extLst>
            <a:ext uri="{FF2B5EF4-FFF2-40B4-BE49-F238E27FC236}">
              <a16:creationId xmlns:a16="http://schemas.microsoft.com/office/drawing/2014/main" id="{00000000-0008-0000-0100-0000B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5" name="Text Box 6">
          <a:extLst>
            <a:ext uri="{FF2B5EF4-FFF2-40B4-BE49-F238E27FC236}">
              <a16:creationId xmlns:a16="http://schemas.microsoft.com/office/drawing/2014/main" id="{00000000-0008-0000-0100-0000BF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6" name="Text Box 4">
          <a:extLst>
            <a:ext uri="{FF2B5EF4-FFF2-40B4-BE49-F238E27FC236}">
              <a16:creationId xmlns:a16="http://schemas.microsoft.com/office/drawing/2014/main" id="{00000000-0008-0000-0100-0000C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7" name="Text Box 6">
          <a:extLst>
            <a:ext uri="{FF2B5EF4-FFF2-40B4-BE49-F238E27FC236}">
              <a16:creationId xmlns:a16="http://schemas.microsoft.com/office/drawing/2014/main" id="{00000000-0008-0000-0100-0000C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8" name="Text Box 4">
          <a:extLst>
            <a:ext uri="{FF2B5EF4-FFF2-40B4-BE49-F238E27FC236}">
              <a16:creationId xmlns:a16="http://schemas.microsoft.com/office/drawing/2014/main" id="{00000000-0008-0000-0100-0000C2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9" name="Text Box 6">
          <a:extLst>
            <a:ext uri="{FF2B5EF4-FFF2-40B4-BE49-F238E27FC236}">
              <a16:creationId xmlns:a16="http://schemas.microsoft.com/office/drawing/2014/main" id="{00000000-0008-0000-0100-0000C3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0" name="Text Box 4">
          <a:extLst>
            <a:ext uri="{FF2B5EF4-FFF2-40B4-BE49-F238E27FC236}">
              <a16:creationId xmlns:a16="http://schemas.microsoft.com/office/drawing/2014/main" id="{00000000-0008-0000-0100-0000C4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1" name="Text Box 6">
          <a:extLst>
            <a:ext uri="{FF2B5EF4-FFF2-40B4-BE49-F238E27FC236}">
              <a16:creationId xmlns:a16="http://schemas.microsoft.com/office/drawing/2014/main" id="{00000000-0008-0000-0100-0000C5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2" name="Text Box 4">
          <a:extLst>
            <a:ext uri="{FF2B5EF4-FFF2-40B4-BE49-F238E27FC236}">
              <a16:creationId xmlns:a16="http://schemas.microsoft.com/office/drawing/2014/main" id="{00000000-0008-0000-0100-0000C6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3" name="Text Box 6">
          <a:extLst>
            <a:ext uri="{FF2B5EF4-FFF2-40B4-BE49-F238E27FC236}">
              <a16:creationId xmlns:a16="http://schemas.microsoft.com/office/drawing/2014/main" id="{00000000-0008-0000-0100-0000C7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4" name="Text Box 4">
          <a:extLst>
            <a:ext uri="{FF2B5EF4-FFF2-40B4-BE49-F238E27FC236}">
              <a16:creationId xmlns:a16="http://schemas.microsoft.com/office/drawing/2014/main" id="{00000000-0008-0000-0100-0000C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5" name="Text Box 6">
          <a:extLst>
            <a:ext uri="{FF2B5EF4-FFF2-40B4-BE49-F238E27FC236}">
              <a16:creationId xmlns:a16="http://schemas.microsoft.com/office/drawing/2014/main" id="{00000000-0008-0000-0100-0000C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6" name="Text Box 4">
          <a:extLst>
            <a:ext uri="{FF2B5EF4-FFF2-40B4-BE49-F238E27FC236}">
              <a16:creationId xmlns:a16="http://schemas.microsoft.com/office/drawing/2014/main" id="{00000000-0008-0000-0100-0000CA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7" name="Text Box 6">
          <a:extLst>
            <a:ext uri="{FF2B5EF4-FFF2-40B4-BE49-F238E27FC236}">
              <a16:creationId xmlns:a16="http://schemas.microsoft.com/office/drawing/2014/main" id="{00000000-0008-0000-0100-0000CB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8" name="Text Box 4">
          <a:extLst>
            <a:ext uri="{FF2B5EF4-FFF2-40B4-BE49-F238E27FC236}">
              <a16:creationId xmlns:a16="http://schemas.microsoft.com/office/drawing/2014/main" id="{00000000-0008-0000-0100-0000C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9" name="Text Box 6">
          <a:extLst>
            <a:ext uri="{FF2B5EF4-FFF2-40B4-BE49-F238E27FC236}">
              <a16:creationId xmlns:a16="http://schemas.microsoft.com/office/drawing/2014/main" id="{00000000-0008-0000-0100-0000CD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0" name="Text Box 4">
          <a:extLst>
            <a:ext uri="{FF2B5EF4-FFF2-40B4-BE49-F238E27FC236}">
              <a16:creationId xmlns:a16="http://schemas.microsoft.com/office/drawing/2014/main" id="{00000000-0008-0000-0100-0000C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1" name="Text Box 6">
          <a:extLst>
            <a:ext uri="{FF2B5EF4-FFF2-40B4-BE49-F238E27FC236}">
              <a16:creationId xmlns:a16="http://schemas.microsoft.com/office/drawing/2014/main" id="{00000000-0008-0000-0100-0000C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2" name="Text Box 4">
          <a:extLst>
            <a:ext uri="{FF2B5EF4-FFF2-40B4-BE49-F238E27FC236}">
              <a16:creationId xmlns:a16="http://schemas.microsoft.com/office/drawing/2014/main" id="{00000000-0008-0000-0100-0000D0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3" name="Text Box 6">
          <a:extLst>
            <a:ext uri="{FF2B5EF4-FFF2-40B4-BE49-F238E27FC236}">
              <a16:creationId xmlns:a16="http://schemas.microsoft.com/office/drawing/2014/main" id="{00000000-0008-0000-0100-0000D1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4" name="Text Box 4">
          <a:extLst>
            <a:ext uri="{FF2B5EF4-FFF2-40B4-BE49-F238E27FC236}">
              <a16:creationId xmlns:a16="http://schemas.microsoft.com/office/drawing/2014/main" id="{00000000-0008-0000-0100-0000D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5" name="Text Box 6">
          <a:extLst>
            <a:ext uri="{FF2B5EF4-FFF2-40B4-BE49-F238E27FC236}">
              <a16:creationId xmlns:a16="http://schemas.microsoft.com/office/drawing/2014/main" id="{00000000-0008-0000-0100-0000D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6" name="Text Box 4">
          <a:extLst>
            <a:ext uri="{FF2B5EF4-FFF2-40B4-BE49-F238E27FC236}">
              <a16:creationId xmlns:a16="http://schemas.microsoft.com/office/drawing/2014/main" id="{00000000-0008-0000-0100-0000D4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7" name="Text Box 6">
          <a:extLst>
            <a:ext uri="{FF2B5EF4-FFF2-40B4-BE49-F238E27FC236}">
              <a16:creationId xmlns:a16="http://schemas.microsoft.com/office/drawing/2014/main" id="{00000000-0008-0000-0100-0000D5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8" name="Text Box 4">
          <a:extLst>
            <a:ext uri="{FF2B5EF4-FFF2-40B4-BE49-F238E27FC236}">
              <a16:creationId xmlns:a16="http://schemas.microsoft.com/office/drawing/2014/main" id="{00000000-0008-0000-0100-0000D6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9" name="Text Box 6">
          <a:extLst>
            <a:ext uri="{FF2B5EF4-FFF2-40B4-BE49-F238E27FC236}">
              <a16:creationId xmlns:a16="http://schemas.microsoft.com/office/drawing/2014/main" id="{00000000-0008-0000-0100-0000D7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0" name="Text Box 4">
          <a:extLst>
            <a:ext uri="{FF2B5EF4-FFF2-40B4-BE49-F238E27FC236}">
              <a16:creationId xmlns:a16="http://schemas.microsoft.com/office/drawing/2014/main" id="{00000000-0008-0000-0100-0000D8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1" name="Text Box 6">
          <a:extLst>
            <a:ext uri="{FF2B5EF4-FFF2-40B4-BE49-F238E27FC236}">
              <a16:creationId xmlns:a16="http://schemas.microsoft.com/office/drawing/2014/main" id="{00000000-0008-0000-0100-0000D9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2" name="Text Box 4">
          <a:extLst>
            <a:ext uri="{FF2B5EF4-FFF2-40B4-BE49-F238E27FC236}">
              <a16:creationId xmlns:a16="http://schemas.microsoft.com/office/drawing/2014/main" id="{00000000-0008-0000-0100-0000DA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3" name="Text Box 6">
          <a:extLst>
            <a:ext uri="{FF2B5EF4-FFF2-40B4-BE49-F238E27FC236}">
              <a16:creationId xmlns:a16="http://schemas.microsoft.com/office/drawing/2014/main" id="{00000000-0008-0000-0100-0000D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4" name="Text Box 4">
          <a:extLst>
            <a:ext uri="{FF2B5EF4-FFF2-40B4-BE49-F238E27FC236}">
              <a16:creationId xmlns:a16="http://schemas.microsoft.com/office/drawing/2014/main" id="{00000000-0008-0000-0100-0000D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5" name="Text Box 6">
          <a:extLst>
            <a:ext uri="{FF2B5EF4-FFF2-40B4-BE49-F238E27FC236}">
              <a16:creationId xmlns:a16="http://schemas.microsoft.com/office/drawing/2014/main" id="{00000000-0008-0000-0100-0000D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26" name="Text Box 6">
          <a:extLst>
            <a:ext uri="{FF2B5EF4-FFF2-40B4-BE49-F238E27FC236}">
              <a16:creationId xmlns:a16="http://schemas.microsoft.com/office/drawing/2014/main" id="{00000000-0008-0000-0100-0000DE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7" name="Text Box 4">
          <a:extLst>
            <a:ext uri="{FF2B5EF4-FFF2-40B4-BE49-F238E27FC236}">
              <a16:creationId xmlns:a16="http://schemas.microsoft.com/office/drawing/2014/main" id="{00000000-0008-0000-0100-0000DF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8" name="Text Box 6">
          <a:extLst>
            <a:ext uri="{FF2B5EF4-FFF2-40B4-BE49-F238E27FC236}">
              <a16:creationId xmlns:a16="http://schemas.microsoft.com/office/drawing/2014/main" id="{00000000-0008-0000-0100-0000E0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9" name="Text Box 4">
          <a:extLst>
            <a:ext uri="{FF2B5EF4-FFF2-40B4-BE49-F238E27FC236}">
              <a16:creationId xmlns:a16="http://schemas.microsoft.com/office/drawing/2014/main" id="{00000000-0008-0000-0100-0000E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0" name="Text Box 6">
          <a:extLst>
            <a:ext uri="{FF2B5EF4-FFF2-40B4-BE49-F238E27FC236}">
              <a16:creationId xmlns:a16="http://schemas.microsoft.com/office/drawing/2014/main" id="{00000000-0008-0000-0100-0000E2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1" name="Text Box 4">
          <a:extLst>
            <a:ext uri="{FF2B5EF4-FFF2-40B4-BE49-F238E27FC236}">
              <a16:creationId xmlns:a16="http://schemas.microsoft.com/office/drawing/2014/main" id="{00000000-0008-0000-0100-0000E3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2" name="Text Box 6">
          <a:extLst>
            <a:ext uri="{FF2B5EF4-FFF2-40B4-BE49-F238E27FC236}">
              <a16:creationId xmlns:a16="http://schemas.microsoft.com/office/drawing/2014/main" id="{00000000-0008-0000-0100-0000E4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3" name="Text Box 4">
          <a:extLst>
            <a:ext uri="{FF2B5EF4-FFF2-40B4-BE49-F238E27FC236}">
              <a16:creationId xmlns:a16="http://schemas.microsoft.com/office/drawing/2014/main" id="{00000000-0008-0000-0100-0000E5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4" name="Text Box 6">
          <a:extLst>
            <a:ext uri="{FF2B5EF4-FFF2-40B4-BE49-F238E27FC236}">
              <a16:creationId xmlns:a16="http://schemas.microsoft.com/office/drawing/2014/main" id="{00000000-0008-0000-0100-0000E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35" name="Text Box 6">
          <a:extLst>
            <a:ext uri="{FF2B5EF4-FFF2-40B4-BE49-F238E27FC236}">
              <a16:creationId xmlns:a16="http://schemas.microsoft.com/office/drawing/2014/main" id="{00000000-0008-0000-0100-0000E7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6" name="Text Box 4">
          <a:extLst>
            <a:ext uri="{FF2B5EF4-FFF2-40B4-BE49-F238E27FC236}">
              <a16:creationId xmlns:a16="http://schemas.microsoft.com/office/drawing/2014/main" id="{00000000-0008-0000-0100-0000E8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7" name="Text Box 6">
          <a:extLst>
            <a:ext uri="{FF2B5EF4-FFF2-40B4-BE49-F238E27FC236}">
              <a16:creationId xmlns:a16="http://schemas.microsoft.com/office/drawing/2014/main" id="{00000000-0008-0000-0100-0000E9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8" name="Text Box 4">
          <a:extLst>
            <a:ext uri="{FF2B5EF4-FFF2-40B4-BE49-F238E27FC236}">
              <a16:creationId xmlns:a16="http://schemas.microsoft.com/office/drawing/2014/main" id="{00000000-0008-0000-0100-0000E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9" name="Text Box 6">
          <a:extLst>
            <a:ext uri="{FF2B5EF4-FFF2-40B4-BE49-F238E27FC236}">
              <a16:creationId xmlns:a16="http://schemas.microsoft.com/office/drawing/2014/main" id="{00000000-0008-0000-0100-0000EB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0" name="Text Box 4">
          <a:extLst>
            <a:ext uri="{FF2B5EF4-FFF2-40B4-BE49-F238E27FC236}">
              <a16:creationId xmlns:a16="http://schemas.microsoft.com/office/drawing/2014/main" id="{00000000-0008-0000-0100-0000E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1" name="Text Box 6">
          <a:extLst>
            <a:ext uri="{FF2B5EF4-FFF2-40B4-BE49-F238E27FC236}">
              <a16:creationId xmlns:a16="http://schemas.microsoft.com/office/drawing/2014/main" id="{00000000-0008-0000-0100-0000E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2" name="Text Box 4">
          <a:extLst>
            <a:ext uri="{FF2B5EF4-FFF2-40B4-BE49-F238E27FC236}">
              <a16:creationId xmlns:a16="http://schemas.microsoft.com/office/drawing/2014/main" id="{00000000-0008-0000-0100-0000E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3" name="Text Box 6">
          <a:extLst>
            <a:ext uri="{FF2B5EF4-FFF2-40B4-BE49-F238E27FC236}">
              <a16:creationId xmlns:a16="http://schemas.microsoft.com/office/drawing/2014/main" id="{00000000-0008-0000-0100-0000E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4" name="Text Box 4">
          <a:extLst>
            <a:ext uri="{FF2B5EF4-FFF2-40B4-BE49-F238E27FC236}">
              <a16:creationId xmlns:a16="http://schemas.microsoft.com/office/drawing/2014/main" id="{00000000-0008-0000-0100-0000F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5" name="Text Box 6">
          <a:extLst>
            <a:ext uri="{FF2B5EF4-FFF2-40B4-BE49-F238E27FC236}">
              <a16:creationId xmlns:a16="http://schemas.microsoft.com/office/drawing/2014/main" id="{00000000-0008-0000-0100-0000F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6" name="Text Box 4">
          <a:extLst>
            <a:ext uri="{FF2B5EF4-FFF2-40B4-BE49-F238E27FC236}">
              <a16:creationId xmlns:a16="http://schemas.microsoft.com/office/drawing/2014/main" id="{00000000-0008-0000-0100-0000F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7" name="Text Box 6">
          <a:extLst>
            <a:ext uri="{FF2B5EF4-FFF2-40B4-BE49-F238E27FC236}">
              <a16:creationId xmlns:a16="http://schemas.microsoft.com/office/drawing/2014/main" id="{00000000-0008-0000-0100-0000F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8" name="Text Box 4">
          <a:extLst>
            <a:ext uri="{FF2B5EF4-FFF2-40B4-BE49-F238E27FC236}">
              <a16:creationId xmlns:a16="http://schemas.microsoft.com/office/drawing/2014/main" id="{00000000-0008-0000-0100-0000F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9" name="Text Box 6">
          <a:extLst>
            <a:ext uri="{FF2B5EF4-FFF2-40B4-BE49-F238E27FC236}">
              <a16:creationId xmlns:a16="http://schemas.microsoft.com/office/drawing/2014/main" id="{00000000-0008-0000-0100-0000F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0" name="Text Box 4">
          <a:extLst>
            <a:ext uri="{FF2B5EF4-FFF2-40B4-BE49-F238E27FC236}">
              <a16:creationId xmlns:a16="http://schemas.microsoft.com/office/drawing/2014/main" id="{00000000-0008-0000-0100-0000F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1" name="Text Box 6">
          <a:extLst>
            <a:ext uri="{FF2B5EF4-FFF2-40B4-BE49-F238E27FC236}">
              <a16:creationId xmlns:a16="http://schemas.microsoft.com/office/drawing/2014/main" id="{00000000-0008-0000-0100-0000F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2" name="Text Box 4">
          <a:extLst>
            <a:ext uri="{FF2B5EF4-FFF2-40B4-BE49-F238E27FC236}">
              <a16:creationId xmlns:a16="http://schemas.microsoft.com/office/drawing/2014/main" id="{00000000-0008-0000-0100-0000F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3" name="Text Box 6">
          <a:extLst>
            <a:ext uri="{FF2B5EF4-FFF2-40B4-BE49-F238E27FC236}">
              <a16:creationId xmlns:a16="http://schemas.microsoft.com/office/drawing/2014/main" id="{00000000-0008-0000-0100-0000F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4" name="Text Box 4">
          <a:extLst>
            <a:ext uri="{FF2B5EF4-FFF2-40B4-BE49-F238E27FC236}">
              <a16:creationId xmlns:a16="http://schemas.microsoft.com/office/drawing/2014/main" id="{00000000-0008-0000-0100-0000F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5" name="Text Box 6">
          <a:extLst>
            <a:ext uri="{FF2B5EF4-FFF2-40B4-BE49-F238E27FC236}">
              <a16:creationId xmlns:a16="http://schemas.microsoft.com/office/drawing/2014/main" id="{00000000-0008-0000-0100-0000F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6" name="Text Box 4">
          <a:extLst>
            <a:ext uri="{FF2B5EF4-FFF2-40B4-BE49-F238E27FC236}">
              <a16:creationId xmlns:a16="http://schemas.microsoft.com/office/drawing/2014/main" id="{00000000-0008-0000-0100-0000F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7" name="Text Box 6">
          <a:extLst>
            <a:ext uri="{FF2B5EF4-FFF2-40B4-BE49-F238E27FC236}">
              <a16:creationId xmlns:a16="http://schemas.microsoft.com/office/drawing/2014/main" id="{00000000-0008-0000-0100-0000F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8" name="Text Box 4">
          <a:extLst>
            <a:ext uri="{FF2B5EF4-FFF2-40B4-BE49-F238E27FC236}">
              <a16:creationId xmlns:a16="http://schemas.microsoft.com/office/drawing/2014/main" id="{00000000-0008-0000-0100-0000F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9" name="Text Box 6">
          <a:extLst>
            <a:ext uri="{FF2B5EF4-FFF2-40B4-BE49-F238E27FC236}">
              <a16:creationId xmlns:a16="http://schemas.microsoft.com/office/drawing/2014/main" id="{00000000-0008-0000-0100-0000F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0" name="Text Box 4">
          <a:extLst>
            <a:ext uri="{FF2B5EF4-FFF2-40B4-BE49-F238E27FC236}">
              <a16:creationId xmlns:a16="http://schemas.microsoft.com/office/drawing/2014/main" id="{00000000-0008-0000-0100-000000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1" name="Text Box 6">
          <a:extLst>
            <a:ext uri="{FF2B5EF4-FFF2-40B4-BE49-F238E27FC236}">
              <a16:creationId xmlns:a16="http://schemas.microsoft.com/office/drawing/2014/main" id="{00000000-0008-0000-0100-000001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2" name="Text Box 4">
          <a:extLst>
            <a:ext uri="{FF2B5EF4-FFF2-40B4-BE49-F238E27FC236}">
              <a16:creationId xmlns:a16="http://schemas.microsoft.com/office/drawing/2014/main" id="{00000000-0008-0000-0100-00000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3" name="Text Box 6">
          <a:extLst>
            <a:ext uri="{FF2B5EF4-FFF2-40B4-BE49-F238E27FC236}">
              <a16:creationId xmlns:a16="http://schemas.microsoft.com/office/drawing/2014/main" id="{00000000-0008-0000-0100-00000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4" name="Text Box 4">
          <a:extLst>
            <a:ext uri="{FF2B5EF4-FFF2-40B4-BE49-F238E27FC236}">
              <a16:creationId xmlns:a16="http://schemas.microsoft.com/office/drawing/2014/main" id="{00000000-0008-0000-0100-00000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5" name="Text Box 6">
          <a:extLst>
            <a:ext uri="{FF2B5EF4-FFF2-40B4-BE49-F238E27FC236}">
              <a16:creationId xmlns:a16="http://schemas.microsoft.com/office/drawing/2014/main" id="{00000000-0008-0000-0100-00000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6" name="Text Box 4">
          <a:extLst>
            <a:ext uri="{FF2B5EF4-FFF2-40B4-BE49-F238E27FC236}">
              <a16:creationId xmlns:a16="http://schemas.microsoft.com/office/drawing/2014/main" id="{00000000-0008-0000-0100-000006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7" name="Text Box 6">
          <a:extLst>
            <a:ext uri="{FF2B5EF4-FFF2-40B4-BE49-F238E27FC236}">
              <a16:creationId xmlns:a16="http://schemas.microsoft.com/office/drawing/2014/main" id="{00000000-0008-0000-0100-000007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8" name="Text Box 4">
          <a:extLst>
            <a:ext uri="{FF2B5EF4-FFF2-40B4-BE49-F238E27FC236}">
              <a16:creationId xmlns:a16="http://schemas.microsoft.com/office/drawing/2014/main" id="{00000000-0008-0000-0100-000008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9" name="Text Box 6">
          <a:extLst>
            <a:ext uri="{FF2B5EF4-FFF2-40B4-BE49-F238E27FC236}">
              <a16:creationId xmlns:a16="http://schemas.microsoft.com/office/drawing/2014/main" id="{00000000-0008-0000-0100-000009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0" name="Text Box 4">
          <a:extLst>
            <a:ext uri="{FF2B5EF4-FFF2-40B4-BE49-F238E27FC236}">
              <a16:creationId xmlns:a16="http://schemas.microsoft.com/office/drawing/2014/main" id="{00000000-0008-0000-0100-00000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1" name="Text Box 6">
          <a:extLst>
            <a:ext uri="{FF2B5EF4-FFF2-40B4-BE49-F238E27FC236}">
              <a16:creationId xmlns:a16="http://schemas.microsoft.com/office/drawing/2014/main" id="{00000000-0008-0000-0100-00000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2" name="Text Box 4">
          <a:extLst>
            <a:ext uri="{FF2B5EF4-FFF2-40B4-BE49-F238E27FC236}">
              <a16:creationId xmlns:a16="http://schemas.microsoft.com/office/drawing/2014/main" id="{00000000-0008-0000-0100-00000C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3" name="Text Box 6">
          <a:extLst>
            <a:ext uri="{FF2B5EF4-FFF2-40B4-BE49-F238E27FC236}">
              <a16:creationId xmlns:a16="http://schemas.microsoft.com/office/drawing/2014/main" id="{00000000-0008-0000-0100-00000D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4" name="Text Box 4">
          <a:extLst>
            <a:ext uri="{FF2B5EF4-FFF2-40B4-BE49-F238E27FC236}">
              <a16:creationId xmlns:a16="http://schemas.microsoft.com/office/drawing/2014/main" id="{00000000-0008-0000-0100-00000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5" name="Text Box 6">
          <a:extLst>
            <a:ext uri="{FF2B5EF4-FFF2-40B4-BE49-F238E27FC236}">
              <a16:creationId xmlns:a16="http://schemas.microsoft.com/office/drawing/2014/main" id="{00000000-0008-0000-0100-00000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6" name="Text Box 4">
          <a:extLst>
            <a:ext uri="{FF2B5EF4-FFF2-40B4-BE49-F238E27FC236}">
              <a16:creationId xmlns:a16="http://schemas.microsoft.com/office/drawing/2014/main" id="{00000000-0008-0000-0100-000010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7" name="Text Box 6">
          <a:extLst>
            <a:ext uri="{FF2B5EF4-FFF2-40B4-BE49-F238E27FC236}">
              <a16:creationId xmlns:a16="http://schemas.microsoft.com/office/drawing/2014/main" id="{00000000-0008-0000-0100-000011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8" name="Text Box 4">
          <a:extLst>
            <a:ext uri="{FF2B5EF4-FFF2-40B4-BE49-F238E27FC236}">
              <a16:creationId xmlns:a16="http://schemas.microsoft.com/office/drawing/2014/main" id="{00000000-0008-0000-0100-00001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9" name="Text Box 6">
          <a:extLst>
            <a:ext uri="{FF2B5EF4-FFF2-40B4-BE49-F238E27FC236}">
              <a16:creationId xmlns:a16="http://schemas.microsoft.com/office/drawing/2014/main" id="{00000000-0008-0000-0100-00001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0" name="Text Box 4">
          <a:extLst>
            <a:ext uri="{FF2B5EF4-FFF2-40B4-BE49-F238E27FC236}">
              <a16:creationId xmlns:a16="http://schemas.microsoft.com/office/drawing/2014/main" id="{00000000-0008-0000-0100-000014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1" name="Text Box 6">
          <a:extLst>
            <a:ext uri="{FF2B5EF4-FFF2-40B4-BE49-F238E27FC236}">
              <a16:creationId xmlns:a16="http://schemas.microsoft.com/office/drawing/2014/main" id="{00000000-0008-0000-0100-000015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2" name="Text Box 4">
          <a:extLst>
            <a:ext uri="{FF2B5EF4-FFF2-40B4-BE49-F238E27FC236}">
              <a16:creationId xmlns:a16="http://schemas.microsoft.com/office/drawing/2014/main" id="{00000000-0008-0000-0100-00001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3" name="Text Box 6">
          <a:extLst>
            <a:ext uri="{FF2B5EF4-FFF2-40B4-BE49-F238E27FC236}">
              <a16:creationId xmlns:a16="http://schemas.microsoft.com/office/drawing/2014/main" id="{00000000-0008-0000-0100-00001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4" name="Text Box 4">
          <a:extLst>
            <a:ext uri="{FF2B5EF4-FFF2-40B4-BE49-F238E27FC236}">
              <a16:creationId xmlns:a16="http://schemas.microsoft.com/office/drawing/2014/main" id="{00000000-0008-0000-0100-000018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5" name="Text Box 6">
          <a:extLst>
            <a:ext uri="{FF2B5EF4-FFF2-40B4-BE49-F238E27FC236}">
              <a16:creationId xmlns:a16="http://schemas.microsoft.com/office/drawing/2014/main" id="{00000000-0008-0000-0100-000019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6" name="Text Box 4">
          <a:extLst>
            <a:ext uri="{FF2B5EF4-FFF2-40B4-BE49-F238E27FC236}">
              <a16:creationId xmlns:a16="http://schemas.microsoft.com/office/drawing/2014/main" id="{00000000-0008-0000-0100-00001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7" name="Text Box 6">
          <a:extLst>
            <a:ext uri="{FF2B5EF4-FFF2-40B4-BE49-F238E27FC236}">
              <a16:creationId xmlns:a16="http://schemas.microsoft.com/office/drawing/2014/main" id="{00000000-0008-0000-0100-00001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8" name="Text Box 4">
          <a:extLst>
            <a:ext uri="{FF2B5EF4-FFF2-40B4-BE49-F238E27FC236}">
              <a16:creationId xmlns:a16="http://schemas.microsoft.com/office/drawing/2014/main" id="{00000000-0008-0000-0100-00001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9" name="Text Box 6">
          <a:extLst>
            <a:ext uri="{FF2B5EF4-FFF2-40B4-BE49-F238E27FC236}">
              <a16:creationId xmlns:a16="http://schemas.microsoft.com/office/drawing/2014/main" id="{00000000-0008-0000-0100-00001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0" name="Text Box 4">
          <a:extLst>
            <a:ext uri="{FF2B5EF4-FFF2-40B4-BE49-F238E27FC236}">
              <a16:creationId xmlns:a16="http://schemas.microsoft.com/office/drawing/2014/main" id="{00000000-0008-0000-0100-00001E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1" name="Text Box 6">
          <a:extLst>
            <a:ext uri="{FF2B5EF4-FFF2-40B4-BE49-F238E27FC236}">
              <a16:creationId xmlns:a16="http://schemas.microsoft.com/office/drawing/2014/main" id="{00000000-0008-0000-0100-00001F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2" name="Text Box 4">
          <a:extLst>
            <a:ext uri="{FF2B5EF4-FFF2-40B4-BE49-F238E27FC236}">
              <a16:creationId xmlns:a16="http://schemas.microsoft.com/office/drawing/2014/main" id="{00000000-0008-0000-0100-00002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3" name="Text Box 6">
          <a:extLst>
            <a:ext uri="{FF2B5EF4-FFF2-40B4-BE49-F238E27FC236}">
              <a16:creationId xmlns:a16="http://schemas.microsoft.com/office/drawing/2014/main" id="{00000000-0008-0000-0100-00002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4" name="Text Box 4">
          <a:extLst>
            <a:ext uri="{FF2B5EF4-FFF2-40B4-BE49-F238E27FC236}">
              <a16:creationId xmlns:a16="http://schemas.microsoft.com/office/drawing/2014/main" id="{00000000-0008-0000-0100-000022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5" name="Text Box 6">
          <a:extLst>
            <a:ext uri="{FF2B5EF4-FFF2-40B4-BE49-F238E27FC236}">
              <a16:creationId xmlns:a16="http://schemas.microsoft.com/office/drawing/2014/main" id="{00000000-0008-0000-0100-000023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6" name="Text Box 4">
          <a:extLst>
            <a:ext uri="{FF2B5EF4-FFF2-40B4-BE49-F238E27FC236}">
              <a16:creationId xmlns:a16="http://schemas.microsoft.com/office/drawing/2014/main" id="{00000000-0008-0000-0100-00002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7" name="Text Box 6">
          <a:extLst>
            <a:ext uri="{FF2B5EF4-FFF2-40B4-BE49-F238E27FC236}">
              <a16:creationId xmlns:a16="http://schemas.microsoft.com/office/drawing/2014/main" id="{00000000-0008-0000-0100-00002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8" name="Text Box 4">
          <a:extLst>
            <a:ext uri="{FF2B5EF4-FFF2-40B4-BE49-F238E27FC236}">
              <a16:creationId xmlns:a16="http://schemas.microsoft.com/office/drawing/2014/main" id="{00000000-0008-0000-0100-000026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9" name="Text Box 6">
          <a:extLst>
            <a:ext uri="{FF2B5EF4-FFF2-40B4-BE49-F238E27FC236}">
              <a16:creationId xmlns:a16="http://schemas.microsoft.com/office/drawing/2014/main" id="{00000000-0008-0000-0100-000027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0" name="Text Box 4">
          <a:extLst>
            <a:ext uri="{FF2B5EF4-FFF2-40B4-BE49-F238E27FC236}">
              <a16:creationId xmlns:a16="http://schemas.microsoft.com/office/drawing/2014/main" id="{00000000-0008-0000-0100-00002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1" name="Text Box 6">
          <a:extLst>
            <a:ext uri="{FF2B5EF4-FFF2-40B4-BE49-F238E27FC236}">
              <a16:creationId xmlns:a16="http://schemas.microsoft.com/office/drawing/2014/main" id="{00000000-0008-0000-0100-00002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2" name="Text Box 4">
          <a:extLst>
            <a:ext uri="{FF2B5EF4-FFF2-40B4-BE49-F238E27FC236}">
              <a16:creationId xmlns:a16="http://schemas.microsoft.com/office/drawing/2014/main" id="{00000000-0008-0000-0100-00002A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3" name="Text Box 6">
          <a:extLst>
            <a:ext uri="{FF2B5EF4-FFF2-40B4-BE49-F238E27FC236}">
              <a16:creationId xmlns:a16="http://schemas.microsoft.com/office/drawing/2014/main" id="{00000000-0008-0000-0100-00002B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4" name="Text Box 4">
          <a:extLst>
            <a:ext uri="{FF2B5EF4-FFF2-40B4-BE49-F238E27FC236}">
              <a16:creationId xmlns:a16="http://schemas.microsoft.com/office/drawing/2014/main" id="{00000000-0008-0000-0100-00002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5" name="Text Box 6">
          <a:extLst>
            <a:ext uri="{FF2B5EF4-FFF2-40B4-BE49-F238E27FC236}">
              <a16:creationId xmlns:a16="http://schemas.microsoft.com/office/drawing/2014/main" id="{00000000-0008-0000-0100-00002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6" name="Text Box 4">
          <a:extLst>
            <a:ext uri="{FF2B5EF4-FFF2-40B4-BE49-F238E27FC236}">
              <a16:creationId xmlns:a16="http://schemas.microsoft.com/office/drawing/2014/main" id="{00000000-0008-0000-0100-00002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7" name="Text Box 6">
          <a:extLst>
            <a:ext uri="{FF2B5EF4-FFF2-40B4-BE49-F238E27FC236}">
              <a16:creationId xmlns:a16="http://schemas.microsoft.com/office/drawing/2014/main" id="{00000000-0008-0000-0100-00002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8" name="Text Box 4">
          <a:extLst>
            <a:ext uri="{FF2B5EF4-FFF2-40B4-BE49-F238E27FC236}">
              <a16:creationId xmlns:a16="http://schemas.microsoft.com/office/drawing/2014/main" id="{00000000-0008-0000-0100-000030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9" name="Text Box 6">
          <a:extLst>
            <a:ext uri="{FF2B5EF4-FFF2-40B4-BE49-F238E27FC236}">
              <a16:creationId xmlns:a16="http://schemas.microsoft.com/office/drawing/2014/main" id="{00000000-0008-0000-0100-000031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0" name="Text Box 4">
          <a:extLst>
            <a:ext uri="{FF2B5EF4-FFF2-40B4-BE49-F238E27FC236}">
              <a16:creationId xmlns:a16="http://schemas.microsoft.com/office/drawing/2014/main" id="{00000000-0008-0000-0100-00003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1" name="Text Box 6">
          <a:extLst>
            <a:ext uri="{FF2B5EF4-FFF2-40B4-BE49-F238E27FC236}">
              <a16:creationId xmlns:a16="http://schemas.microsoft.com/office/drawing/2014/main" id="{00000000-0008-0000-0100-00003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2" name="Text Box 4">
          <a:extLst>
            <a:ext uri="{FF2B5EF4-FFF2-40B4-BE49-F238E27FC236}">
              <a16:creationId xmlns:a16="http://schemas.microsoft.com/office/drawing/2014/main" id="{00000000-0008-0000-0100-000034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3" name="Text Box 6">
          <a:extLst>
            <a:ext uri="{FF2B5EF4-FFF2-40B4-BE49-F238E27FC236}">
              <a16:creationId xmlns:a16="http://schemas.microsoft.com/office/drawing/2014/main" id="{00000000-0008-0000-0100-000035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4" name="Text Box 4">
          <a:extLst>
            <a:ext uri="{FF2B5EF4-FFF2-40B4-BE49-F238E27FC236}">
              <a16:creationId xmlns:a16="http://schemas.microsoft.com/office/drawing/2014/main" id="{00000000-0008-0000-0100-00003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5" name="Text Box 6">
          <a:extLst>
            <a:ext uri="{FF2B5EF4-FFF2-40B4-BE49-F238E27FC236}">
              <a16:creationId xmlns:a16="http://schemas.microsoft.com/office/drawing/2014/main" id="{00000000-0008-0000-0100-00003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6" name="Text Box 4">
          <a:extLst>
            <a:ext uri="{FF2B5EF4-FFF2-40B4-BE49-F238E27FC236}">
              <a16:creationId xmlns:a16="http://schemas.microsoft.com/office/drawing/2014/main" id="{00000000-0008-0000-0100-000038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7" name="Text Box 6">
          <a:extLst>
            <a:ext uri="{FF2B5EF4-FFF2-40B4-BE49-F238E27FC236}">
              <a16:creationId xmlns:a16="http://schemas.microsoft.com/office/drawing/2014/main" id="{00000000-0008-0000-0100-000039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8" name="Text Box 4">
          <a:extLst>
            <a:ext uri="{FF2B5EF4-FFF2-40B4-BE49-F238E27FC236}">
              <a16:creationId xmlns:a16="http://schemas.microsoft.com/office/drawing/2014/main" id="{00000000-0008-0000-0100-00003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9" name="Text Box 6">
          <a:extLst>
            <a:ext uri="{FF2B5EF4-FFF2-40B4-BE49-F238E27FC236}">
              <a16:creationId xmlns:a16="http://schemas.microsoft.com/office/drawing/2014/main" id="{00000000-0008-0000-0100-00003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0" name="Text Box 4">
          <a:extLst>
            <a:ext uri="{FF2B5EF4-FFF2-40B4-BE49-F238E27FC236}">
              <a16:creationId xmlns:a16="http://schemas.microsoft.com/office/drawing/2014/main" id="{00000000-0008-0000-0100-00003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1" name="Text Box 6">
          <a:extLst>
            <a:ext uri="{FF2B5EF4-FFF2-40B4-BE49-F238E27FC236}">
              <a16:creationId xmlns:a16="http://schemas.microsoft.com/office/drawing/2014/main" id="{00000000-0008-0000-0100-00003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2" name="Text Box 4">
          <a:extLst>
            <a:ext uri="{FF2B5EF4-FFF2-40B4-BE49-F238E27FC236}">
              <a16:creationId xmlns:a16="http://schemas.microsoft.com/office/drawing/2014/main" id="{00000000-0008-0000-0100-00003E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3" name="Text Box 6">
          <a:extLst>
            <a:ext uri="{FF2B5EF4-FFF2-40B4-BE49-F238E27FC236}">
              <a16:creationId xmlns:a16="http://schemas.microsoft.com/office/drawing/2014/main" id="{00000000-0008-0000-0100-00003F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4" name="Text Box 4">
          <a:extLst>
            <a:ext uri="{FF2B5EF4-FFF2-40B4-BE49-F238E27FC236}">
              <a16:creationId xmlns:a16="http://schemas.microsoft.com/office/drawing/2014/main" id="{00000000-0008-0000-0100-00004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5" name="Text Box 6">
          <a:extLst>
            <a:ext uri="{FF2B5EF4-FFF2-40B4-BE49-F238E27FC236}">
              <a16:creationId xmlns:a16="http://schemas.microsoft.com/office/drawing/2014/main" id="{00000000-0008-0000-0100-00004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6" name="Text Box 4">
          <a:extLst>
            <a:ext uri="{FF2B5EF4-FFF2-40B4-BE49-F238E27FC236}">
              <a16:creationId xmlns:a16="http://schemas.microsoft.com/office/drawing/2014/main" id="{00000000-0008-0000-0100-00004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7" name="Text Box 6">
          <a:extLst>
            <a:ext uri="{FF2B5EF4-FFF2-40B4-BE49-F238E27FC236}">
              <a16:creationId xmlns:a16="http://schemas.microsoft.com/office/drawing/2014/main" id="{00000000-0008-0000-0100-00004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8" name="Text Box 4">
          <a:extLst>
            <a:ext uri="{FF2B5EF4-FFF2-40B4-BE49-F238E27FC236}">
              <a16:creationId xmlns:a16="http://schemas.microsoft.com/office/drawing/2014/main" id="{00000000-0008-0000-0100-000044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9" name="Text Box 6">
          <a:extLst>
            <a:ext uri="{FF2B5EF4-FFF2-40B4-BE49-F238E27FC236}">
              <a16:creationId xmlns:a16="http://schemas.microsoft.com/office/drawing/2014/main" id="{00000000-0008-0000-0100-000045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0" name="Text Box 4">
          <a:extLst>
            <a:ext uri="{FF2B5EF4-FFF2-40B4-BE49-F238E27FC236}">
              <a16:creationId xmlns:a16="http://schemas.microsoft.com/office/drawing/2014/main" id="{00000000-0008-0000-0100-000046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1" name="Text Box 6">
          <a:extLst>
            <a:ext uri="{FF2B5EF4-FFF2-40B4-BE49-F238E27FC236}">
              <a16:creationId xmlns:a16="http://schemas.microsoft.com/office/drawing/2014/main" id="{00000000-0008-0000-0100-000047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2" name="Text Box 4">
          <a:extLst>
            <a:ext uri="{FF2B5EF4-FFF2-40B4-BE49-F238E27FC236}">
              <a16:creationId xmlns:a16="http://schemas.microsoft.com/office/drawing/2014/main" id="{00000000-0008-0000-0100-00004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3" name="Text Box 6">
          <a:extLst>
            <a:ext uri="{FF2B5EF4-FFF2-40B4-BE49-F238E27FC236}">
              <a16:creationId xmlns:a16="http://schemas.microsoft.com/office/drawing/2014/main" id="{00000000-0008-0000-0100-00004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4" name="Text Box 4">
          <a:extLst>
            <a:ext uri="{FF2B5EF4-FFF2-40B4-BE49-F238E27FC236}">
              <a16:creationId xmlns:a16="http://schemas.microsoft.com/office/drawing/2014/main" id="{00000000-0008-0000-0100-00004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5" name="Text Box 6">
          <a:extLst>
            <a:ext uri="{FF2B5EF4-FFF2-40B4-BE49-F238E27FC236}">
              <a16:creationId xmlns:a16="http://schemas.microsoft.com/office/drawing/2014/main" id="{00000000-0008-0000-0100-00004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6" name="Text Box 4">
          <a:extLst>
            <a:ext uri="{FF2B5EF4-FFF2-40B4-BE49-F238E27FC236}">
              <a16:creationId xmlns:a16="http://schemas.microsoft.com/office/drawing/2014/main" id="{00000000-0008-0000-0100-00004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7" name="Text Box 6">
          <a:extLst>
            <a:ext uri="{FF2B5EF4-FFF2-40B4-BE49-F238E27FC236}">
              <a16:creationId xmlns:a16="http://schemas.microsoft.com/office/drawing/2014/main" id="{00000000-0008-0000-0100-00004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8" name="Text Box 4">
          <a:extLst>
            <a:ext uri="{FF2B5EF4-FFF2-40B4-BE49-F238E27FC236}">
              <a16:creationId xmlns:a16="http://schemas.microsoft.com/office/drawing/2014/main" id="{00000000-0008-0000-0100-00004E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9" name="Text Box 6">
          <a:extLst>
            <a:ext uri="{FF2B5EF4-FFF2-40B4-BE49-F238E27FC236}">
              <a16:creationId xmlns:a16="http://schemas.microsoft.com/office/drawing/2014/main" id="{00000000-0008-0000-0100-00004F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0" name="Text Box 4">
          <a:extLst>
            <a:ext uri="{FF2B5EF4-FFF2-40B4-BE49-F238E27FC236}">
              <a16:creationId xmlns:a16="http://schemas.microsoft.com/office/drawing/2014/main" id="{00000000-0008-0000-0100-000050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1" name="Text Box 6">
          <a:extLst>
            <a:ext uri="{FF2B5EF4-FFF2-40B4-BE49-F238E27FC236}">
              <a16:creationId xmlns:a16="http://schemas.microsoft.com/office/drawing/2014/main" id="{00000000-0008-0000-0100-000051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2" name="Text Box 4">
          <a:extLst>
            <a:ext uri="{FF2B5EF4-FFF2-40B4-BE49-F238E27FC236}">
              <a16:creationId xmlns:a16="http://schemas.microsoft.com/office/drawing/2014/main" id="{00000000-0008-0000-0100-00005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3" name="Text Box 6">
          <a:extLst>
            <a:ext uri="{FF2B5EF4-FFF2-40B4-BE49-F238E27FC236}">
              <a16:creationId xmlns:a16="http://schemas.microsoft.com/office/drawing/2014/main" id="{00000000-0008-0000-0100-00005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4" name="Text Box 4">
          <a:extLst>
            <a:ext uri="{FF2B5EF4-FFF2-40B4-BE49-F238E27FC236}">
              <a16:creationId xmlns:a16="http://schemas.microsoft.com/office/drawing/2014/main" id="{00000000-0008-0000-0100-00005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5" name="Text Box 6">
          <a:extLst>
            <a:ext uri="{FF2B5EF4-FFF2-40B4-BE49-F238E27FC236}">
              <a16:creationId xmlns:a16="http://schemas.microsoft.com/office/drawing/2014/main" id="{00000000-0008-0000-0100-00005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6" name="Text Box 4">
          <a:extLst>
            <a:ext uri="{FF2B5EF4-FFF2-40B4-BE49-F238E27FC236}">
              <a16:creationId xmlns:a16="http://schemas.microsoft.com/office/drawing/2014/main" id="{00000000-0008-0000-0100-00005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7" name="Text Box 6">
          <a:extLst>
            <a:ext uri="{FF2B5EF4-FFF2-40B4-BE49-F238E27FC236}">
              <a16:creationId xmlns:a16="http://schemas.microsoft.com/office/drawing/2014/main" id="{00000000-0008-0000-0100-00005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8" name="Text Box 4">
          <a:extLst>
            <a:ext uri="{FF2B5EF4-FFF2-40B4-BE49-F238E27FC236}">
              <a16:creationId xmlns:a16="http://schemas.microsoft.com/office/drawing/2014/main" id="{00000000-0008-0000-0100-000058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9" name="Text Box 6">
          <a:extLst>
            <a:ext uri="{FF2B5EF4-FFF2-40B4-BE49-F238E27FC236}">
              <a16:creationId xmlns:a16="http://schemas.microsoft.com/office/drawing/2014/main" id="{00000000-0008-0000-0100-000059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0" name="Text Box 4">
          <a:extLst>
            <a:ext uri="{FF2B5EF4-FFF2-40B4-BE49-F238E27FC236}">
              <a16:creationId xmlns:a16="http://schemas.microsoft.com/office/drawing/2014/main" id="{00000000-0008-0000-0100-00005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1" name="Text Box 6">
          <a:extLst>
            <a:ext uri="{FF2B5EF4-FFF2-40B4-BE49-F238E27FC236}">
              <a16:creationId xmlns:a16="http://schemas.microsoft.com/office/drawing/2014/main" id="{00000000-0008-0000-0100-00005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2" name="Text Box 4">
          <a:extLst>
            <a:ext uri="{FF2B5EF4-FFF2-40B4-BE49-F238E27FC236}">
              <a16:creationId xmlns:a16="http://schemas.microsoft.com/office/drawing/2014/main" id="{00000000-0008-0000-0100-00005C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3" name="Text Box 6">
          <a:extLst>
            <a:ext uri="{FF2B5EF4-FFF2-40B4-BE49-F238E27FC236}">
              <a16:creationId xmlns:a16="http://schemas.microsoft.com/office/drawing/2014/main" id="{00000000-0008-0000-0100-00005D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4" name="Text Box 4">
          <a:extLst>
            <a:ext uri="{FF2B5EF4-FFF2-40B4-BE49-F238E27FC236}">
              <a16:creationId xmlns:a16="http://schemas.microsoft.com/office/drawing/2014/main" id="{00000000-0008-0000-0100-00005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5" name="Text Box 6">
          <a:extLst>
            <a:ext uri="{FF2B5EF4-FFF2-40B4-BE49-F238E27FC236}">
              <a16:creationId xmlns:a16="http://schemas.microsoft.com/office/drawing/2014/main" id="{00000000-0008-0000-0100-00005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6" name="Text Box 4">
          <a:extLst>
            <a:ext uri="{FF2B5EF4-FFF2-40B4-BE49-F238E27FC236}">
              <a16:creationId xmlns:a16="http://schemas.microsoft.com/office/drawing/2014/main" id="{00000000-0008-0000-0100-000060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7" name="Text Box 6">
          <a:extLst>
            <a:ext uri="{FF2B5EF4-FFF2-40B4-BE49-F238E27FC236}">
              <a16:creationId xmlns:a16="http://schemas.microsoft.com/office/drawing/2014/main" id="{00000000-0008-0000-0100-000061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8" name="Text Box 4">
          <a:extLst>
            <a:ext uri="{FF2B5EF4-FFF2-40B4-BE49-F238E27FC236}">
              <a16:creationId xmlns:a16="http://schemas.microsoft.com/office/drawing/2014/main" id="{00000000-0008-0000-0100-00006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9" name="Text Box 6">
          <a:extLst>
            <a:ext uri="{FF2B5EF4-FFF2-40B4-BE49-F238E27FC236}">
              <a16:creationId xmlns:a16="http://schemas.microsoft.com/office/drawing/2014/main" id="{00000000-0008-0000-0100-00006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0" name="Text Box 4">
          <a:extLst>
            <a:ext uri="{FF2B5EF4-FFF2-40B4-BE49-F238E27FC236}">
              <a16:creationId xmlns:a16="http://schemas.microsoft.com/office/drawing/2014/main" id="{00000000-0008-0000-0100-00006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1" name="Text Box 6">
          <a:extLst>
            <a:ext uri="{FF2B5EF4-FFF2-40B4-BE49-F238E27FC236}">
              <a16:creationId xmlns:a16="http://schemas.microsoft.com/office/drawing/2014/main" id="{00000000-0008-0000-0100-00006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2" name="Text Box 4">
          <a:extLst>
            <a:ext uri="{FF2B5EF4-FFF2-40B4-BE49-F238E27FC236}">
              <a16:creationId xmlns:a16="http://schemas.microsoft.com/office/drawing/2014/main" id="{00000000-0008-0000-0100-00006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3" name="Text Box 6">
          <a:extLst>
            <a:ext uri="{FF2B5EF4-FFF2-40B4-BE49-F238E27FC236}">
              <a16:creationId xmlns:a16="http://schemas.microsoft.com/office/drawing/2014/main" id="{00000000-0008-0000-0100-00006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4" name="Text Box 4">
          <a:extLst>
            <a:ext uri="{FF2B5EF4-FFF2-40B4-BE49-F238E27FC236}">
              <a16:creationId xmlns:a16="http://schemas.microsoft.com/office/drawing/2014/main" id="{00000000-0008-0000-0100-00006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5" name="Text Box 6">
          <a:extLst>
            <a:ext uri="{FF2B5EF4-FFF2-40B4-BE49-F238E27FC236}">
              <a16:creationId xmlns:a16="http://schemas.microsoft.com/office/drawing/2014/main" id="{00000000-0008-0000-0100-00006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6" name="Text Box 4">
          <a:extLst>
            <a:ext uri="{FF2B5EF4-FFF2-40B4-BE49-F238E27FC236}">
              <a16:creationId xmlns:a16="http://schemas.microsoft.com/office/drawing/2014/main" id="{00000000-0008-0000-0100-00006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7" name="Text Box 6">
          <a:extLst>
            <a:ext uri="{FF2B5EF4-FFF2-40B4-BE49-F238E27FC236}">
              <a16:creationId xmlns:a16="http://schemas.microsoft.com/office/drawing/2014/main" id="{00000000-0008-0000-0100-00006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8" name="Text Box 4">
          <a:extLst>
            <a:ext uri="{FF2B5EF4-FFF2-40B4-BE49-F238E27FC236}">
              <a16:creationId xmlns:a16="http://schemas.microsoft.com/office/drawing/2014/main" id="{00000000-0008-0000-0100-00006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9" name="Text Box 6">
          <a:extLst>
            <a:ext uri="{FF2B5EF4-FFF2-40B4-BE49-F238E27FC236}">
              <a16:creationId xmlns:a16="http://schemas.microsoft.com/office/drawing/2014/main" id="{00000000-0008-0000-0100-00006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0" name="Text Box 4">
          <a:extLst>
            <a:ext uri="{FF2B5EF4-FFF2-40B4-BE49-F238E27FC236}">
              <a16:creationId xmlns:a16="http://schemas.microsoft.com/office/drawing/2014/main" id="{00000000-0008-0000-0100-00006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1" name="Text Box 6">
          <a:extLst>
            <a:ext uri="{FF2B5EF4-FFF2-40B4-BE49-F238E27FC236}">
              <a16:creationId xmlns:a16="http://schemas.microsoft.com/office/drawing/2014/main" id="{00000000-0008-0000-0100-00006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2" name="Text Box 4">
          <a:extLst>
            <a:ext uri="{FF2B5EF4-FFF2-40B4-BE49-F238E27FC236}">
              <a16:creationId xmlns:a16="http://schemas.microsoft.com/office/drawing/2014/main" id="{00000000-0008-0000-0100-00007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3" name="Text Box 6">
          <a:extLst>
            <a:ext uri="{FF2B5EF4-FFF2-40B4-BE49-F238E27FC236}">
              <a16:creationId xmlns:a16="http://schemas.microsoft.com/office/drawing/2014/main" id="{00000000-0008-0000-0100-00007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4" name="Text Box 4">
          <a:extLst>
            <a:ext uri="{FF2B5EF4-FFF2-40B4-BE49-F238E27FC236}">
              <a16:creationId xmlns:a16="http://schemas.microsoft.com/office/drawing/2014/main" id="{00000000-0008-0000-0100-00007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5" name="Text Box 6">
          <a:extLst>
            <a:ext uri="{FF2B5EF4-FFF2-40B4-BE49-F238E27FC236}">
              <a16:creationId xmlns:a16="http://schemas.microsoft.com/office/drawing/2014/main" id="{00000000-0008-0000-0100-00007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6" name="Text Box 4">
          <a:extLst>
            <a:ext uri="{FF2B5EF4-FFF2-40B4-BE49-F238E27FC236}">
              <a16:creationId xmlns:a16="http://schemas.microsoft.com/office/drawing/2014/main" id="{00000000-0008-0000-0100-000074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7" name="Text Box 6">
          <a:extLst>
            <a:ext uri="{FF2B5EF4-FFF2-40B4-BE49-F238E27FC236}">
              <a16:creationId xmlns:a16="http://schemas.microsoft.com/office/drawing/2014/main" id="{00000000-0008-0000-0100-000075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8" name="Text Box 4">
          <a:extLst>
            <a:ext uri="{FF2B5EF4-FFF2-40B4-BE49-F238E27FC236}">
              <a16:creationId xmlns:a16="http://schemas.microsoft.com/office/drawing/2014/main" id="{00000000-0008-0000-0100-00007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9" name="Text Box 6">
          <a:extLst>
            <a:ext uri="{FF2B5EF4-FFF2-40B4-BE49-F238E27FC236}">
              <a16:creationId xmlns:a16="http://schemas.microsoft.com/office/drawing/2014/main" id="{00000000-0008-0000-0100-00007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0" name="Text Box 4">
          <a:extLst>
            <a:ext uri="{FF2B5EF4-FFF2-40B4-BE49-F238E27FC236}">
              <a16:creationId xmlns:a16="http://schemas.microsoft.com/office/drawing/2014/main" id="{00000000-0008-0000-0100-00007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1" name="Text Box 6">
          <a:extLst>
            <a:ext uri="{FF2B5EF4-FFF2-40B4-BE49-F238E27FC236}">
              <a16:creationId xmlns:a16="http://schemas.microsoft.com/office/drawing/2014/main" id="{00000000-0008-0000-0100-00007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82" name="Text Box 6">
          <a:extLst>
            <a:ext uri="{FF2B5EF4-FFF2-40B4-BE49-F238E27FC236}">
              <a16:creationId xmlns:a16="http://schemas.microsoft.com/office/drawing/2014/main" id="{00000000-0008-0000-0100-00007A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3" name="Text Box 4">
          <a:extLst>
            <a:ext uri="{FF2B5EF4-FFF2-40B4-BE49-F238E27FC236}">
              <a16:creationId xmlns:a16="http://schemas.microsoft.com/office/drawing/2014/main" id="{00000000-0008-0000-0100-00007B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4" name="Text Box 6">
          <a:extLst>
            <a:ext uri="{FF2B5EF4-FFF2-40B4-BE49-F238E27FC236}">
              <a16:creationId xmlns:a16="http://schemas.microsoft.com/office/drawing/2014/main" id="{00000000-0008-0000-0100-00007C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5" name="Text Box 4">
          <a:extLst>
            <a:ext uri="{FF2B5EF4-FFF2-40B4-BE49-F238E27FC236}">
              <a16:creationId xmlns:a16="http://schemas.microsoft.com/office/drawing/2014/main" id="{00000000-0008-0000-0100-00007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6" name="Text Box 6">
          <a:extLst>
            <a:ext uri="{FF2B5EF4-FFF2-40B4-BE49-F238E27FC236}">
              <a16:creationId xmlns:a16="http://schemas.microsoft.com/office/drawing/2014/main" id="{00000000-0008-0000-0100-00007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7" name="Text Box 4">
          <a:extLst>
            <a:ext uri="{FF2B5EF4-FFF2-40B4-BE49-F238E27FC236}">
              <a16:creationId xmlns:a16="http://schemas.microsoft.com/office/drawing/2014/main" id="{00000000-0008-0000-0100-00007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8" name="Text Box 6">
          <a:extLst>
            <a:ext uri="{FF2B5EF4-FFF2-40B4-BE49-F238E27FC236}">
              <a16:creationId xmlns:a16="http://schemas.microsoft.com/office/drawing/2014/main" id="{00000000-0008-0000-0100-00008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9" name="Text Box 4">
          <a:extLst>
            <a:ext uri="{FF2B5EF4-FFF2-40B4-BE49-F238E27FC236}">
              <a16:creationId xmlns:a16="http://schemas.microsoft.com/office/drawing/2014/main" id="{00000000-0008-0000-0100-00008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90" name="Text Box 6">
          <a:extLst>
            <a:ext uri="{FF2B5EF4-FFF2-40B4-BE49-F238E27FC236}">
              <a16:creationId xmlns:a16="http://schemas.microsoft.com/office/drawing/2014/main" id="{00000000-0008-0000-0100-000082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91" name="Text Box 6">
          <a:extLst>
            <a:ext uri="{FF2B5EF4-FFF2-40B4-BE49-F238E27FC236}">
              <a16:creationId xmlns:a16="http://schemas.microsoft.com/office/drawing/2014/main" id="{00000000-0008-0000-0100-000083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2" name="Text Box 4">
          <a:extLst>
            <a:ext uri="{FF2B5EF4-FFF2-40B4-BE49-F238E27FC236}">
              <a16:creationId xmlns:a16="http://schemas.microsoft.com/office/drawing/2014/main" id="{00000000-0008-0000-0100-00008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3" name="Text Box 6">
          <a:extLst>
            <a:ext uri="{FF2B5EF4-FFF2-40B4-BE49-F238E27FC236}">
              <a16:creationId xmlns:a16="http://schemas.microsoft.com/office/drawing/2014/main" id="{00000000-0008-0000-0100-00008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4" name="Text Box 4">
          <a:extLst>
            <a:ext uri="{FF2B5EF4-FFF2-40B4-BE49-F238E27FC236}">
              <a16:creationId xmlns:a16="http://schemas.microsoft.com/office/drawing/2014/main" id="{00000000-0008-0000-0100-000086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5" name="Text Box 6">
          <a:extLst>
            <a:ext uri="{FF2B5EF4-FFF2-40B4-BE49-F238E27FC236}">
              <a16:creationId xmlns:a16="http://schemas.microsoft.com/office/drawing/2014/main" id="{00000000-0008-0000-0100-000087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6" name="Text Box 4">
          <a:extLst>
            <a:ext uri="{FF2B5EF4-FFF2-40B4-BE49-F238E27FC236}">
              <a16:creationId xmlns:a16="http://schemas.microsoft.com/office/drawing/2014/main" id="{00000000-0008-0000-0100-00008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7" name="Text Box 6">
          <a:extLst>
            <a:ext uri="{FF2B5EF4-FFF2-40B4-BE49-F238E27FC236}">
              <a16:creationId xmlns:a16="http://schemas.microsoft.com/office/drawing/2014/main" id="{00000000-0008-0000-0100-00008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8" name="Text Box 4">
          <a:extLst>
            <a:ext uri="{FF2B5EF4-FFF2-40B4-BE49-F238E27FC236}">
              <a16:creationId xmlns:a16="http://schemas.microsoft.com/office/drawing/2014/main" id="{00000000-0008-0000-0100-00008A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9" name="Text Box 6">
          <a:extLst>
            <a:ext uri="{FF2B5EF4-FFF2-40B4-BE49-F238E27FC236}">
              <a16:creationId xmlns:a16="http://schemas.microsoft.com/office/drawing/2014/main" id="{00000000-0008-0000-0100-00008B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0" name="Text Box 4">
          <a:extLst>
            <a:ext uri="{FF2B5EF4-FFF2-40B4-BE49-F238E27FC236}">
              <a16:creationId xmlns:a16="http://schemas.microsoft.com/office/drawing/2014/main" id="{00000000-0008-0000-0100-00008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1" name="Text Box 6">
          <a:extLst>
            <a:ext uri="{FF2B5EF4-FFF2-40B4-BE49-F238E27FC236}">
              <a16:creationId xmlns:a16="http://schemas.microsoft.com/office/drawing/2014/main" id="{00000000-0008-0000-0100-00008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2" name="Text Box 4">
          <a:extLst>
            <a:ext uri="{FF2B5EF4-FFF2-40B4-BE49-F238E27FC236}">
              <a16:creationId xmlns:a16="http://schemas.microsoft.com/office/drawing/2014/main" id="{00000000-0008-0000-0100-00008E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3" name="Text Box 6">
          <a:extLst>
            <a:ext uri="{FF2B5EF4-FFF2-40B4-BE49-F238E27FC236}">
              <a16:creationId xmlns:a16="http://schemas.microsoft.com/office/drawing/2014/main" id="{00000000-0008-0000-0100-00008F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4" name="Text Box 4">
          <a:extLst>
            <a:ext uri="{FF2B5EF4-FFF2-40B4-BE49-F238E27FC236}">
              <a16:creationId xmlns:a16="http://schemas.microsoft.com/office/drawing/2014/main" id="{00000000-0008-0000-0100-000090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5" name="Text Box 6">
          <a:extLst>
            <a:ext uri="{FF2B5EF4-FFF2-40B4-BE49-F238E27FC236}">
              <a16:creationId xmlns:a16="http://schemas.microsoft.com/office/drawing/2014/main" id="{00000000-0008-0000-0100-000091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6" name="Text Box 4">
          <a:extLst>
            <a:ext uri="{FF2B5EF4-FFF2-40B4-BE49-F238E27FC236}">
              <a16:creationId xmlns:a16="http://schemas.microsoft.com/office/drawing/2014/main" id="{00000000-0008-0000-0100-00009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7" name="Text Box 6">
          <a:extLst>
            <a:ext uri="{FF2B5EF4-FFF2-40B4-BE49-F238E27FC236}">
              <a16:creationId xmlns:a16="http://schemas.microsoft.com/office/drawing/2014/main" id="{00000000-0008-0000-0100-00009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8" name="Text Box 4">
          <a:extLst>
            <a:ext uri="{FF2B5EF4-FFF2-40B4-BE49-F238E27FC236}">
              <a16:creationId xmlns:a16="http://schemas.microsoft.com/office/drawing/2014/main" id="{00000000-0008-0000-0100-000094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9" name="Text Box 6">
          <a:extLst>
            <a:ext uri="{FF2B5EF4-FFF2-40B4-BE49-F238E27FC236}">
              <a16:creationId xmlns:a16="http://schemas.microsoft.com/office/drawing/2014/main" id="{00000000-0008-0000-0100-000095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0" name="Text Box 4">
          <a:extLst>
            <a:ext uri="{FF2B5EF4-FFF2-40B4-BE49-F238E27FC236}">
              <a16:creationId xmlns:a16="http://schemas.microsoft.com/office/drawing/2014/main" id="{00000000-0008-0000-0100-00009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1" name="Text Box 6">
          <a:extLst>
            <a:ext uri="{FF2B5EF4-FFF2-40B4-BE49-F238E27FC236}">
              <a16:creationId xmlns:a16="http://schemas.microsoft.com/office/drawing/2014/main" id="{00000000-0008-0000-0100-00009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2" name="Text Box 4">
          <a:extLst>
            <a:ext uri="{FF2B5EF4-FFF2-40B4-BE49-F238E27FC236}">
              <a16:creationId xmlns:a16="http://schemas.microsoft.com/office/drawing/2014/main" id="{00000000-0008-0000-0100-000098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3" name="Text Box 6">
          <a:extLst>
            <a:ext uri="{FF2B5EF4-FFF2-40B4-BE49-F238E27FC236}">
              <a16:creationId xmlns:a16="http://schemas.microsoft.com/office/drawing/2014/main" id="{00000000-0008-0000-0100-000099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4" name="Text Box 4">
          <a:extLst>
            <a:ext uri="{FF2B5EF4-FFF2-40B4-BE49-F238E27FC236}">
              <a16:creationId xmlns:a16="http://schemas.microsoft.com/office/drawing/2014/main" id="{00000000-0008-0000-0100-00009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5" name="Text Box 6">
          <a:extLst>
            <a:ext uri="{FF2B5EF4-FFF2-40B4-BE49-F238E27FC236}">
              <a16:creationId xmlns:a16="http://schemas.microsoft.com/office/drawing/2014/main" id="{00000000-0008-0000-0100-00009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6" name="Text Box 4">
          <a:extLst>
            <a:ext uri="{FF2B5EF4-FFF2-40B4-BE49-F238E27FC236}">
              <a16:creationId xmlns:a16="http://schemas.microsoft.com/office/drawing/2014/main" id="{00000000-0008-0000-0100-00009C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7" name="Text Box 6">
          <a:extLst>
            <a:ext uri="{FF2B5EF4-FFF2-40B4-BE49-F238E27FC236}">
              <a16:creationId xmlns:a16="http://schemas.microsoft.com/office/drawing/2014/main" id="{00000000-0008-0000-0100-00009D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8" name="Text Box 4">
          <a:extLst>
            <a:ext uri="{FF2B5EF4-FFF2-40B4-BE49-F238E27FC236}">
              <a16:creationId xmlns:a16="http://schemas.microsoft.com/office/drawing/2014/main" id="{00000000-0008-0000-0100-00009E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9" name="Text Box 6">
          <a:extLst>
            <a:ext uri="{FF2B5EF4-FFF2-40B4-BE49-F238E27FC236}">
              <a16:creationId xmlns:a16="http://schemas.microsoft.com/office/drawing/2014/main" id="{00000000-0008-0000-0100-00009F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0" name="Text Box 4">
          <a:extLst>
            <a:ext uri="{FF2B5EF4-FFF2-40B4-BE49-F238E27FC236}">
              <a16:creationId xmlns:a16="http://schemas.microsoft.com/office/drawing/2014/main" id="{00000000-0008-0000-0100-0000A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1" name="Text Box 6">
          <a:extLst>
            <a:ext uri="{FF2B5EF4-FFF2-40B4-BE49-F238E27FC236}">
              <a16:creationId xmlns:a16="http://schemas.microsoft.com/office/drawing/2014/main" id="{00000000-0008-0000-0100-0000A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2" name="Text Box 4">
          <a:extLst>
            <a:ext uri="{FF2B5EF4-FFF2-40B4-BE49-F238E27FC236}">
              <a16:creationId xmlns:a16="http://schemas.microsoft.com/office/drawing/2014/main" id="{00000000-0008-0000-0100-0000A2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3" name="Text Box 6">
          <a:extLst>
            <a:ext uri="{FF2B5EF4-FFF2-40B4-BE49-F238E27FC236}">
              <a16:creationId xmlns:a16="http://schemas.microsoft.com/office/drawing/2014/main" id="{00000000-0008-0000-0100-0000A3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4" name="Text Box 4">
          <a:extLst>
            <a:ext uri="{FF2B5EF4-FFF2-40B4-BE49-F238E27FC236}">
              <a16:creationId xmlns:a16="http://schemas.microsoft.com/office/drawing/2014/main" id="{00000000-0008-0000-0100-0000A4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5" name="Text Box 6">
          <a:extLst>
            <a:ext uri="{FF2B5EF4-FFF2-40B4-BE49-F238E27FC236}">
              <a16:creationId xmlns:a16="http://schemas.microsoft.com/office/drawing/2014/main" id="{00000000-0008-0000-0100-0000A5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6" name="Text Box 4">
          <a:extLst>
            <a:ext uri="{FF2B5EF4-FFF2-40B4-BE49-F238E27FC236}">
              <a16:creationId xmlns:a16="http://schemas.microsoft.com/office/drawing/2014/main" id="{00000000-0008-0000-0100-0000A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7" name="Text Box 6">
          <a:extLst>
            <a:ext uri="{FF2B5EF4-FFF2-40B4-BE49-F238E27FC236}">
              <a16:creationId xmlns:a16="http://schemas.microsoft.com/office/drawing/2014/main" id="{00000000-0008-0000-0100-0000A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8" name="Text Box 4">
          <a:extLst>
            <a:ext uri="{FF2B5EF4-FFF2-40B4-BE49-F238E27FC236}">
              <a16:creationId xmlns:a16="http://schemas.microsoft.com/office/drawing/2014/main" id="{00000000-0008-0000-0100-0000A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9" name="Text Box 6">
          <a:extLst>
            <a:ext uri="{FF2B5EF4-FFF2-40B4-BE49-F238E27FC236}">
              <a16:creationId xmlns:a16="http://schemas.microsoft.com/office/drawing/2014/main" id="{00000000-0008-0000-0100-0000A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0" name="Text Box 4">
          <a:extLst>
            <a:ext uri="{FF2B5EF4-FFF2-40B4-BE49-F238E27FC236}">
              <a16:creationId xmlns:a16="http://schemas.microsoft.com/office/drawing/2014/main" id="{00000000-0008-0000-0100-0000A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1" name="Text Box 6">
          <a:extLst>
            <a:ext uri="{FF2B5EF4-FFF2-40B4-BE49-F238E27FC236}">
              <a16:creationId xmlns:a16="http://schemas.microsoft.com/office/drawing/2014/main" id="{00000000-0008-0000-0100-0000A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2" name="Text Box 4">
          <a:extLst>
            <a:ext uri="{FF2B5EF4-FFF2-40B4-BE49-F238E27FC236}">
              <a16:creationId xmlns:a16="http://schemas.microsoft.com/office/drawing/2014/main" id="{00000000-0008-0000-0100-0000A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3" name="Text Box 6">
          <a:extLst>
            <a:ext uri="{FF2B5EF4-FFF2-40B4-BE49-F238E27FC236}">
              <a16:creationId xmlns:a16="http://schemas.microsoft.com/office/drawing/2014/main" id="{00000000-0008-0000-0100-0000A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4" name="Text Box 4">
          <a:extLst>
            <a:ext uri="{FF2B5EF4-FFF2-40B4-BE49-F238E27FC236}">
              <a16:creationId xmlns:a16="http://schemas.microsoft.com/office/drawing/2014/main" id="{00000000-0008-0000-0100-0000A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5" name="Text Box 6">
          <a:extLst>
            <a:ext uri="{FF2B5EF4-FFF2-40B4-BE49-F238E27FC236}">
              <a16:creationId xmlns:a16="http://schemas.microsoft.com/office/drawing/2014/main" id="{00000000-0008-0000-0100-0000A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6" name="Text Box 4">
          <a:extLst>
            <a:ext uri="{FF2B5EF4-FFF2-40B4-BE49-F238E27FC236}">
              <a16:creationId xmlns:a16="http://schemas.microsoft.com/office/drawing/2014/main" id="{00000000-0008-0000-0100-0000B0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7" name="Text Box 6">
          <a:extLst>
            <a:ext uri="{FF2B5EF4-FFF2-40B4-BE49-F238E27FC236}">
              <a16:creationId xmlns:a16="http://schemas.microsoft.com/office/drawing/2014/main" id="{00000000-0008-0000-0100-0000B1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8" name="Text Box 4">
          <a:extLst>
            <a:ext uri="{FF2B5EF4-FFF2-40B4-BE49-F238E27FC236}">
              <a16:creationId xmlns:a16="http://schemas.microsoft.com/office/drawing/2014/main" id="{00000000-0008-0000-0100-0000B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9" name="Text Box 6">
          <a:extLst>
            <a:ext uri="{FF2B5EF4-FFF2-40B4-BE49-F238E27FC236}">
              <a16:creationId xmlns:a16="http://schemas.microsoft.com/office/drawing/2014/main" id="{00000000-0008-0000-0100-0000B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0" name="Text Box 4">
          <a:extLst>
            <a:ext uri="{FF2B5EF4-FFF2-40B4-BE49-F238E27FC236}">
              <a16:creationId xmlns:a16="http://schemas.microsoft.com/office/drawing/2014/main" id="{00000000-0008-0000-0100-0000B4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1" name="Text Box 6">
          <a:extLst>
            <a:ext uri="{FF2B5EF4-FFF2-40B4-BE49-F238E27FC236}">
              <a16:creationId xmlns:a16="http://schemas.microsoft.com/office/drawing/2014/main" id="{00000000-0008-0000-0100-0000B5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2" name="Text Box 4">
          <a:extLst>
            <a:ext uri="{FF2B5EF4-FFF2-40B4-BE49-F238E27FC236}">
              <a16:creationId xmlns:a16="http://schemas.microsoft.com/office/drawing/2014/main" id="{00000000-0008-0000-0100-0000B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3" name="Text Box 6">
          <a:extLst>
            <a:ext uri="{FF2B5EF4-FFF2-40B4-BE49-F238E27FC236}">
              <a16:creationId xmlns:a16="http://schemas.microsoft.com/office/drawing/2014/main" id="{00000000-0008-0000-0100-0000B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4" name="Text Box 4">
          <a:extLst>
            <a:ext uri="{FF2B5EF4-FFF2-40B4-BE49-F238E27FC236}">
              <a16:creationId xmlns:a16="http://schemas.microsoft.com/office/drawing/2014/main" id="{00000000-0008-0000-0100-0000B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5" name="Text Box 6">
          <a:extLst>
            <a:ext uri="{FF2B5EF4-FFF2-40B4-BE49-F238E27FC236}">
              <a16:creationId xmlns:a16="http://schemas.microsoft.com/office/drawing/2014/main" id="{00000000-0008-0000-0100-0000B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6" name="Text Box 4">
          <a:extLst>
            <a:ext uri="{FF2B5EF4-FFF2-40B4-BE49-F238E27FC236}">
              <a16:creationId xmlns:a16="http://schemas.microsoft.com/office/drawing/2014/main" id="{00000000-0008-0000-0100-0000B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7" name="Text Box 6">
          <a:extLst>
            <a:ext uri="{FF2B5EF4-FFF2-40B4-BE49-F238E27FC236}">
              <a16:creationId xmlns:a16="http://schemas.microsoft.com/office/drawing/2014/main" id="{00000000-0008-0000-0100-0000B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8" name="Text Box 4">
          <a:extLst>
            <a:ext uri="{FF2B5EF4-FFF2-40B4-BE49-F238E27FC236}">
              <a16:creationId xmlns:a16="http://schemas.microsoft.com/office/drawing/2014/main" id="{00000000-0008-0000-0100-0000B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9" name="Text Box 6">
          <a:extLst>
            <a:ext uri="{FF2B5EF4-FFF2-40B4-BE49-F238E27FC236}">
              <a16:creationId xmlns:a16="http://schemas.microsoft.com/office/drawing/2014/main" id="{00000000-0008-0000-0100-0000B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0" name="Text Box 4">
          <a:extLst>
            <a:ext uri="{FF2B5EF4-FFF2-40B4-BE49-F238E27FC236}">
              <a16:creationId xmlns:a16="http://schemas.microsoft.com/office/drawing/2014/main" id="{00000000-0008-0000-0100-0000B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1" name="Text Box 6">
          <a:extLst>
            <a:ext uri="{FF2B5EF4-FFF2-40B4-BE49-F238E27FC236}">
              <a16:creationId xmlns:a16="http://schemas.microsoft.com/office/drawing/2014/main" id="{00000000-0008-0000-0100-0000B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2" name="Text Box 4">
          <a:extLst>
            <a:ext uri="{FF2B5EF4-FFF2-40B4-BE49-F238E27FC236}">
              <a16:creationId xmlns:a16="http://schemas.microsoft.com/office/drawing/2014/main" id="{00000000-0008-0000-0100-0000C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3" name="Text Box 6">
          <a:extLst>
            <a:ext uri="{FF2B5EF4-FFF2-40B4-BE49-F238E27FC236}">
              <a16:creationId xmlns:a16="http://schemas.microsoft.com/office/drawing/2014/main" id="{00000000-0008-0000-0100-0000C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4" name="Text Box 4">
          <a:extLst>
            <a:ext uri="{FF2B5EF4-FFF2-40B4-BE49-F238E27FC236}">
              <a16:creationId xmlns:a16="http://schemas.microsoft.com/office/drawing/2014/main" id="{00000000-0008-0000-0100-0000C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5" name="Text Box 6">
          <a:extLst>
            <a:ext uri="{FF2B5EF4-FFF2-40B4-BE49-F238E27FC236}">
              <a16:creationId xmlns:a16="http://schemas.microsoft.com/office/drawing/2014/main" id="{00000000-0008-0000-0100-0000C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6" name="Text Box 4">
          <a:extLst>
            <a:ext uri="{FF2B5EF4-FFF2-40B4-BE49-F238E27FC236}">
              <a16:creationId xmlns:a16="http://schemas.microsoft.com/office/drawing/2014/main" id="{00000000-0008-0000-0100-0000C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7" name="Text Box 6">
          <a:extLst>
            <a:ext uri="{FF2B5EF4-FFF2-40B4-BE49-F238E27FC236}">
              <a16:creationId xmlns:a16="http://schemas.microsoft.com/office/drawing/2014/main" id="{00000000-0008-0000-0100-0000C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8" name="Text Box 4">
          <a:extLst>
            <a:ext uri="{FF2B5EF4-FFF2-40B4-BE49-F238E27FC236}">
              <a16:creationId xmlns:a16="http://schemas.microsoft.com/office/drawing/2014/main" id="{00000000-0008-0000-0100-0000C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9" name="Text Box 6">
          <a:extLst>
            <a:ext uri="{FF2B5EF4-FFF2-40B4-BE49-F238E27FC236}">
              <a16:creationId xmlns:a16="http://schemas.microsoft.com/office/drawing/2014/main" id="{00000000-0008-0000-0100-0000C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0" name="Text Box 4">
          <a:extLst>
            <a:ext uri="{FF2B5EF4-FFF2-40B4-BE49-F238E27FC236}">
              <a16:creationId xmlns:a16="http://schemas.microsoft.com/office/drawing/2014/main" id="{00000000-0008-0000-0100-0000C8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1" name="Text Box 6">
          <a:extLst>
            <a:ext uri="{FF2B5EF4-FFF2-40B4-BE49-F238E27FC236}">
              <a16:creationId xmlns:a16="http://schemas.microsoft.com/office/drawing/2014/main" id="{00000000-0008-0000-0100-0000C9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2" name="Text Box 4">
          <a:extLst>
            <a:ext uri="{FF2B5EF4-FFF2-40B4-BE49-F238E27FC236}">
              <a16:creationId xmlns:a16="http://schemas.microsoft.com/office/drawing/2014/main" id="{00000000-0008-0000-0100-0000C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3" name="Text Box 6">
          <a:extLst>
            <a:ext uri="{FF2B5EF4-FFF2-40B4-BE49-F238E27FC236}">
              <a16:creationId xmlns:a16="http://schemas.microsoft.com/office/drawing/2014/main" id="{00000000-0008-0000-0100-0000C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4" name="Text Box 4">
          <a:extLst>
            <a:ext uri="{FF2B5EF4-FFF2-40B4-BE49-F238E27FC236}">
              <a16:creationId xmlns:a16="http://schemas.microsoft.com/office/drawing/2014/main" id="{00000000-0008-0000-0100-0000C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5" name="Text Box 6">
          <a:extLst>
            <a:ext uri="{FF2B5EF4-FFF2-40B4-BE49-F238E27FC236}">
              <a16:creationId xmlns:a16="http://schemas.microsoft.com/office/drawing/2014/main" id="{00000000-0008-0000-0100-0000C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6" name="Text Box 4">
          <a:extLst>
            <a:ext uri="{FF2B5EF4-FFF2-40B4-BE49-F238E27FC236}">
              <a16:creationId xmlns:a16="http://schemas.microsoft.com/office/drawing/2014/main" id="{00000000-0008-0000-0100-0000C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7" name="Text Box 6">
          <a:extLst>
            <a:ext uri="{FF2B5EF4-FFF2-40B4-BE49-F238E27FC236}">
              <a16:creationId xmlns:a16="http://schemas.microsoft.com/office/drawing/2014/main" id="{00000000-0008-0000-0100-0000C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8" name="Text Box 4">
          <a:extLst>
            <a:ext uri="{FF2B5EF4-FFF2-40B4-BE49-F238E27FC236}">
              <a16:creationId xmlns:a16="http://schemas.microsoft.com/office/drawing/2014/main" id="{00000000-0008-0000-0100-0000D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9" name="Text Box 6">
          <a:extLst>
            <a:ext uri="{FF2B5EF4-FFF2-40B4-BE49-F238E27FC236}">
              <a16:creationId xmlns:a16="http://schemas.microsoft.com/office/drawing/2014/main" id="{00000000-0008-0000-0100-0000D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0" name="Text Box 4">
          <a:extLst>
            <a:ext uri="{FF2B5EF4-FFF2-40B4-BE49-F238E27FC236}">
              <a16:creationId xmlns:a16="http://schemas.microsoft.com/office/drawing/2014/main" id="{00000000-0008-0000-0100-0000D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1" name="Text Box 6">
          <a:extLst>
            <a:ext uri="{FF2B5EF4-FFF2-40B4-BE49-F238E27FC236}">
              <a16:creationId xmlns:a16="http://schemas.microsoft.com/office/drawing/2014/main" id="{00000000-0008-0000-0100-0000D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2" name="Text Box 4">
          <a:extLst>
            <a:ext uri="{FF2B5EF4-FFF2-40B4-BE49-F238E27FC236}">
              <a16:creationId xmlns:a16="http://schemas.microsoft.com/office/drawing/2014/main" id="{00000000-0008-0000-0100-0000D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3" name="Text Box 6">
          <a:extLst>
            <a:ext uri="{FF2B5EF4-FFF2-40B4-BE49-F238E27FC236}">
              <a16:creationId xmlns:a16="http://schemas.microsoft.com/office/drawing/2014/main" id="{00000000-0008-0000-0100-0000D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4" name="Text Box 4">
          <a:extLst>
            <a:ext uri="{FF2B5EF4-FFF2-40B4-BE49-F238E27FC236}">
              <a16:creationId xmlns:a16="http://schemas.microsoft.com/office/drawing/2014/main" id="{00000000-0008-0000-0100-0000D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5" name="Text Box 6">
          <a:extLst>
            <a:ext uri="{FF2B5EF4-FFF2-40B4-BE49-F238E27FC236}">
              <a16:creationId xmlns:a16="http://schemas.microsoft.com/office/drawing/2014/main" id="{00000000-0008-0000-0100-0000D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6" name="Text Box 4">
          <a:extLst>
            <a:ext uri="{FF2B5EF4-FFF2-40B4-BE49-F238E27FC236}">
              <a16:creationId xmlns:a16="http://schemas.microsoft.com/office/drawing/2014/main" id="{00000000-0008-0000-0100-0000D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7" name="Text Box 6">
          <a:extLst>
            <a:ext uri="{FF2B5EF4-FFF2-40B4-BE49-F238E27FC236}">
              <a16:creationId xmlns:a16="http://schemas.microsoft.com/office/drawing/2014/main" id="{00000000-0008-0000-0100-0000D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8" name="Text Box 4">
          <a:extLst>
            <a:ext uri="{FF2B5EF4-FFF2-40B4-BE49-F238E27FC236}">
              <a16:creationId xmlns:a16="http://schemas.microsoft.com/office/drawing/2014/main" id="{00000000-0008-0000-0100-0000DA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9" name="Text Box 6">
          <a:extLst>
            <a:ext uri="{FF2B5EF4-FFF2-40B4-BE49-F238E27FC236}">
              <a16:creationId xmlns:a16="http://schemas.microsoft.com/office/drawing/2014/main" id="{00000000-0008-0000-0100-0000DB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0" name="Text Box 4">
          <a:extLst>
            <a:ext uri="{FF2B5EF4-FFF2-40B4-BE49-F238E27FC236}">
              <a16:creationId xmlns:a16="http://schemas.microsoft.com/office/drawing/2014/main" id="{00000000-0008-0000-0100-0000DC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1" name="Text Box 6">
          <a:extLst>
            <a:ext uri="{FF2B5EF4-FFF2-40B4-BE49-F238E27FC236}">
              <a16:creationId xmlns:a16="http://schemas.microsoft.com/office/drawing/2014/main" id="{00000000-0008-0000-0100-0000DD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2" name="Text Box 4">
          <a:extLst>
            <a:ext uri="{FF2B5EF4-FFF2-40B4-BE49-F238E27FC236}">
              <a16:creationId xmlns:a16="http://schemas.microsoft.com/office/drawing/2014/main" id="{00000000-0008-0000-0100-0000D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3" name="Text Box 6">
          <a:extLst>
            <a:ext uri="{FF2B5EF4-FFF2-40B4-BE49-F238E27FC236}">
              <a16:creationId xmlns:a16="http://schemas.microsoft.com/office/drawing/2014/main" id="{00000000-0008-0000-0100-0000D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4" name="Text Box 4">
          <a:extLst>
            <a:ext uri="{FF2B5EF4-FFF2-40B4-BE49-F238E27FC236}">
              <a16:creationId xmlns:a16="http://schemas.microsoft.com/office/drawing/2014/main" id="{00000000-0008-0000-0100-0000E0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5" name="Text Box 6">
          <a:extLst>
            <a:ext uri="{FF2B5EF4-FFF2-40B4-BE49-F238E27FC236}">
              <a16:creationId xmlns:a16="http://schemas.microsoft.com/office/drawing/2014/main" id="{00000000-0008-0000-0100-0000E1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6" name="Text Box 4">
          <a:extLst>
            <a:ext uri="{FF2B5EF4-FFF2-40B4-BE49-F238E27FC236}">
              <a16:creationId xmlns:a16="http://schemas.microsoft.com/office/drawing/2014/main" id="{00000000-0008-0000-0100-0000E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7" name="Text Box 6">
          <a:extLst>
            <a:ext uri="{FF2B5EF4-FFF2-40B4-BE49-F238E27FC236}">
              <a16:creationId xmlns:a16="http://schemas.microsoft.com/office/drawing/2014/main" id="{00000000-0008-0000-0100-0000E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8" name="Text Box 4">
          <a:extLst>
            <a:ext uri="{FF2B5EF4-FFF2-40B4-BE49-F238E27FC236}">
              <a16:creationId xmlns:a16="http://schemas.microsoft.com/office/drawing/2014/main" id="{00000000-0008-0000-0100-0000E4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9" name="Text Box 6">
          <a:extLst>
            <a:ext uri="{FF2B5EF4-FFF2-40B4-BE49-F238E27FC236}">
              <a16:creationId xmlns:a16="http://schemas.microsoft.com/office/drawing/2014/main" id="{00000000-0008-0000-0100-0000E5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0" name="Text Box 4">
          <a:extLst>
            <a:ext uri="{FF2B5EF4-FFF2-40B4-BE49-F238E27FC236}">
              <a16:creationId xmlns:a16="http://schemas.microsoft.com/office/drawing/2014/main" id="{00000000-0008-0000-0100-0000E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1" name="Text Box 6">
          <a:extLst>
            <a:ext uri="{FF2B5EF4-FFF2-40B4-BE49-F238E27FC236}">
              <a16:creationId xmlns:a16="http://schemas.microsoft.com/office/drawing/2014/main" id="{00000000-0008-0000-0100-0000E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2" name="Text Box 4">
          <a:extLst>
            <a:ext uri="{FF2B5EF4-FFF2-40B4-BE49-F238E27FC236}">
              <a16:creationId xmlns:a16="http://schemas.microsoft.com/office/drawing/2014/main" id="{00000000-0008-0000-0100-0000E8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3" name="Text Box 6">
          <a:extLst>
            <a:ext uri="{FF2B5EF4-FFF2-40B4-BE49-F238E27FC236}">
              <a16:creationId xmlns:a16="http://schemas.microsoft.com/office/drawing/2014/main" id="{00000000-0008-0000-0100-0000E9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4" name="Text Box 4">
          <a:extLst>
            <a:ext uri="{FF2B5EF4-FFF2-40B4-BE49-F238E27FC236}">
              <a16:creationId xmlns:a16="http://schemas.microsoft.com/office/drawing/2014/main" id="{00000000-0008-0000-0100-0000E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5" name="Text Box 6">
          <a:extLst>
            <a:ext uri="{FF2B5EF4-FFF2-40B4-BE49-F238E27FC236}">
              <a16:creationId xmlns:a16="http://schemas.microsoft.com/office/drawing/2014/main" id="{00000000-0008-0000-0100-0000E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6" name="Text Box 4">
          <a:extLst>
            <a:ext uri="{FF2B5EF4-FFF2-40B4-BE49-F238E27FC236}">
              <a16:creationId xmlns:a16="http://schemas.microsoft.com/office/drawing/2014/main" id="{00000000-0008-0000-0100-0000E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7" name="Text Box 6">
          <a:extLst>
            <a:ext uri="{FF2B5EF4-FFF2-40B4-BE49-F238E27FC236}">
              <a16:creationId xmlns:a16="http://schemas.microsoft.com/office/drawing/2014/main" id="{00000000-0008-0000-0100-0000E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8" name="Text Box 4">
          <a:extLst>
            <a:ext uri="{FF2B5EF4-FFF2-40B4-BE49-F238E27FC236}">
              <a16:creationId xmlns:a16="http://schemas.microsoft.com/office/drawing/2014/main" id="{00000000-0008-0000-0100-0000EE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9" name="Text Box 6">
          <a:extLst>
            <a:ext uri="{FF2B5EF4-FFF2-40B4-BE49-F238E27FC236}">
              <a16:creationId xmlns:a16="http://schemas.microsoft.com/office/drawing/2014/main" id="{00000000-0008-0000-0100-0000EF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0" name="Text Box 4">
          <a:extLst>
            <a:ext uri="{FF2B5EF4-FFF2-40B4-BE49-F238E27FC236}">
              <a16:creationId xmlns:a16="http://schemas.microsoft.com/office/drawing/2014/main" id="{00000000-0008-0000-0100-0000F0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1" name="Text Box 6">
          <a:extLst>
            <a:ext uri="{FF2B5EF4-FFF2-40B4-BE49-F238E27FC236}">
              <a16:creationId xmlns:a16="http://schemas.microsoft.com/office/drawing/2014/main" id="{00000000-0008-0000-0100-0000F1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2" name="Text Box 4">
          <a:extLst>
            <a:ext uri="{FF2B5EF4-FFF2-40B4-BE49-F238E27FC236}">
              <a16:creationId xmlns:a16="http://schemas.microsoft.com/office/drawing/2014/main" id="{00000000-0008-0000-0100-0000F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3" name="Text Box 6">
          <a:extLst>
            <a:ext uri="{FF2B5EF4-FFF2-40B4-BE49-F238E27FC236}">
              <a16:creationId xmlns:a16="http://schemas.microsoft.com/office/drawing/2014/main" id="{00000000-0008-0000-0100-0000F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4" name="Text Box 4">
          <a:extLst>
            <a:ext uri="{FF2B5EF4-FFF2-40B4-BE49-F238E27FC236}">
              <a16:creationId xmlns:a16="http://schemas.microsoft.com/office/drawing/2014/main" id="{00000000-0008-0000-0100-0000F4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5" name="Text Box 6">
          <a:extLst>
            <a:ext uri="{FF2B5EF4-FFF2-40B4-BE49-F238E27FC236}">
              <a16:creationId xmlns:a16="http://schemas.microsoft.com/office/drawing/2014/main" id="{00000000-0008-0000-0100-0000F5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6" name="Text Box 4">
          <a:extLst>
            <a:ext uri="{FF2B5EF4-FFF2-40B4-BE49-F238E27FC236}">
              <a16:creationId xmlns:a16="http://schemas.microsoft.com/office/drawing/2014/main" id="{00000000-0008-0000-0100-0000F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7" name="Text Box 6">
          <a:extLst>
            <a:ext uri="{FF2B5EF4-FFF2-40B4-BE49-F238E27FC236}">
              <a16:creationId xmlns:a16="http://schemas.microsoft.com/office/drawing/2014/main" id="{00000000-0008-0000-0100-0000F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8" name="Text Box 4">
          <a:extLst>
            <a:ext uri="{FF2B5EF4-FFF2-40B4-BE49-F238E27FC236}">
              <a16:creationId xmlns:a16="http://schemas.microsoft.com/office/drawing/2014/main" id="{00000000-0008-0000-0100-0000F8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9" name="Text Box 6">
          <a:extLst>
            <a:ext uri="{FF2B5EF4-FFF2-40B4-BE49-F238E27FC236}">
              <a16:creationId xmlns:a16="http://schemas.microsoft.com/office/drawing/2014/main" id="{00000000-0008-0000-0100-0000F9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0" name="Text Box 4">
          <a:extLst>
            <a:ext uri="{FF2B5EF4-FFF2-40B4-BE49-F238E27FC236}">
              <a16:creationId xmlns:a16="http://schemas.microsoft.com/office/drawing/2014/main" id="{00000000-0008-0000-0100-0000F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1" name="Text Box 6">
          <a:extLst>
            <a:ext uri="{FF2B5EF4-FFF2-40B4-BE49-F238E27FC236}">
              <a16:creationId xmlns:a16="http://schemas.microsoft.com/office/drawing/2014/main" id="{00000000-0008-0000-0100-0000F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2" name="Text Box 4">
          <a:extLst>
            <a:ext uri="{FF2B5EF4-FFF2-40B4-BE49-F238E27FC236}">
              <a16:creationId xmlns:a16="http://schemas.microsoft.com/office/drawing/2014/main" id="{00000000-0008-0000-0100-0000FC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3" name="Text Box 6">
          <a:extLst>
            <a:ext uri="{FF2B5EF4-FFF2-40B4-BE49-F238E27FC236}">
              <a16:creationId xmlns:a16="http://schemas.microsoft.com/office/drawing/2014/main" id="{00000000-0008-0000-0100-0000FD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4" name="Text Box 4">
          <a:extLst>
            <a:ext uri="{FF2B5EF4-FFF2-40B4-BE49-F238E27FC236}">
              <a16:creationId xmlns:a16="http://schemas.microsoft.com/office/drawing/2014/main" id="{00000000-0008-0000-0100-0000FE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5" name="Text Box 6">
          <a:extLst>
            <a:ext uri="{FF2B5EF4-FFF2-40B4-BE49-F238E27FC236}">
              <a16:creationId xmlns:a16="http://schemas.microsoft.com/office/drawing/2014/main" id="{00000000-0008-0000-0100-0000FF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6" name="Text Box 4">
          <a:extLst>
            <a:ext uri="{FF2B5EF4-FFF2-40B4-BE49-F238E27FC236}">
              <a16:creationId xmlns:a16="http://schemas.microsoft.com/office/drawing/2014/main" id="{00000000-0008-0000-0100-00000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7" name="Text Box 6">
          <a:extLst>
            <a:ext uri="{FF2B5EF4-FFF2-40B4-BE49-F238E27FC236}">
              <a16:creationId xmlns:a16="http://schemas.microsoft.com/office/drawing/2014/main" id="{00000000-0008-0000-0100-00000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8" name="Text Box 4">
          <a:extLst>
            <a:ext uri="{FF2B5EF4-FFF2-40B4-BE49-F238E27FC236}">
              <a16:creationId xmlns:a16="http://schemas.microsoft.com/office/drawing/2014/main" id="{00000000-0008-0000-0100-00000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9" name="Text Box 6">
          <a:extLst>
            <a:ext uri="{FF2B5EF4-FFF2-40B4-BE49-F238E27FC236}">
              <a16:creationId xmlns:a16="http://schemas.microsoft.com/office/drawing/2014/main" id="{00000000-0008-0000-0100-00000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0" name="Text Box 4">
          <a:extLst>
            <a:ext uri="{FF2B5EF4-FFF2-40B4-BE49-F238E27FC236}">
              <a16:creationId xmlns:a16="http://schemas.microsoft.com/office/drawing/2014/main" id="{00000000-0008-0000-0100-00000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1" name="Text Box 6">
          <a:extLst>
            <a:ext uri="{FF2B5EF4-FFF2-40B4-BE49-F238E27FC236}">
              <a16:creationId xmlns:a16="http://schemas.microsoft.com/office/drawing/2014/main" id="{00000000-0008-0000-0100-00000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2" name="Text Box 4">
          <a:extLst>
            <a:ext uri="{FF2B5EF4-FFF2-40B4-BE49-F238E27FC236}">
              <a16:creationId xmlns:a16="http://schemas.microsoft.com/office/drawing/2014/main" id="{00000000-0008-0000-0100-00000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3" name="Text Box 6">
          <a:extLst>
            <a:ext uri="{FF2B5EF4-FFF2-40B4-BE49-F238E27FC236}">
              <a16:creationId xmlns:a16="http://schemas.microsoft.com/office/drawing/2014/main" id="{00000000-0008-0000-0100-00000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4" name="Text Box 4">
          <a:extLst>
            <a:ext uri="{FF2B5EF4-FFF2-40B4-BE49-F238E27FC236}">
              <a16:creationId xmlns:a16="http://schemas.microsoft.com/office/drawing/2014/main" id="{00000000-0008-0000-0100-00000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5" name="Text Box 6">
          <a:extLst>
            <a:ext uri="{FF2B5EF4-FFF2-40B4-BE49-F238E27FC236}">
              <a16:creationId xmlns:a16="http://schemas.microsoft.com/office/drawing/2014/main" id="{00000000-0008-0000-0100-00000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6" name="Text Box 4">
          <a:extLst>
            <a:ext uri="{FF2B5EF4-FFF2-40B4-BE49-F238E27FC236}">
              <a16:creationId xmlns:a16="http://schemas.microsoft.com/office/drawing/2014/main" id="{00000000-0008-0000-0100-00000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7" name="Text Box 6">
          <a:extLst>
            <a:ext uri="{FF2B5EF4-FFF2-40B4-BE49-F238E27FC236}">
              <a16:creationId xmlns:a16="http://schemas.microsoft.com/office/drawing/2014/main" id="{00000000-0008-0000-0100-00000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8" name="Text Box 4">
          <a:extLst>
            <a:ext uri="{FF2B5EF4-FFF2-40B4-BE49-F238E27FC236}">
              <a16:creationId xmlns:a16="http://schemas.microsoft.com/office/drawing/2014/main" id="{00000000-0008-0000-0100-00000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9" name="Text Box 6">
          <a:extLst>
            <a:ext uri="{FF2B5EF4-FFF2-40B4-BE49-F238E27FC236}">
              <a16:creationId xmlns:a16="http://schemas.microsoft.com/office/drawing/2014/main" id="{00000000-0008-0000-0100-00000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0" name="Text Box 4">
          <a:extLst>
            <a:ext uri="{FF2B5EF4-FFF2-40B4-BE49-F238E27FC236}">
              <a16:creationId xmlns:a16="http://schemas.microsoft.com/office/drawing/2014/main" id="{00000000-0008-0000-0100-00000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1" name="Text Box 6">
          <a:extLst>
            <a:ext uri="{FF2B5EF4-FFF2-40B4-BE49-F238E27FC236}">
              <a16:creationId xmlns:a16="http://schemas.microsoft.com/office/drawing/2014/main" id="{00000000-0008-0000-0100-00000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2" name="Text Box 4">
          <a:extLst>
            <a:ext uri="{FF2B5EF4-FFF2-40B4-BE49-F238E27FC236}">
              <a16:creationId xmlns:a16="http://schemas.microsoft.com/office/drawing/2014/main" id="{00000000-0008-0000-0100-00001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3" name="Text Box 6">
          <a:extLst>
            <a:ext uri="{FF2B5EF4-FFF2-40B4-BE49-F238E27FC236}">
              <a16:creationId xmlns:a16="http://schemas.microsoft.com/office/drawing/2014/main" id="{00000000-0008-0000-0100-00001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4" name="Text Box 4">
          <a:extLst>
            <a:ext uri="{FF2B5EF4-FFF2-40B4-BE49-F238E27FC236}">
              <a16:creationId xmlns:a16="http://schemas.microsoft.com/office/drawing/2014/main" id="{00000000-0008-0000-0100-00001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5" name="Text Box 6">
          <a:extLst>
            <a:ext uri="{FF2B5EF4-FFF2-40B4-BE49-F238E27FC236}">
              <a16:creationId xmlns:a16="http://schemas.microsoft.com/office/drawing/2014/main" id="{00000000-0008-0000-0100-00001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6" name="Text Box 4">
          <a:extLst>
            <a:ext uri="{FF2B5EF4-FFF2-40B4-BE49-F238E27FC236}">
              <a16:creationId xmlns:a16="http://schemas.microsoft.com/office/drawing/2014/main" id="{00000000-0008-0000-0100-00001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7" name="Text Box 6">
          <a:extLst>
            <a:ext uri="{FF2B5EF4-FFF2-40B4-BE49-F238E27FC236}">
              <a16:creationId xmlns:a16="http://schemas.microsoft.com/office/drawing/2014/main" id="{00000000-0008-0000-0100-00001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8" name="Text Box 4">
          <a:extLst>
            <a:ext uri="{FF2B5EF4-FFF2-40B4-BE49-F238E27FC236}">
              <a16:creationId xmlns:a16="http://schemas.microsoft.com/office/drawing/2014/main" id="{00000000-0008-0000-0100-00001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9" name="Text Box 6">
          <a:extLst>
            <a:ext uri="{FF2B5EF4-FFF2-40B4-BE49-F238E27FC236}">
              <a16:creationId xmlns:a16="http://schemas.microsoft.com/office/drawing/2014/main" id="{00000000-0008-0000-0100-00001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0" name="Text Box 4">
          <a:extLst>
            <a:ext uri="{FF2B5EF4-FFF2-40B4-BE49-F238E27FC236}">
              <a16:creationId xmlns:a16="http://schemas.microsoft.com/office/drawing/2014/main" id="{00000000-0008-0000-0100-00001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1" name="Text Box 6">
          <a:extLst>
            <a:ext uri="{FF2B5EF4-FFF2-40B4-BE49-F238E27FC236}">
              <a16:creationId xmlns:a16="http://schemas.microsoft.com/office/drawing/2014/main" id="{00000000-0008-0000-0100-00001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2" name="Text Box 4">
          <a:extLst>
            <a:ext uri="{FF2B5EF4-FFF2-40B4-BE49-F238E27FC236}">
              <a16:creationId xmlns:a16="http://schemas.microsoft.com/office/drawing/2014/main" id="{00000000-0008-0000-0100-00001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3" name="Text Box 6">
          <a:extLst>
            <a:ext uri="{FF2B5EF4-FFF2-40B4-BE49-F238E27FC236}">
              <a16:creationId xmlns:a16="http://schemas.microsoft.com/office/drawing/2014/main" id="{00000000-0008-0000-0100-00001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4" name="Text Box 4">
          <a:extLst>
            <a:ext uri="{FF2B5EF4-FFF2-40B4-BE49-F238E27FC236}">
              <a16:creationId xmlns:a16="http://schemas.microsoft.com/office/drawing/2014/main" id="{00000000-0008-0000-0100-00001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5" name="Text Box 6">
          <a:extLst>
            <a:ext uri="{FF2B5EF4-FFF2-40B4-BE49-F238E27FC236}">
              <a16:creationId xmlns:a16="http://schemas.microsoft.com/office/drawing/2014/main" id="{00000000-0008-0000-0100-00001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6" name="Text Box 4">
          <a:extLst>
            <a:ext uri="{FF2B5EF4-FFF2-40B4-BE49-F238E27FC236}">
              <a16:creationId xmlns:a16="http://schemas.microsoft.com/office/drawing/2014/main" id="{00000000-0008-0000-0100-00001E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7" name="Text Box 6">
          <a:extLst>
            <a:ext uri="{FF2B5EF4-FFF2-40B4-BE49-F238E27FC236}">
              <a16:creationId xmlns:a16="http://schemas.microsoft.com/office/drawing/2014/main" id="{00000000-0008-0000-0100-00001F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8" name="Text Box 4">
          <a:extLst>
            <a:ext uri="{FF2B5EF4-FFF2-40B4-BE49-F238E27FC236}">
              <a16:creationId xmlns:a16="http://schemas.microsoft.com/office/drawing/2014/main" id="{00000000-0008-0000-0100-00002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9" name="Text Box 6">
          <a:extLst>
            <a:ext uri="{FF2B5EF4-FFF2-40B4-BE49-F238E27FC236}">
              <a16:creationId xmlns:a16="http://schemas.microsoft.com/office/drawing/2014/main" id="{00000000-0008-0000-0100-000021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0" name="Text Box 4">
          <a:extLst>
            <a:ext uri="{FF2B5EF4-FFF2-40B4-BE49-F238E27FC236}">
              <a16:creationId xmlns:a16="http://schemas.microsoft.com/office/drawing/2014/main" id="{00000000-0008-0000-0100-000022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1" name="Text Box 6">
          <a:extLst>
            <a:ext uri="{FF2B5EF4-FFF2-40B4-BE49-F238E27FC236}">
              <a16:creationId xmlns:a16="http://schemas.microsoft.com/office/drawing/2014/main" id="{00000000-0008-0000-0100-000023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2" name="Text Box 4">
          <a:extLst>
            <a:ext uri="{FF2B5EF4-FFF2-40B4-BE49-F238E27FC236}">
              <a16:creationId xmlns:a16="http://schemas.microsoft.com/office/drawing/2014/main" id="{00000000-0008-0000-0100-00002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3" name="Text Box 6">
          <a:extLst>
            <a:ext uri="{FF2B5EF4-FFF2-40B4-BE49-F238E27FC236}">
              <a16:creationId xmlns:a16="http://schemas.microsoft.com/office/drawing/2014/main" id="{00000000-0008-0000-0100-000025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4" name="Text Box 4">
          <a:extLst>
            <a:ext uri="{FF2B5EF4-FFF2-40B4-BE49-F238E27FC236}">
              <a16:creationId xmlns:a16="http://schemas.microsoft.com/office/drawing/2014/main" id="{00000000-0008-0000-0100-000026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5" name="Text Box 6">
          <a:extLst>
            <a:ext uri="{FF2B5EF4-FFF2-40B4-BE49-F238E27FC236}">
              <a16:creationId xmlns:a16="http://schemas.microsoft.com/office/drawing/2014/main" id="{00000000-0008-0000-0100-000027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6" name="Text Box 4">
          <a:extLst>
            <a:ext uri="{FF2B5EF4-FFF2-40B4-BE49-F238E27FC236}">
              <a16:creationId xmlns:a16="http://schemas.microsoft.com/office/drawing/2014/main" id="{00000000-0008-0000-0100-00002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7" name="Text Box 6">
          <a:extLst>
            <a:ext uri="{FF2B5EF4-FFF2-40B4-BE49-F238E27FC236}">
              <a16:creationId xmlns:a16="http://schemas.microsoft.com/office/drawing/2014/main" id="{00000000-0008-0000-0100-00002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8" name="Text Box 4">
          <a:extLst>
            <a:ext uri="{FF2B5EF4-FFF2-40B4-BE49-F238E27FC236}">
              <a16:creationId xmlns:a16="http://schemas.microsoft.com/office/drawing/2014/main" id="{00000000-0008-0000-0100-00002A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9" name="Text Box 6">
          <a:extLst>
            <a:ext uri="{FF2B5EF4-FFF2-40B4-BE49-F238E27FC236}">
              <a16:creationId xmlns:a16="http://schemas.microsoft.com/office/drawing/2014/main" id="{00000000-0008-0000-0100-00002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0" name="Text Box 4">
          <a:extLst>
            <a:ext uri="{FF2B5EF4-FFF2-40B4-BE49-F238E27FC236}">
              <a16:creationId xmlns:a16="http://schemas.microsoft.com/office/drawing/2014/main" id="{00000000-0008-0000-0100-00002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1" name="Text Box 6">
          <a:extLst>
            <a:ext uri="{FF2B5EF4-FFF2-40B4-BE49-F238E27FC236}">
              <a16:creationId xmlns:a16="http://schemas.microsoft.com/office/drawing/2014/main" id="{00000000-0008-0000-0100-00002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2" name="Text Box 4">
          <a:extLst>
            <a:ext uri="{FF2B5EF4-FFF2-40B4-BE49-F238E27FC236}">
              <a16:creationId xmlns:a16="http://schemas.microsoft.com/office/drawing/2014/main" id="{00000000-0008-0000-0100-00002E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3" name="Text Box 6">
          <a:extLst>
            <a:ext uri="{FF2B5EF4-FFF2-40B4-BE49-F238E27FC236}">
              <a16:creationId xmlns:a16="http://schemas.microsoft.com/office/drawing/2014/main" id="{00000000-0008-0000-0100-00002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4" name="Text Box 4">
          <a:extLst>
            <a:ext uri="{FF2B5EF4-FFF2-40B4-BE49-F238E27FC236}">
              <a16:creationId xmlns:a16="http://schemas.microsoft.com/office/drawing/2014/main" id="{00000000-0008-0000-0100-00003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5" name="Text Box 6">
          <a:extLst>
            <a:ext uri="{FF2B5EF4-FFF2-40B4-BE49-F238E27FC236}">
              <a16:creationId xmlns:a16="http://schemas.microsoft.com/office/drawing/2014/main" id="{00000000-0008-0000-0100-00003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6" name="Text Box 4">
          <a:extLst>
            <a:ext uri="{FF2B5EF4-FFF2-40B4-BE49-F238E27FC236}">
              <a16:creationId xmlns:a16="http://schemas.microsoft.com/office/drawing/2014/main" id="{00000000-0008-0000-0100-000032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7" name="Text Box 6">
          <a:extLst>
            <a:ext uri="{FF2B5EF4-FFF2-40B4-BE49-F238E27FC236}">
              <a16:creationId xmlns:a16="http://schemas.microsoft.com/office/drawing/2014/main" id="{00000000-0008-0000-0100-00003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8" name="Text Box 4">
          <a:extLst>
            <a:ext uri="{FF2B5EF4-FFF2-40B4-BE49-F238E27FC236}">
              <a16:creationId xmlns:a16="http://schemas.microsoft.com/office/drawing/2014/main" id="{00000000-0008-0000-0100-000034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9" name="Text Box 6">
          <a:extLst>
            <a:ext uri="{FF2B5EF4-FFF2-40B4-BE49-F238E27FC236}">
              <a16:creationId xmlns:a16="http://schemas.microsoft.com/office/drawing/2014/main" id="{00000000-0008-0000-0100-00003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0" name="Text Box 4">
          <a:extLst>
            <a:ext uri="{FF2B5EF4-FFF2-40B4-BE49-F238E27FC236}">
              <a16:creationId xmlns:a16="http://schemas.microsoft.com/office/drawing/2014/main" id="{00000000-0008-0000-0100-00003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1" name="Text Box 6">
          <a:extLst>
            <a:ext uri="{FF2B5EF4-FFF2-40B4-BE49-F238E27FC236}">
              <a16:creationId xmlns:a16="http://schemas.microsoft.com/office/drawing/2014/main" id="{00000000-0008-0000-0100-00003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2" name="Text Box 4">
          <a:extLst>
            <a:ext uri="{FF2B5EF4-FFF2-40B4-BE49-F238E27FC236}">
              <a16:creationId xmlns:a16="http://schemas.microsoft.com/office/drawing/2014/main" id="{00000000-0008-0000-0100-00003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3" name="Text Box 6">
          <a:extLst>
            <a:ext uri="{FF2B5EF4-FFF2-40B4-BE49-F238E27FC236}">
              <a16:creationId xmlns:a16="http://schemas.microsoft.com/office/drawing/2014/main" id="{00000000-0008-0000-0100-000039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4" name="Text Box 4">
          <a:extLst>
            <a:ext uri="{FF2B5EF4-FFF2-40B4-BE49-F238E27FC236}">
              <a16:creationId xmlns:a16="http://schemas.microsoft.com/office/drawing/2014/main" id="{00000000-0008-0000-0100-00003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5" name="Text Box 6">
          <a:extLst>
            <a:ext uri="{FF2B5EF4-FFF2-40B4-BE49-F238E27FC236}">
              <a16:creationId xmlns:a16="http://schemas.microsoft.com/office/drawing/2014/main" id="{00000000-0008-0000-0100-00003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6" name="Text Box 4">
          <a:extLst>
            <a:ext uri="{FF2B5EF4-FFF2-40B4-BE49-F238E27FC236}">
              <a16:creationId xmlns:a16="http://schemas.microsoft.com/office/drawing/2014/main" id="{00000000-0008-0000-0100-00003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7" name="Text Box 6">
          <a:extLst>
            <a:ext uri="{FF2B5EF4-FFF2-40B4-BE49-F238E27FC236}">
              <a16:creationId xmlns:a16="http://schemas.microsoft.com/office/drawing/2014/main" id="{00000000-0008-0000-0100-00003D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8" name="Text Box 4">
          <a:extLst>
            <a:ext uri="{FF2B5EF4-FFF2-40B4-BE49-F238E27FC236}">
              <a16:creationId xmlns:a16="http://schemas.microsoft.com/office/drawing/2014/main" id="{00000000-0008-0000-0100-00003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9" name="Text Box 6">
          <a:extLst>
            <a:ext uri="{FF2B5EF4-FFF2-40B4-BE49-F238E27FC236}">
              <a16:creationId xmlns:a16="http://schemas.microsoft.com/office/drawing/2014/main" id="{00000000-0008-0000-0100-00003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0" name="Text Box 4">
          <a:extLst>
            <a:ext uri="{FF2B5EF4-FFF2-40B4-BE49-F238E27FC236}">
              <a16:creationId xmlns:a16="http://schemas.microsoft.com/office/drawing/2014/main" id="{00000000-0008-0000-0100-00004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1" name="Text Box 6">
          <a:extLst>
            <a:ext uri="{FF2B5EF4-FFF2-40B4-BE49-F238E27FC236}">
              <a16:creationId xmlns:a16="http://schemas.microsoft.com/office/drawing/2014/main" id="{00000000-0008-0000-0100-000041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2" name="Text Box 4">
          <a:extLst>
            <a:ext uri="{FF2B5EF4-FFF2-40B4-BE49-F238E27FC236}">
              <a16:creationId xmlns:a16="http://schemas.microsoft.com/office/drawing/2014/main" id="{00000000-0008-0000-0100-00004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3" name="Text Box 6">
          <a:extLst>
            <a:ext uri="{FF2B5EF4-FFF2-40B4-BE49-F238E27FC236}">
              <a16:creationId xmlns:a16="http://schemas.microsoft.com/office/drawing/2014/main" id="{00000000-0008-0000-0100-000043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4" name="Text Box 4">
          <a:extLst>
            <a:ext uri="{FF2B5EF4-FFF2-40B4-BE49-F238E27FC236}">
              <a16:creationId xmlns:a16="http://schemas.microsoft.com/office/drawing/2014/main" id="{00000000-0008-0000-0100-00004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5" name="Text Box 6">
          <a:extLst>
            <a:ext uri="{FF2B5EF4-FFF2-40B4-BE49-F238E27FC236}">
              <a16:creationId xmlns:a16="http://schemas.microsoft.com/office/drawing/2014/main" id="{00000000-0008-0000-0100-00004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686" name="Text Box 6">
          <a:extLst>
            <a:ext uri="{FF2B5EF4-FFF2-40B4-BE49-F238E27FC236}">
              <a16:creationId xmlns:a16="http://schemas.microsoft.com/office/drawing/2014/main" id="{00000000-0008-0000-0100-00004613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7" name="Text Box 4">
          <a:extLst>
            <a:ext uri="{FF2B5EF4-FFF2-40B4-BE49-F238E27FC236}">
              <a16:creationId xmlns:a16="http://schemas.microsoft.com/office/drawing/2014/main" id="{00000000-0008-0000-0100-000047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8" name="Text Box 6">
          <a:extLst>
            <a:ext uri="{FF2B5EF4-FFF2-40B4-BE49-F238E27FC236}">
              <a16:creationId xmlns:a16="http://schemas.microsoft.com/office/drawing/2014/main" id="{00000000-0008-0000-0100-000048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9" name="Text Box 4">
          <a:extLst>
            <a:ext uri="{FF2B5EF4-FFF2-40B4-BE49-F238E27FC236}">
              <a16:creationId xmlns:a16="http://schemas.microsoft.com/office/drawing/2014/main" id="{00000000-0008-0000-0100-00004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0" name="Text Box 6">
          <a:extLst>
            <a:ext uri="{FF2B5EF4-FFF2-40B4-BE49-F238E27FC236}">
              <a16:creationId xmlns:a16="http://schemas.microsoft.com/office/drawing/2014/main" id="{00000000-0008-0000-0100-00004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1" name="Text Box 4">
          <a:extLst>
            <a:ext uri="{FF2B5EF4-FFF2-40B4-BE49-F238E27FC236}">
              <a16:creationId xmlns:a16="http://schemas.microsoft.com/office/drawing/2014/main" id="{00000000-0008-0000-0100-00004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2" name="Text Box 6">
          <a:extLst>
            <a:ext uri="{FF2B5EF4-FFF2-40B4-BE49-F238E27FC236}">
              <a16:creationId xmlns:a16="http://schemas.microsoft.com/office/drawing/2014/main" id="{00000000-0008-0000-0100-00004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3" name="Text Box 4">
          <a:extLst>
            <a:ext uri="{FF2B5EF4-FFF2-40B4-BE49-F238E27FC236}">
              <a16:creationId xmlns:a16="http://schemas.microsoft.com/office/drawing/2014/main" id="{00000000-0008-0000-0100-00004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4" name="Text Box 6">
          <a:extLst>
            <a:ext uri="{FF2B5EF4-FFF2-40B4-BE49-F238E27FC236}">
              <a16:creationId xmlns:a16="http://schemas.microsoft.com/office/drawing/2014/main" id="{00000000-0008-0000-0100-00004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5" name="Text Box 4">
          <a:extLst>
            <a:ext uri="{FF2B5EF4-FFF2-40B4-BE49-F238E27FC236}">
              <a16:creationId xmlns:a16="http://schemas.microsoft.com/office/drawing/2014/main" id="{00000000-0008-0000-0100-00004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6" name="Text Box 6">
          <a:extLst>
            <a:ext uri="{FF2B5EF4-FFF2-40B4-BE49-F238E27FC236}">
              <a16:creationId xmlns:a16="http://schemas.microsoft.com/office/drawing/2014/main" id="{00000000-0008-0000-0100-00005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7" name="Text Box 4">
          <a:extLst>
            <a:ext uri="{FF2B5EF4-FFF2-40B4-BE49-F238E27FC236}">
              <a16:creationId xmlns:a16="http://schemas.microsoft.com/office/drawing/2014/main" id="{00000000-0008-0000-0100-00005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8" name="Text Box 6">
          <a:extLst>
            <a:ext uri="{FF2B5EF4-FFF2-40B4-BE49-F238E27FC236}">
              <a16:creationId xmlns:a16="http://schemas.microsoft.com/office/drawing/2014/main" id="{00000000-0008-0000-0100-00005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9" name="Text Box 4">
          <a:extLst>
            <a:ext uri="{FF2B5EF4-FFF2-40B4-BE49-F238E27FC236}">
              <a16:creationId xmlns:a16="http://schemas.microsoft.com/office/drawing/2014/main" id="{00000000-0008-0000-0100-00005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0" name="Text Box 6">
          <a:extLst>
            <a:ext uri="{FF2B5EF4-FFF2-40B4-BE49-F238E27FC236}">
              <a16:creationId xmlns:a16="http://schemas.microsoft.com/office/drawing/2014/main" id="{00000000-0008-0000-0100-00005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1" name="Text Box 4">
          <a:extLst>
            <a:ext uri="{FF2B5EF4-FFF2-40B4-BE49-F238E27FC236}">
              <a16:creationId xmlns:a16="http://schemas.microsoft.com/office/drawing/2014/main" id="{00000000-0008-0000-0100-00005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2" name="Text Box 6">
          <a:extLst>
            <a:ext uri="{FF2B5EF4-FFF2-40B4-BE49-F238E27FC236}">
              <a16:creationId xmlns:a16="http://schemas.microsoft.com/office/drawing/2014/main" id="{00000000-0008-0000-0100-00005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3" name="Text Box 4">
          <a:extLst>
            <a:ext uri="{FF2B5EF4-FFF2-40B4-BE49-F238E27FC236}">
              <a16:creationId xmlns:a16="http://schemas.microsoft.com/office/drawing/2014/main" id="{00000000-0008-0000-0100-00005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4" name="Text Box 6">
          <a:extLst>
            <a:ext uri="{FF2B5EF4-FFF2-40B4-BE49-F238E27FC236}">
              <a16:creationId xmlns:a16="http://schemas.microsoft.com/office/drawing/2014/main" id="{00000000-0008-0000-0100-00005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5" name="Text Box 4">
          <a:extLst>
            <a:ext uri="{FF2B5EF4-FFF2-40B4-BE49-F238E27FC236}">
              <a16:creationId xmlns:a16="http://schemas.microsoft.com/office/drawing/2014/main" id="{00000000-0008-0000-0100-00005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6" name="Text Box 6">
          <a:extLst>
            <a:ext uri="{FF2B5EF4-FFF2-40B4-BE49-F238E27FC236}">
              <a16:creationId xmlns:a16="http://schemas.microsoft.com/office/drawing/2014/main" id="{00000000-0008-0000-0100-00005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7" name="Text Box 4">
          <a:extLst>
            <a:ext uri="{FF2B5EF4-FFF2-40B4-BE49-F238E27FC236}">
              <a16:creationId xmlns:a16="http://schemas.microsoft.com/office/drawing/2014/main" id="{00000000-0008-0000-0100-00005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8" name="Text Box 6">
          <a:extLst>
            <a:ext uri="{FF2B5EF4-FFF2-40B4-BE49-F238E27FC236}">
              <a16:creationId xmlns:a16="http://schemas.microsoft.com/office/drawing/2014/main" id="{00000000-0008-0000-0100-00005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9" name="Text Box 4">
          <a:extLst>
            <a:ext uri="{FF2B5EF4-FFF2-40B4-BE49-F238E27FC236}">
              <a16:creationId xmlns:a16="http://schemas.microsoft.com/office/drawing/2014/main" id="{00000000-0008-0000-0100-00005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0" name="Text Box 6">
          <a:extLst>
            <a:ext uri="{FF2B5EF4-FFF2-40B4-BE49-F238E27FC236}">
              <a16:creationId xmlns:a16="http://schemas.microsoft.com/office/drawing/2014/main" id="{00000000-0008-0000-0100-00005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1" name="Text Box 4">
          <a:extLst>
            <a:ext uri="{FF2B5EF4-FFF2-40B4-BE49-F238E27FC236}">
              <a16:creationId xmlns:a16="http://schemas.microsoft.com/office/drawing/2014/main" id="{00000000-0008-0000-0100-00005F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2" name="Text Box 6">
          <a:extLst>
            <a:ext uri="{FF2B5EF4-FFF2-40B4-BE49-F238E27FC236}">
              <a16:creationId xmlns:a16="http://schemas.microsoft.com/office/drawing/2014/main" id="{00000000-0008-0000-0100-000060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3" name="Text Box 4">
          <a:extLst>
            <a:ext uri="{FF2B5EF4-FFF2-40B4-BE49-F238E27FC236}">
              <a16:creationId xmlns:a16="http://schemas.microsoft.com/office/drawing/2014/main" id="{00000000-0008-0000-0100-00006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4" name="Text Box 6">
          <a:extLst>
            <a:ext uri="{FF2B5EF4-FFF2-40B4-BE49-F238E27FC236}">
              <a16:creationId xmlns:a16="http://schemas.microsoft.com/office/drawing/2014/main" id="{00000000-0008-0000-0100-00006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5" name="Text Box 4">
          <a:extLst>
            <a:ext uri="{FF2B5EF4-FFF2-40B4-BE49-F238E27FC236}">
              <a16:creationId xmlns:a16="http://schemas.microsoft.com/office/drawing/2014/main" id="{00000000-0008-0000-0100-000063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6" name="Text Box 6">
          <a:extLst>
            <a:ext uri="{FF2B5EF4-FFF2-40B4-BE49-F238E27FC236}">
              <a16:creationId xmlns:a16="http://schemas.microsoft.com/office/drawing/2014/main" id="{00000000-0008-0000-0100-000064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7" name="Text Box 4">
          <a:extLst>
            <a:ext uri="{FF2B5EF4-FFF2-40B4-BE49-F238E27FC236}">
              <a16:creationId xmlns:a16="http://schemas.microsoft.com/office/drawing/2014/main" id="{00000000-0008-0000-0100-00006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8" name="Text Box 6">
          <a:extLst>
            <a:ext uri="{FF2B5EF4-FFF2-40B4-BE49-F238E27FC236}">
              <a16:creationId xmlns:a16="http://schemas.microsoft.com/office/drawing/2014/main" id="{00000000-0008-0000-0100-00006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19" name="Text Box 4">
          <a:extLst>
            <a:ext uri="{FF2B5EF4-FFF2-40B4-BE49-F238E27FC236}">
              <a16:creationId xmlns:a16="http://schemas.microsoft.com/office/drawing/2014/main" id="{00000000-0008-0000-0100-000067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20" name="Text Box 6">
          <a:extLst>
            <a:ext uri="{FF2B5EF4-FFF2-40B4-BE49-F238E27FC236}">
              <a16:creationId xmlns:a16="http://schemas.microsoft.com/office/drawing/2014/main" id="{00000000-0008-0000-0100-000068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1" name="Text Box 4">
          <a:extLst>
            <a:ext uri="{FF2B5EF4-FFF2-40B4-BE49-F238E27FC236}">
              <a16:creationId xmlns:a16="http://schemas.microsoft.com/office/drawing/2014/main" id="{00000000-0008-0000-0100-000069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2" name="Text Box 6">
          <a:extLst>
            <a:ext uri="{FF2B5EF4-FFF2-40B4-BE49-F238E27FC236}">
              <a16:creationId xmlns:a16="http://schemas.microsoft.com/office/drawing/2014/main" id="{00000000-0008-0000-0100-00006A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3" name="Text Box 4">
          <a:extLst>
            <a:ext uri="{FF2B5EF4-FFF2-40B4-BE49-F238E27FC236}">
              <a16:creationId xmlns:a16="http://schemas.microsoft.com/office/drawing/2014/main" id="{00000000-0008-0000-0100-00006B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4" name="Text Box 6">
          <a:extLst>
            <a:ext uri="{FF2B5EF4-FFF2-40B4-BE49-F238E27FC236}">
              <a16:creationId xmlns:a16="http://schemas.microsoft.com/office/drawing/2014/main" id="{00000000-0008-0000-0100-00006C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5" name="Text Box 4">
          <a:extLst>
            <a:ext uri="{FF2B5EF4-FFF2-40B4-BE49-F238E27FC236}">
              <a16:creationId xmlns:a16="http://schemas.microsoft.com/office/drawing/2014/main" id="{00000000-0008-0000-0100-00006D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6" name="Text Box 6">
          <a:extLst>
            <a:ext uri="{FF2B5EF4-FFF2-40B4-BE49-F238E27FC236}">
              <a16:creationId xmlns:a16="http://schemas.microsoft.com/office/drawing/2014/main" id="{00000000-0008-0000-0100-00006E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7" name="Text Box 4">
          <a:extLst>
            <a:ext uri="{FF2B5EF4-FFF2-40B4-BE49-F238E27FC236}">
              <a16:creationId xmlns:a16="http://schemas.microsoft.com/office/drawing/2014/main" id="{00000000-0008-0000-0100-00006F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8" name="Text Box 6">
          <a:extLst>
            <a:ext uri="{FF2B5EF4-FFF2-40B4-BE49-F238E27FC236}">
              <a16:creationId xmlns:a16="http://schemas.microsoft.com/office/drawing/2014/main" id="{00000000-0008-0000-0100-00007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29" name="Text Box 4">
          <a:extLst>
            <a:ext uri="{FF2B5EF4-FFF2-40B4-BE49-F238E27FC236}">
              <a16:creationId xmlns:a16="http://schemas.microsoft.com/office/drawing/2014/main" id="{00000000-0008-0000-0100-000071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0" name="Text Box 6">
          <a:extLst>
            <a:ext uri="{FF2B5EF4-FFF2-40B4-BE49-F238E27FC236}">
              <a16:creationId xmlns:a16="http://schemas.microsoft.com/office/drawing/2014/main" id="{00000000-0008-0000-0100-000072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1" name="Text Box 4">
          <a:extLst>
            <a:ext uri="{FF2B5EF4-FFF2-40B4-BE49-F238E27FC236}">
              <a16:creationId xmlns:a16="http://schemas.microsoft.com/office/drawing/2014/main" id="{00000000-0008-0000-0100-000073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2" name="Text Box 6">
          <a:extLst>
            <a:ext uri="{FF2B5EF4-FFF2-40B4-BE49-F238E27FC236}">
              <a16:creationId xmlns:a16="http://schemas.microsoft.com/office/drawing/2014/main" id="{00000000-0008-0000-0100-00007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3" name="Text Box 4">
          <a:extLst>
            <a:ext uri="{FF2B5EF4-FFF2-40B4-BE49-F238E27FC236}">
              <a16:creationId xmlns:a16="http://schemas.microsoft.com/office/drawing/2014/main" id="{00000000-0008-0000-0100-00007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4" name="Text Box 6">
          <a:extLst>
            <a:ext uri="{FF2B5EF4-FFF2-40B4-BE49-F238E27FC236}">
              <a16:creationId xmlns:a16="http://schemas.microsoft.com/office/drawing/2014/main" id="{00000000-0008-0000-0100-00007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5" name="Text Box 4">
          <a:extLst>
            <a:ext uri="{FF2B5EF4-FFF2-40B4-BE49-F238E27FC236}">
              <a16:creationId xmlns:a16="http://schemas.microsoft.com/office/drawing/2014/main" id="{00000000-0008-0000-0100-000077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6" name="Text Box 6">
          <a:extLst>
            <a:ext uri="{FF2B5EF4-FFF2-40B4-BE49-F238E27FC236}">
              <a16:creationId xmlns:a16="http://schemas.microsoft.com/office/drawing/2014/main" id="{00000000-0008-0000-0100-00007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7" name="Text Box 4">
          <a:extLst>
            <a:ext uri="{FF2B5EF4-FFF2-40B4-BE49-F238E27FC236}">
              <a16:creationId xmlns:a16="http://schemas.microsoft.com/office/drawing/2014/main" id="{00000000-0008-0000-0100-00007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8" name="Text Box 6">
          <a:extLst>
            <a:ext uri="{FF2B5EF4-FFF2-40B4-BE49-F238E27FC236}">
              <a16:creationId xmlns:a16="http://schemas.microsoft.com/office/drawing/2014/main" id="{00000000-0008-0000-0100-00007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39" name="Text Box 4">
          <a:extLst>
            <a:ext uri="{FF2B5EF4-FFF2-40B4-BE49-F238E27FC236}">
              <a16:creationId xmlns:a16="http://schemas.microsoft.com/office/drawing/2014/main" id="{00000000-0008-0000-0100-00007B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40" name="Text Box 6">
          <a:extLst>
            <a:ext uri="{FF2B5EF4-FFF2-40B4-BE49-F238E27FC236}">
              <a16:creationId xmlns:a16="http://schemas.microsoft.com/office/drawing/2014/main" id="{00000000-0008-0000-0100-00007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1" name="Text Box 4">
          <a:extLst>
            <a:ext uri="{FF2B5EF4-FFF2-40B4-BE49-F238E27FC236}">
              <a16:creationId xmlns:a16="http://schemas.microsoft.com/office/drawing/2014/main" id="{00000000-0008-0000-0100-00007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2" name="Text Box 6">
          <a:extLst>
            <a:ext uri="{FF2B5EF4-FFF2-40B4-BE49-F238E27FC236}">
              <a16:creationId xmlns:a16="http://schemas.microsoft.com/office/drawing/2014/main" id="{00000000-0008-0000-0100-00007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3" name="Text Box 4">
          <a:extLst>
            <a:ext uri="{FF2B5EF4-FFF2-40B4-BE49-F238E27FC236}">
              <a16:creationId xmlns:a16="http://schemas.microsoft.com/office/drawing/2014/main" id="{00000000-0008-0000-0100-00007F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4" name="Text Box 6">
          <a:extLst>
            <a:ext uri="{FF2B5EF4-FFF2-40B4-BE49-F238E27FC236}">
              <a16:creationId xmlns:a16="http://schemas.microsoft.com/office/drawing/2014/main" id="{00000000-0008-0000-0100-00008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5" name="Text Box 4">
          <a:extLst>
            <a:ext uri="{FF2B5EF4-FFF2-40B4-BE49-F238E27FC236}">
              <a16:creationId xmlns:a16="http://schemas.microsoft.com/office/drawing/2014/main" id="{00000000-0008-0000-0100-00008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6" name="Text Box 6">
          <a:extLst>
            <a:ext uri="{FF2B5EF4-FFF2-40B4-BE49-F238E27FC236}">
              <a16:creationId xmlns:a16="http://schemas.microsoft.com/office/drawing/2014/main" id="{00000000-0008-0000-0100-00008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7" name="Text Box 4">
          <a:extLst>
            <a:ext uri="{FF2B5EF4-FFF2-40B4-BE49-F238E27FC236}">
              <a16:creationId xmlns:a16="http://schemas.microsoft.com/office/drawing/2014/main" id="{00000000-0008-0000-0100-00008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8" name="Text Box 6">
          <a:extLst>
            <a:ext uri="{FF2B5EF4-FFF2-40B4-BE49-F238E27FC236}">
              <a16:creationId xmlns:a16="http://schemas.microsoft.com/office/drawing/2014/main" id="{00000000-0008-0000-0100-00008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49" name="Text Box 4">
          <a:extLst>
            <a:ext uri="{FF2B5EF4-FFF2-40B4-BE49-F238E27FC236}">
              <a16:creationId xmlns:a16="http://schemas.microsoft.com/office/drawing/2014/main" id="{00000000-0008-0000-0100-00008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50" name="Text Box 6">
          <a:extLst>
            <a:ext uri="{FF2B5EF4-FFF2-40B4-BE49-F238E27FC236}">
              <a16:creationId xmlns:a16="http://schemas.microsoft.com/office/drawing/2014/main" id="{00000000-0008-0000-0100-000086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1" name="Text Box 4">
          <a:extLst>
            <a:ext uri="{FF2B5EF4-FFF2-40B4-BE49-F238E27FC236}">
              <a16:creationId xmlns:a16="http://schemas.microsoft.com/office/drawing/2014/main" id="{00000000-0008-0000-0100-00008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2" name="Text Box 6">
          <a:extLst>
            <a:ext uri="{FF2B5EF4-FFF2-40B4-BE49-F238E27FC236}">
              <a16:creationId xmlns:a16="http://schemas.microsoft.com/office/drawing/2014/main" id="{00000000-0008-0000-0100-00008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3" name="Text Box 4">
          <a:extLst>
            <a:ext uri="{FF2B5EF4-FFF2-40B4-BE49-F238E27FC236}">
              <a16:creationId xmlns:a16="http://schemas.microsoft.com/office/drawing/2014/main" id="{00000000-0008-0000-0100-00008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4" name="Text Box 6">
          <a:extLst>
            <a:ext uri="{FF2B5EF4-FFF2-40B4-BE49-F238E27FC236}">
              <a16:creationId xmlns:a16="http://schemas.microsoft.com/office/drawing/2014/main" id="{00000000-0008-0000-0100-00008A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5" name="Text Box 4">
          <a:extLst>
            <a:ext uri="{FF2B5EF4-FFF2-40B4-BE49-F238E27FC236}">
              <a16:creationId xmlns:a16="http://schemas.microsoft.com/office/drawing/2014/main" id="{00000000-0008-0000-0100-00008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6" name="Text Box 6">
          <a:extLst>
            <a:ext uri="{FF2B5EF4-FFF2-40B4-BE49-F238E27FC236}">
              <a16:creationId xmlns:a16="http://schemas.microsoft.com/office/drawing/2014/main" id="{00000000-0008-0000-0100-00008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7" name="Text Box 4">
          <a:extLst>
            <a:ext uri="{FF2B5EF4-FFF2-40B4-BE49-F238E27FC236}">
              <a16:creationId xmlns:a16="http://schemas.microsoft.com/office/drawing/2014/main" id="{00000000-0008-0000-0100-00008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8" name="Text Box 6">
          <a:extLst>
            <a:ext uri="{FF2B5EF4-FFF2-40B4-BE49-F238E27FC236}">
              <a16:creationId xmlns:a16="http://schemas.microsoft.com/office/drawing/2014/main" id="{00000000-0008-0000-0100-00008E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59" name="Text Box 4">
          <a:extLst>
            <a:ext uri="{FF2B5EF4-FFF2-40B4-BE49-F238E27FC236}">
              <a16:creationId xmlns:a16="http://schemas.microsoft.com/office/drawing/2014/main" id="{00000000-0008-0000-0100-00008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60" name="Text Box 6">
          <a:extLst>
            <a:ext uri="{FF2B5EF4-FFF2-40B4-BE49-F238E27FC236}">
              <a16:creationId xmlns:a16="http://schemas.microsoft.com/office/drawing/2014/main" id="{00000000-0008-0000-0100-00009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1" name="Text Box 4">
          <a:extLst>
            <a:ext uri="{FF2B5EF4-FFF2-40B4-BE49-F238E27FC236}">
              <a16:creationId xmlns:a16="http://schemas.microsoft.com/office/drawing/2014/main" id="{00000000-0008-0000-0100-00009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2" name="Text Box 6">
          <a:extLst>
            <a:ext uri="{FF2B5EF4-FFF2-40B4-BE49-F238E27FC236}">
              <a16:creationId xmlns:a16="http://schemas.microsoft.com/office/drawing/2014/main" id="{00000000-0008-0000-0100-00009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3" name="Text Box 4">
          <a:extLst>
            <a:ext uri="{FF2B5EF4-FFF2-40B4-BE49-F238E27FC236}">
              <a16:creationId xmlns:a16="http://schemas.microsoft.com/office/drawing/2014/main" id="{00000000-0008-0000-0100-000093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4" name="Text Box 6">
          <a:extLst>
            <a:ext uri="{FF2B5EF4-FFF2-40B4-BE49-F238E27FC236}">
              <a16:creationId xmlns:a16="http://schemas.microsoft.com/office/drawing/2014/main" id="{00000000-0008-0000-0100-000094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5" name="Text Box 4">
          <a:extLst>
            <a:ext uri="{FF2B5EF4-FFF2-40B4-BE49-F238E27FC236}">
              <a16:creationId xmlns:a16="http://schemas.microsoft.com/office/drawing/2014/main" id="{00000000-0008-0000-0100-00009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6" name="Text Box 6">
          <a:extLst>
            <a:ext uri="{FF2B5EF4-FFF2-40B4-BE49-F238E27FC236}">
              <a16:creationId xmlns:a16="http://schemas.microsoft.com/office/drawing/2014/main" id="{00000000-0008-0000-0100-00009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7" name="Text Box 4">
          <a:extLst>
            <a:ext uri="{FF2B5EF4-FFF2-40B4-BE49-F238E27FC236}">
              <a16:creationId xmlns:a16="http://schemas.microsoft.com/office/drawing/2014/main" id="{00000000-0008-0000-0100-00009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8" name="Text Box 6">
          <a:extLst>
            <a:ext uri="{FF2B5EF4-FFF2-40B4-BE49-F238E27FC236}">
              <a16:creationId xmlns:a16="http://schemas.microsoft.com/office/drawing/2014/main" id="{00000000-0008-0000-0100-00009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9" name="Text Box 4">
          <a:extLst>
            <a:ext uri="{FF2B5EF4-FFF2-40B4-BE49-F238E27FC236}">
              <a16:creationId xmlns:a16="http://schemas.microsoft.com/office/drawing/2014/main" id="{00000000-0008-0000-0100-00009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70" name="Text Box 6">
          <a:extLst>
            <a:ext uri="{FF2B5EF4-FFF2-40B4-BE49-F238E27FC236}">
              <a16:creationId xmlns:a16="http://schemas.microsoft.com/office/drawing/2014/main" id="{00000000-0008-0000-0100-00009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1" name="Text Box 4">
          <a:extLst>
            <a:ext uri="{FF2B5EF4-FFF2-40B4-BE49-F238E27FC236}">
              <a16:creationId xmlns:a16="http://schemas.microsoft.com/office/drawing/2014/main" id="{00000000-0008-0000-0100-00009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2" name="Text Box 6">
          <a:extLst>
            <a:ext uri="{FF2B5EF4-FFF2-40B4-BE49-F238E27FC236}">
              <a16:creationId xmlns:a16="http://schemas.microsoft.com/office/drawing/2014/main" id="{00000000-0008-0000-0100-00009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3" name="Text Box 4">
          <a:extLst>
            <a:ext uri="{FF2B5EF4-FFF2-40B4-BE49-F238E27FC236}">
              <a16:creationId xmlns:a16="http://schemas.microsoft.com/office/drawing/2014/main" id="{00000000-0008-0000-0100-00009D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4" name="Text Box 6">
          <a:extLst>
            <a:ext uri="{FF2B5EF4-FFF2-40B4-BE49-F238E27FC236}">
              <a16:creationId xmlns:a16="http://schemas.microsoft.com/office/drawing/2014/main" id="{00000000-0008-0000-0100-00009E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5" name="Text Box 4">
          <a:extLst>
            <a:ext uri="{FF2B5EF4-FFF2-40B4-BE49-F238E27FC236}">
              <a16:creationId xmlns:a16="http://schemas.microsoft.com/office/drawing/2014/main" id="{00000000-0008-0000-0100-00009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6" name="Text Box 6">
          <a:extLst>
            <a:ext uri="{FF2B5EF4-FFF2-40B4-BE49-F238E27FC236}">
              <a16:creationId xmlns:a16="http://schemas.microsoft.com/office/drawing/2014/main" id="{00000000-0008-0000-0100-0000A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7" name="Text Box 4">
          <a:extLst>
            <a:ext uri="{FF2B5EF4-FFF2-40B4-BE49-F238E27FC236}">
              <a16:creationId xmlns:a16="http://schemas.microsoft.com/office/drawing/2014/main" id="{00000000-0008-0000-0100-0000A1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8" name="Text Box 6">
          <a:extLst>
            <a:ext uri="{FF2B5EF4-FFF2-40B4-BE49-F238E27FC236}">
              <a16:creationId xmlns:a16="http://schemas.microsoft.com/office/drawing/2014/main" id="{00000000-0008-0000-0100-0000A2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9" name="Text Box 4">
          <a:extLst>
            <a:ext uri="{FF2B5EF4-FFF2-40B4-BE49-F238E27FC236}">
              <a16:creationId xmlns:a16="http://schemas.microsoft.com/office/drawing/2014/main" id="{00000000-0008-0000-0100-0000A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0" name="Text Box 6">
          <a:extLst>
            <a:ext uri="{FF2B5EF4-FFF2-40B4-BE49-F238E27FC236}">
              <a16:creationId xmlns:a16="http://schemas.microsoft.com/office/drawing/2014/main" id="{00000000-0008-0000-0100-0000A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1" name="Text Box 4">
          <a:extLst>
            <a:ext uri="{FF2B5EF4-FFF2-40B4-BE49-F238E27FC236}">
              <a16:creationId xmlns:a16="http://schemas.microsoft.com/office/drawing/2014/main" id="{00000000-0008-0000-0100-0000A5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2" name="Text Box 6">
          <a:extLst>
            <a:ext uri="{FF2B5EF4-FFF2-40B4-BE49-F238E27FC236}">
              <a16:creationId xmlns:a16="http://schemas.microsoft.com/office/drawing/2014/main" id="{00000000-0008-0000-0100-0000A6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3" name="Text Box 4">
          <a:extLst>
            <a:ext uri="{FF2B5EF4-FFF2-40B4-BE49-F238E27FC236}">
              <a16:creationId xmlns:a16="http://schemas.microsoft.com/office/drawing/2014/main" id="{00000000-0008-0000-0100-0000A7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4" name="Text Box 6">
          <a:extLst>
            <a:ext uri="{FF2B5EF4-FFF2-40B4-BE49-F238E27FC236}">
              <a16:creationId xmlns:a16="http://schemas.microsoft.com/office/drawing/2014/main" id="{00000000-0008-0000-0100-0000A8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5" name="Text Box 4">
          <a:extLst>
            <a:ext uri="{FF2B5EF4-FFF2-40B4-BE49-F238E27FC236}">
              <a16:creationId xmlns:a16="http://schemas.microsoft.com/office/drawing/2014/main" id="{00000000-0008-0000-0100-0000A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6" name="Text Box 6">
          <a:extLst>
            <a:ext uri="{FF2B5EF4-FFF2-40B4-BE49-F238E27FC236}">
              <a16:creationId xmlns:a16="http://schemas.microsoft.com/office/drawing/2014/main" id="{00000000-0008-0000-0100-0000A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7" name="Text Box 4">
          <a:extLst>
            <a:ext uri="{FF2B5EF4-FFF2-40B4-BE49-F238E27FC236}">
              <a16:creationId xmlns:a16="http://schemas.microsoft.com/office/drawing/2014/main" id="{00000000-0008-0000-0100-0000A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8" name="Text Box 6">
          <a:extLst>
            <a:ext uri="{FF2B5EF4-FFF2-40B4-BE49-F238E27FC236}">
              <a16:creationId xmlns:a16="http://schemas.microsoft.com/office/drawing/2014/main" id="{00000000-0008-0000-0100-0000AC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9" name="Text Box 4">
          <a:extLst>
            <a:ext uri="{FF2B5EF4-FFF2-40B4-BE49-F238E27FC236}">
              <a16:creationId xmlns:a16="http://schemas.microsoft.com/office/drawing/2014/main" id="{00000000-0008-0000-0100-0000A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0" name="Text Box 6">
          <a:extLst>
            <a:ext uri="{FF2B5EF4-FFF2-40B4-BE49-F238E27FC236}">
              <a16:creationId xmlns:a16="http://schemas.microsoft.com/office/drawing/2014/main" id="{00000000-0008-0000-0100-0000A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1" name="Text Box 4">
          <a:extLst>
            <a:ext uri="{FF2B5EF4-FFF2-40B4-BE49-F238E27FC236}">
              <a16:creationId xmlns:a16="http://schemas.microsoft.com/office/drawing/2014/main" id="{00000000-0008-0000-0100-0000A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2" name="Text Box 6">
          <a:extLst>
            <a:ext uri="{FF2B5EF4-FFF2-40B4-BE49-F238E27FC236}">
              <a16:creationId xmlns:a16="http://schemas.microsoft.com/office/drawing/2014/main" id="{00000000-0008-0000-0100-0000B0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3" name="Text Box 4">
          <a:extLst>
            <a:ext uri="{FF2B5EF4-FFF2-40B4-BE49-F238E27FC236}">
              <a16:creationId xmlns:a16="http://schemas.microsoft.com/office/drawing/2014/main" id="{00000000-0008-0000-0100-0000B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4" name="Text Box 6">
          <a:extLst>
            <a:ext uri="{FF2B5EF4-FFF2-40B4-BE49-F238E27FC236}">
              <a16:creationId xmlns:a16="http://schemas.microsoft.com/office/drawing/2014/main" id="{00000000-0008-0000-0100-0000B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5" name="Text Box 4">
          <a:extLst>
            <a:ext uri="{FF2B5EF4-FFF2-40B4-BE49-F238E27FC236}">
              <a16:creationId xmlns:a16="http://schemas.microsoft.com/office/drawing/2014/main" id="{00000000-0008-0000-0100-0000B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6" name="Text Box 6">
          <a:extLst>
            <a:ext uri="{FF2B5EF4-FFF2-40B4-BE49-F238E27FC236}">
              <a16:creationId xmlns:a16="http://schemas.microsoft.com/office/drawing/2014/main" id="{00000000-0008-0000-0100-0000B4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7" name="Text Box 4">
          <a:extLst>
            <a:ext uri="{FF2B5EF4-FFF2-40B4-BE49-F238E27FC236}">
              <a16:creationId xmlns:a16="http://schemas.microsoft.com/office/drawing/2014/main" id="{00000000-0008-0000-0100-0000B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8" name="Text Box 6">
          <a:extLst>
            <a:ext uri="{FF2B5EF4-FFF2-40B4-BE49-F238E27FC236}">
              <a16:creationId xmlns:a16="http://schemas.microsoft.com/office/drawing/2014/main" id="{00000000-0008-0000-0100-0000B6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99" name="Text Box 4">
          <a:extLst>
            <a:ext uri="{FF2B5EF4-FFF2-40B4-BE49-F238E27FC236}">
              <a16:creationId xmlns:a16="http://schemas.microsoft.com/office/drawing/2014/main" id="{00000000-0008-0000-0100-0000B7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800" name="Text Box 6">
          <a:extLst>
            <a:ext uri="{FF2B5EF4-FFF2-40B4-BE49-F238E27FC236}">
              <a16:creationId xmlns:a16="http://schemas.microsoft.com/office/drawing/2014/main" id="{00000000-0008-0000-0100-0000B8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1" name="Text Box 4">
          <a:extLst>
            <a:ext uri="{FF2B5EF4-FFF2-40B4-BE49-F238E27FC236}">
              <a16:creationId xmlns:a16="http://schemas.microsoft.com/office/drawing/2014/main" id="{00000000-0008-0000-0100-0000B9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2" name="Text Box 6">
          <a:extLst>
            <a:ext uri="{FF2B5EF4-FFF2-40B4-BE49-F238E27FC236}">
              <a16:creationId xmlns:a16="http://schemas.microsoft.com/office/drawing/2014/main" id="{00000000-0008-0000-0100-0000BA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3" name="Text Box 4">
          <a:extLst>
            <a:ext uri="{FF2B5EF4-FFF2-40B4-BE49-F238E27FC236}">
              <a16:creationId xmlns:a16="http://schemas.microsoft.com/office/drawing/2014/main" id="{00000000-0008-0000-0100-0000BB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4" name="Text Box 6">
          <a:extLst>
            <a:ext uri="{FF2B5EF4-FFF2-40B4-BE49-F238E27FC236}">
              <a16:creationId xmlns:a16="http://schemas.microsoft.com/office/drawing/2014/main" id="{00000000-0008-0000-0100-0000BC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5" name="Text Box 4">
          <a:extLst>
            <a:ext uri="{FF2B5EF4-FFF2-40B4-BE49-F238E27FC236}">
              <a16:creationId xmlns:a16="http://schemas.microsoft.com/office/drawing/2014/main" id="{00000000-0008-0000-0100-0000BD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6" name="Text Box 6">
          <a:extLst>
            <a:ext uri="{FF2B5EF4-FFF2-40B4-BE49-F238E27FC236}">
              <a16:creationId xmlns:a16="http://schemas.microsoft.com/office/drawing/2014/main" id="{00000000-0008-0000-0100-0000BE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7" name="Text Box 4">
          <a:extLst>
            <a:ext uri="{FF2B5EF4-FFF2-40B4-BE49-F238E27FC236}">
              <a16:creationId xmlns:a16="http://schemas.microsoft.com/office/drawing/2014/main" id="{00000000-0008-0000-0100-0000BF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8" name="Text Box 6">
          <a:extLst>
            <a:ext uri="{FF2B5EF4-FFF2-40B4-BE49-F238E27FC236}">
              <a16:creationId xmlns:a16="http://schemas.microsoft.com/office/drawing/2014/main" id="{00000000-0008-0000-0100-0000C0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09" name="Text Box 4">
          <a:extLst>
            <a:ext uri="{FF2B5EF4-FFF2-40B4-BE49-F238E27FC236}">
              <a16:creationId xmlns:a16="http://schemas.microsoft.com/office/drawing/2014/main" id="{00000000-0008-0000-0100-0000C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0" name="Text Box 6">
          <a:extLst>
            <a:ext uri="{FF2B5EF4-FFF2-40B4-BE49-F238E27FC236}">
              <a16:creationId xmlns:a16="http://schemas.microsoft.com/office/drawing/2014/main" id="{00000000-0008-0000-0100-0000C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1" name="Text Box 4">
          <a:extLst>
            <a:ext uri="{FF2B5EF4-FFF2-40B4-BE49-F238E27FC236}">
              <a16:creationId xmlns:a16="http://schemas.microsoft.com/office/drawing/2014/main" id="{00000000-0008-0000-0100-0000C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2" name="Text Box 6">
          <a:extLst>
            <a:ext uri="{FF2B5EF4-FFF2-40B4-BE49-F238E27FC236}">
              <a16:creationId xmlns:a16="http://schemas.microsoft.com/office/drawing/2014/main" id="{00000000-0008-0000-0100-0000C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3" name="Text Box 4">
          <a:extLst>
            <a:ext uri="{FF2B5EF4-FFF2-40B4-BE49-F238E27FC236}">
              <a16:creationId xmlns:a16="http://schemas.microsoft.com/office/drawing/2014/main" id="{00000000-0008-0000-0100-0000C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4" name="Text Box 6">
          <a:extLst>
            <a:ext uri="{FF2B5EF4-FFF2-40B4-BE49-F238E27FC236}">
              <a16:creationId xmlns:a16="http://schemas.microsoft.com/office/drawing/2014/main" id="{00000000-0008-0000-0100-0000C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5" name="Text Box 4">
          <a:extLst>
            <a:ext uri="{FF2B5EF4-FFF2-40B4-BE49-F238E27FC236}">
              <a16:creationId xmlns:a16="http://schemas.microsoft.com/office/drawing/2014/main" id="{00000000-0008-0000-0100-0000C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6" name="Text Box 6">
          <a:extLst>
            <a:ext uri="{FF2B5EF4-FFF2-40B4-BE49-F238E27FC236}">
              <a16:creationId xmlns:a16="http://schemas.microsoft.com/office/drawing/2014/main" id="{00000000-0008-0000-0100-0000C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7" name="Text Box 4">
          <a:extLst>
            <a:ext uri="{FF2B5EF4-FFF2-40B4-BE49-F238E27FC236}">
              <a16:creationId xmlns:a16="http://schemas.microsoft.com/office/drawing/2014/main" id="{00000000-0008-0000-0100-0000C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8" name="Text Box 6">
          <a:extLst>
            <a:ext uri="{FF2B5EF4-FFF2-40B4-BE49-F238E27FC236}">
              <a16:creationId xmlns:a16="http://schemas.microsoft.com/office/drawing/2014/main" id="{00000000-0008-0000-0100-0000C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19" name="Text Box 4">
          <a:extLst>
            <a:ext uri="{FF2B5EF4-FFF2-40B4-BE49-F238E27FC236}">
              <a16:creationId xmlns:a16="http://schemas.microsoft.com/office/drawing/2014/main" id="{00000000-0008-0000-0100-0000C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20" name="Text Box 6">
          <a:extLst>
            <a:ext uri="{FF2B5EF4-FFF2-40B4-BE49-F238E27FC236}">
              <a16:creationId xmlns:a16="http://schemas.microsoft.com/office/drawing/2014/main" id="{00000000-0008-0000-0100-0000C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1" name="Text Box 4">
          <a:extLst>
            <a:ext uri="{FF2B5EF4-FFF2-40B4-BE49-F238E27FC236}">
              <a16:creationId xmlns:a16="http://schemas.microsoft.com/office/drawing/2014/main" id="{00000000-0008-0000-0100-0000C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2" name="Text Box 6">
          <a:extLst>
            <a:ext uri="{FF2B5EF4-FFF2-40B4-BE49-F238E27FC236}">
              <a16:creationId xmlns:a16="http://schemas.microsoft.com/office/drawing/2014/main" id="{00000000-0008-0000-0100-0000C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3" name="Text Box 4">
          <a:extLst>
            <a:ext uri="{FF2B5EF4-FFF2-40B4-BE49-F238E27FC236}">
              <a16:creationId xmlns:a16="http://schemas.microsoft.com/office/drawing/2014/main" id="{00000000-0008-0000-0100-0000C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4" name="Text Box 6">
          <a:extLst>
            <a:ext uri="{FF2B5EF4-FFF2-40B4-BE49-F238E27FC236}">
              <a16:creationId xmlns:a16="http://schemas.microsoft.com/office/drawing/2014/main" id="{00000000-0008-0000-0100-0000D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5" name="Text Box 4">
          <a:extLst>
            <a:ext uri="{FF2B5EF4-FFF2-40B4-BE49-F238E27FC236}">
              <a16:creationId xmlns:a16="http://schemas.microsoft.com/office/drawing/2014/main" id="{00000000-0008-0000-0100-0000D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6" name="Text Box 6">
          <a:extLst>
            <a:ext uri="{FF2B5EF4-FFF2-40B4-BE49-F238E27FC236}">
              <a16:creationId xmlns:a16="http://schemas.microsoft.com/office/drawing/2014/main" id="{00000000-0008-0000-0100-0000D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7" name="Text Box 4">
          <a:extLst>
            <a:ext uri="{FF2B5EF4-FFF2-40B4-BE49-F238E27FC236}">
              <a16:creationId xmlns:a16="http://schemas.microsoft.com/office/drawing/2014/main" id="{00000000-0008-0000-0100-0000D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8" name="Text Box 6">
          <a:extLst>
            <a:ext uri="{FF2B5EF4-FFF2-40B4-BE49-F238E27FC236}">
              <a16:creationId xmlns:a16="http://schemas.microsoft.com/office/drawing/2014/main" id="{00000000-0008-0000-0100-0000D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29" name="Text Box 4">
          <a:extLst>
            <a:ext uri="{FF2B5EF4-FFF2-40B4-BE49-F238E27FC236}">
              <a16:creationId xmlns:a16="http://schemas.microsoft.com/office/drawing/2014/main" id="{00000000-0008-0000-0100-0000D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30" name="Text Box 6">
          <a:extLst>
            <a:ext uri="{FF2B5EF4-FFF2-40B4-BE49-F238E27FC236}">
              <a16:creationId xmlns:a16="http://schemas.microsoft.com/office/drawing/2014/main" id="{00000000-0008-0000-0100-0000D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1" name="Text Box 4">
          <a:extLst>
            <a:ext uri="{FF2B5EF4-FFF2-40B4-BE49-F238E27FC236}">
              <a16:creationId xmlns:a16="http://schemas.microsoft.com/office/drawing/2014/main" id="{00000000-0008-0000-0100-0000D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2" name="Text Box 6">
          <a:extLst>
            <a:ext uri="{FF2B5EF4-FFF2-40B4-BE49-F238E27FC236}">
              <a16:creationId xmlns:a16="http://schemas.microsoft.com/office/drawing/2014/main" id="{00000000-0008-0000-0100-0000D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3" name="Text Box 4">
          <a:extLst>
            <a:ext uri="{FF2B5EF4-FFF2-40B4-BE49-F238E27FC236}">
              <a16:creationId xmlns:a16="http://schemas.microsoft.com/office/drawing/2014/main" id="{00000000-0008-0000-0100-0000D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4" name="Text Box 6">
          <a:extLst>
            <a:ext uri="{FF2B5EF4-FFF2-40B4-BE49-F238E27FC236}">
              <a16:creationId xmlns:a16="http://schemas.microsoft.com/office/drawing/2014/main" id="{00000000-0008-0000-0100-0000D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5" name="Text Box 4">
          <a:extLst>
            <a:ext uri="{FF2B5EF4-FFF2-40B4-BE49-F238E27FC236}">
              <a16:creationId xmlns:a16="http://schemas.microsoft.com/office/drawing/2014/main" id="{00000000-0008-0000-0100-0000D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6" name="Text Box 6">
          <a:extLst>
            <a:ext uri="{FF2B5EF4-FFF2-40B4-BE49-F238E27FC236}">
              <a16:creationId xmlns:a16="http://schemas.microsoft.com/office/drawing/2014/main" id="{00000000-0008-0000-0100-0000D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7" name="Text Box 4">
          <a:extLst>
            <a:ext uri="{FF2B5EF4-FFF2-40B4-BE49-F238E27FC236}">
              <a16:creationId xmlns:a16="http://schemas.microsoft.com/office/drawing/2014/main" id="{00000000-0008-0000-0100-0000D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8" name="Text Box 6">
          <a:extLst>
            <a:ext uri="{FF2B5EF4-FFF2-40B4-BE49-F238E27FC236}">
              <a16:creationId xmlns:a16="http://schemas.microsoft.com/office/drawing/2014/main" id="{00000000-0008-0000-0100-0000D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39" name="Text Box 4">
          <a:extLst>
            <a:ext uri="{FF2B5EF4-FFF2-40B4-BE49-F238E27FC236}">
              <a16:creationId xmlns:a16="http://schemas.microsoft.com/office/drawing/2014/main" id="{00000000-0008-0000-0100-0000DF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0" name="Text Box 6">
          <a:extLst>
            <a:ext uri="{FF2B5EF4-FFF2-40B4-BE49-F238E27FC236}">
              <a16:creationId xmlns:a16="http://schemas.microsoft.com/office/drawing/2014/main" id="{00000000-0008-0000-0100-0000E0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1" name="Text Box 4">
          <a:extLst>
            <a:ext uri="{FF2B5EF4-FFF2-40B4-BE49-F238E27FC236}">
              <a16:creationId xmlns:a16="http://schemas.microsoft.com/office/drawing/2014/main" id="{00000000-0008-0000-0100-0000E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2" name="Text Box 6">
          <a:extLst>
            <a:ext uri="{FF2B5EF4-FFF2-40B4-BE49-F238E27FC236}">
              <a16:creationId xmlns:a16="http://schemas.microsoft.com/office/drawing/2014/main" id="{00000000-0008-0000-0100-0000E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3" name="Text Box 4">
          <a:extLst>
            <a:ext uri="{FF2B5EF4-FFF2-40B4-BE49-F238E27FC236}">
              <a16:creationId xmlns:a16="http://schemas.microsoft.com/office/drawing/2014/main" id="{00000000-0008-0000-0100-0000E3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4" name="Text Box 6">
          <a:extLst>
            <a:ext uri="{FF2B5EF4-FFF2-40B4-BE49-F238E27FC236}">
              <a16:creationId xmlns:a16="http://schemas.microsoft.com/office/drawing/2014/main" id="{00000000-0008-0000-0100-0000E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5" name="Text Box 4">
          <a:extLst>
            <a:ext uri="{FF2B5EF4-FFF2-40B4-BE49-F238E27FC236}">
              <a16:creationId xmlns:a16="http://schemas.microsoft.com/office/drawing/2014/main" id="{00000000-0008-0000-0100-0000E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6" name="Text Box 6">
          <a:extLst>
            <a:ext uri="{FF2B5EF4-FFF2-40B4-BE49-F238E27FC236}">
              <a16:creationId xmlns:a16="http://schemas.microsoft.com/office/drawing/2014/main" id="{00000000-0008-0000-0100-0000E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7" name="Text Box 4">
          <a:extLst>
            <a:ext uri="{FF2B5EF4-FFF2-40B4-BE49-F238E27FC236}">
              <a16:creationId xmlns:a16="http://schemas.microsoft.com/office/drawing/2014/main" id="{00000000-0008-0000-0100-0000E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8" name="Text Box 6">
          <a:extLst>
            <a:ext uri="{FF2B5EF4-FFF2-40B4-BE49-F238E27FC236}">
              <a16:creationId xmlns:a16="http://schemas.microsoft.com/office/drawing/2014/main" id="{00000000-0008-0000-0100-0000E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9" name="Text Box 4">
          <a:extLst>
            <a:ext uri="{FF2B5EF4-FFF2-40B4-BE49-F238E27FC236}">
              <a16:creationId xmlns:a16="http://schemas.microsoft.com/office/drawing/2014/main" id="{00000000-0008-0000-0100-0000E9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50" name="Text Box 6">
          <a:extLst>
            <a:ext uri="{FF2B5EF4-FFF2-40B4-BE49-F238E27FC236}">
              <a16:creationId xmlns:a16="http://schemas.microsoft.com/office/drawing/2014/main" id="{00000000-0008-0000-0100-0000EA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1" name="Text Box 4">
          <a:extLst>
            <a:ext uri="{FF2B5EF4-FFF2-40B4-BE49-F238E27FC236}">
              <a16:creationId xmlns:a16="http://schemas.microsoft.com/office/drawing/2014/main" id="{00000000-0008-0000-0100-0000E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2" name="Text Box 6">
          <a:extLst>
            <a:ext uri="{FF2B5EF4-FFF2-40B4-BE49-F238E27FC236}">
              <a16:creationId xmlns:a16="http://schemas.microsoft.com/office/drawing/2014/main" id="{00000000-0008-0000-0100-0000E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3" name="Text Box 4">
          <a:extLst>
            <a:ext uri="{FF2B5EF4-FFF2-40B4-BE49-F238E27FC236}">
              <a16:creationId xmlns:a16="http://schemas.microsoft.com/office/drawing/2014/main" id="{00000000-0008-0000-0100-0000E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4" name="Text Box 6">
          <a:extLst>
            <a:ext uri="{FF2B5EF4-FFF2-40B4-BE49-F238E27FC236}">
              <a16:creationId xmlns:a16="http://schemas.microsoft.com/office/drawing/2014/main" id="{00000000-0008-0000-0100-0000E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5" name="Text Box 4">
          <a:extLst>
            <a:ext uri="{FF2B5EF4-FFF2-40B4-BE49-F238E27FC236}">
              <a16:creationId xmlns:a16="http://schemas.microsoft.com/office/drawing/2014/main" id="{00000000-0008-0000-0100-0000EF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6" name="Text Box 6">
          <a:extLst>
            <a:ext uri="{FF2B5EF4-FFF2-40B4-BE49-F238E27FC236}">
              <a16:creationId xmlns:a16="http://schemas.microsoft.com/office/drawing/2014/main" id="{00000000-0008-0000-0100-0000F0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7" name="Text Box 4">
          <a:extLst>
            <a:ext uri="{FF2B5EF4-FFF2-40B4-BE49-F238E27FC236}">
              <a16:creationId xmlns:a16="http://schemas.microsoft.com/office/drawing/2014/main" id="{00000000-0008-0000-0100-0000F1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8" name="Text Box 6">
          <a:extLst>
            <a:ext uri="{FF2B5EF4-FFF2-40B4-BE49-F238E27FC236}">
              <a16:creationId xmlns:a16="http://schemas.microsoft.com/office/drawing/2014/main" id="{00000000-0008-0000-0100-0000F2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59" name="Text Box 4">
          <a:extLst>
            <a:ext uri="{FF2B5EF4-FFF2-40B4-BE49-F238E27FC236}">
              <a16:creationId xmlns:a16="http://schemas.microsoft.com/office/drawing/2014/main" id="{00000000-0008-0000-0100-0000F3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60" name="Text Box 6">
          <a:extLst>
            <a:ext uri="{FF2B5EF4-FFF2-40B4-BE49-F238E27FC236}">
              <a16:creationId xmlns:a16="http://schemas.microsoft.com/office/drawing/2014/main" id="{00000000-0008-0000-0100-0000F4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1" name="Text Box 4">
          <a:extLst>
            <a:ext uri="{FF2B5EF4-FFF2-40B4-BE49-F238E27FC236}">
              <a16:creationId xmlns:a16="http://schemas.microsoft.com/office/drawing/2014/main" id="{00000000-0008-0000-0100-0000F5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2" name="Text Box 6">
          <a:extLst>
            <a:ext uri="{FF2B5EF4-FFF2-40B4-BE49-F238E27FC236}">
              <a16:creationId xmlns:a16="http://schemas.microsoft.com/office/drawing/2014/main" id="{00000000-0008-0000-0100-0000F6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3" name="Text Box 4">
          <a:extLst>
            <a:ext uri="{FF2B5EF4-FFF2-40B4-BE49-F238E27FC236}">
              <a16:creationId xmlns:a16="http://schemas.microsoft.com/office/drawing/2014/main" id="{00000000-0008-0000-0100-0000F7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4" name="Text Box 6">
          <a:extLst>
            <a:ext uri="{FF2B5EF4-FFF2-40B4-BE49-F238E27FC236}">
              <a16:creationId xmlns:a16="http://schemas.microsoft.com/office/drawing/2014/main" id="{00000000-0008-0000-0100-0000F8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5" name="Text Box 4">
          <a:extLst>
            <a:ext uri="{FF2B5EF4-FFF2-40B4-BE49-F238E27FC236}">
              <a16:creationId xmlns:a16="http://schemas.microsoft.com/office/drawing/2014/main" id="{00000000-0008-0000-0100-0000F9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6" name="Text Box 6">
          <a:extLst>
            <a:ext uri="{FF2B5EF4-FFF2-40B4-BE49-F238E27FC236}">
              <a16:creationId xmlns:a16="http://schemas.microsoft.com/office/drawing/2014/main" id="{00000000-0008-0000-0100-0000FA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7" name="Text Box 4">
          <a:extLst>
            <a:ext uri="{FF2B5EF4-FFF2-40B4-BE49-F238E27FC236}">
              <a16:creationId xmlns:a16="http://schemas.microsoft.com/office/drawing/2014/main" id="{00000000-0008-0000-0100-0000FB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8" name="Text Box 6">
          <a:extLst>
            <a:ext uri="{FF2B5EF4-FFF2-40B4-BE49-F238E27FC236}">
              <a16:creationId xmlns:a16="http://schemas.microsoft.com/office/drawing/2014/main" id="{00000000-0008-0000-0100-0000FC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9" name="Text Box 4">
          <a:extLst>
            <a:ext uri="{FF2B5EF4-FFF2-40B4-BE49-F238E27FC236}">
              <a16:creationId xmlns:a16="http://schemas.microsoft.com/office/drawing/2014/main" id="{00000000-0008-0000-0100-0000FD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70" name="Text Box 6">
          <a:extLst>
            <a:ext uri="{FF2B5EF4-FFF2-40B4-BE49-F238E27FC236}">
              <a16:creationId xmlns:a16="http://schemas.microsoft.com/office/drawing/2014/main" id="{00000000-0008-0000-0100-0000FE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1" name="Text Box 4">
          <a:extLst>
            <a:ext uri="{FF2B5EF4-FFF2-40B4-BE49-F238E27FC236}">
              <a16:creationId xmlns:a16="http://schemas.microsoft.com/office/drawing/2014/main" id="{00000000-0008-0000-0100-0000FF13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2" name="Text Box 6">
          <a:extLst>
            <a:ext uri="{FF2B5EF4-FFF2-40B4-BE49-F238E27FC236}">
              <a16:creationId xmlns:a16="http://schemas.microsoft.com/office/drawing/2014/main" id="{00000000-0008-0000-0100-000000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3" name="Text Box 4">
          <a:extLst>
            <a:ext uri="{FF2B5EF4-FFF2-40B4-BE49-F238E27FC236}">
              <a16:creationId xmlns:a16="http://schemas.microsoft.com/office/drawing/2014/main" id="{00000000-0008-0000-0100-000001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4" name="Text Box 6">
          <a:extLst>
            <a:ext uri="{FF2B5EF4-FFF2-40B4-BE49-F238E27FC236}">
              <a16:creationId xmlns:a16="http://schemas.microsoft.com/office/drawing/2014/main" id="{00000000-0008-0000-0100-000002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5" name="Text Box 4">
          <a:extLst>
            <a:ext uri="{FF2B5EF4-FFF2-40B4-BE49-F238E27FC236}">
              <a16:creationId xmlns:a16="http://schemas.microsoft.com/office/drawing/2014/main" id="{00000000-0008-0000-0100-000003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6" name="Text Box 6">
          <a:extLst>
            <a:ext uri="{FF2B5EF4-FFF2-40B4-BE49-F238E27FC236}">
              <a16:creationId xmlns:a16="http://schemas.microsoft.com/office/drawing/2014/main" id="{00000000-0008-0000-0100-000004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7" name="Text Box 4">
          <a:extLst>
            <a:ext uri="{FF2B5EF4-FFF2-40B4-BE49-F238E27FC236}">
              <a16:creationId xmlns:a16="http://schemas.microsoft.com/office/drawing/2014/main" id="{00000000-0008-0000-0100-000005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8" name="Text Box 6">
          <a:extLst>
            <a:ext uri="{FF2B5EF4-FFF2-40B4-BE49-F238E27FC236}">
              <a16:creationId xmlns:a16="http://schemas.microsoft.com/office/drawing/2014/main" id="{00000000-0008-0000-0100-000006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79" name="Text Box 4">
          <a:extLst>
            <a:ext uri="{FF2B5EF4-FFF2-40B4-BE49-F238E27FC236}">
              <a16:creationId xmlns:a16="http://schemas.microsoft.com/office/drawing/2014/main" id="{00000000-0008-0000-0100-000007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80" name="Text Box 6">
          <a:extLst>
            <a:ext uri="{FF2B5EF4-FFF2-40B4-BE49-F238E27FC236}">
              <a16:creationId xmlns:a16="http://schemas.microsoft.com/office/drawing/2014/main" id="{00000000-0008-0000-0100-000008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1" name="Text Box 4">
          <a:extLst>
            <a:ext uri="{FF2B5EF4-FFF2-40B4-BE49-F238E27FC236}">
              <a16:creationId xmlns:a16="http://schemas.microsoft.com/office/drawing/2014/main" id="{00000000-0008-0000-0100-000009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2" name="Text Box 6">
          <a:extLst>
            <a:ext uri="{FF2B5EF4-FFF2-40B4-BE49-F238E27FC236}">
              <a16:creationId xmlns:a16="http://schemas.microsoft.com/office/drawing/2014/main" id="{00000000-0008-0000-0100-00000A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3" name="Text Box 4">
          <a:extLst>
            <a:ext uri="{FF2B5EF4-FFF2-40B4-BE49-F238E27FC236}">
              <a16:creationId xmlns:a16="http://schemas.microsoft.com/office/drawing/2014/main" id="{00000000-0008-0000-0100-00000B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4" name="Text Box 6">
          <a:extLst>
            <a:ext uri="{FF2B5EF4-FFF2-40B4-BE49-F238E27FC236}">
              <a16:creationId xmlns:a16="http://schemas.microsoft.com/office/drawing/2014/main" id="{00000000-0008-0000-0100-00000C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5" name="Text Box 4">
          <a:extLst>
            <a:ext uri="{FF2B5EF4-FFF2-40B4-BE49-F238E27FC236}">
              <a16:creationId xmlns:a16="http://schemas.microsoft.com/office/drawing/2014/main" id="{00000000-0008-0000-0100-00000D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6" name="Text Box 6">
          <a:extLst>
            <a:ext uri="{FF2B5EF4-FFF2-40B4-BE49-F238E27FC236}">
              <a16:creationId xmlns:a16="http://schemas.microsoft.com/office/drawing/2014/main" id="{00000000-0008-0000-0100-00000E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7" name="Text Box 4">
          <a:extLst>
            <a:ext uri="{FF2B5EF4-FFF2-40B4-BE49-F238E27FC236}">
              <a16:creationId xmlns:a16="http://schemas.microsoft.com/office/drawing/2014/main" id="{00000000-0008-0000-0100-00000F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8" name="Text Box 6">
          <a:extLst>
            <a:ext uri="{FF2B5EF4-FFF2-40B4-BE49-F238E27FC236}">
              <a16:creationId xmlns:a16="http://schemas.microsoft.com/office/drawing/2014/main" id="{00000000-0008-0000-0100-000010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9" name="Text Box 4">
          <a:extLst>
            <a:ext uri="{FF2B5EF4-FFF2-40B4-BE49-F238E27FC236}">
              <a16:creationId xmlns:a16="http://schemas.microsoft.com/office/drawing/2014/main" id="{00000000-0008-0000-0100-000011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90" name="Text Box 6">
          <a:extLst>
            <a:ext uri="{FF2B5EF4-FFF2-40B4-BE49-F238E27FC236}">
              <a16:creationId xmlns:a16="http://schemas.microsoft.com/office/drawing/2014/main" id="{00000000-0008-0000-0100-000012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1" name="Text Box 4">
          <a:extLst>
            <a:ext uri="{FF2B5EF4-FFF2-40B4-BE49-F238E27FC236}">
              <a16:creationId xmlns:a16="http://schemas.microsoft.com/office/drawing/2014/main" id="{00000000-0008-0000-0100-000013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2" name="Text Box 6">
          <a:extLst>
            <a:ext uri="{FF2B5EF4-FFF2-40B4-BE49-F238E27FC236}">
              <a16:creationId xmlns:a16="http://schemas.microsoft.com/office/drawing/2014/main" id="{00000000-0008-0000-0100-000014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3" name="Text Box 4">
          <a:extLst>
            <a:ext uri="{FF2B5EF4-FFF2-40B4-BE49-F238E27FC236}">
              <a16:creationId xmlns:a16="http://schemas.microsoft.com/office/drawing/2014/main" id="{00000000-0008-0000-0100-000015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4" name="Text Box 6">
          <a:extLst>
            <a:ext uri="{FF2B5EF4-FFF2-40B4-BE49-F238E27FC236}">
              <a16:creationId xmlns:a16="http://schemas.microsoft.com/office/drawing/2014/main" id="{00000000-0008-0000-0100-000016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5" name="Text Box 4">
          <a:extLst>
            <a:ext uri="{FF2B5EF4-FFF2-40B4-BE49-F238E27FC236}">
              <a16:creationId xmlns:a16="http://schemas.microsoft.com/office/drawing/2014/main" id="{00000000-0008-0000-0100-000017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6" name="Text Box 6">
          <a:extLst>
            <a:ext uri="{FF2B5EF4-FFF2-40B4-BE49-F238E27FC236}">
              <a16:creationId xmlns:a16="http://schemas.microsoft.com/office/drawing/2014/main" id="{00000000-0008-0000-0100-000018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7</xdr:row>
      <xdr:rowOff>85725</xdr:rowOff>
    </xdr:from>
    <xdr:to>
      <xdr:col>3</xdr:col>
      <xdr:colOff>76200</xdr:colOff>
      <xdr:row>8</xdr:row>
      <xdr:rowOff>114300</xdr:rowOff>
    </xdr:to>
    <xdr:sp macro="" textlink="">
      <xdr:nvSpPr>
        <xdr:cNvPr id="463897" name="Text Box 2">
          <a:extLst>
            <a:ext uri="{FF2B5EF4-FFF2-40B4-BE49-F238E27FC236}">
              <a16:creationId xmlns:a16="http://schemas.microsoft.com/office/drawing/2014/main" id="{00000000-0008-0000-0100-000019140700}"/>
            </a:ext>
          </a:extLst>
        </xdr:cNvPr>
        <xdr:cNvSpPr txBox="1">
          <a:spLocks noChangeArrowheads="1"/>
        </xdr:cNvSpPr>
      </xdr:nvSpPr>
      <xdr:spPr bwMode="auto">
        <a:xfrm>
          <a:off x="2057400" y="1514475"/>
          <a:ext cx="5524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8" name="Text Box 4">
          <a:extLst>
            <a:ext uri="{FF2B5EF4-FFF2-40B4-BE49-F238E27FC236}">
              <a16:creationId xmlns:a16="http://schemas.microsoft.com/office/drawing/2014/main" id="{00000000-0008-0000-0100-00001A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9" name="Text Box 6">
          <a:extLst>
            <a:ext uri="{FF2B5EF4-FFF2-40B4-BE49-F238E27FC236}">
              <a16:creationId xmlns:a16="http://schemas.microsoft.com/office/drawing/2014/main" id="{00000000-0008-0000-0100-00001B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900" name="Text Box 8">
          <a:extLst>
            <a:ext uri="{FF2B5EF4-FFF2-40B4-BE49-F238E27FC236}">
              <a16:creationId xmlns:a16="http://schemas.microsoft.com/office/drawing/2014/main" id="{00000000-0008-0000-0100-00001C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63901" name="Text Box 11">
          <a:extLst>
            <a:ext uri="{FF2B5EF4-FFF2-40B4-BE49-F238E27FC236}">
              <a16:creationId xmlns:a16="http://schemas.microsoft.com/office/drawing/2014/main" id="{00000000-0008-0000-0100-00001D1407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xdr:colOff>
      <xdr:row>0</xdr:row>
      <xdr:rowOff>104775</xdr:rowOff>
    </xdr:from>
    <xdr:to>
      <xdr:col>1</xdr:col>
      <xdr:colOff>194052</xdr:colOff>
      <xdr:row>3</xdr:row>
      <xdr:rowOff>114300</xdr:rowOff>
    </xdr:to>
    <xdr:sp macro="" textlink="">
      <xdr:nvSpPr>
        <xdr:cNvPr id="2425" name="Text Box 13">
          <a:extLst>
            <a:ext uri="{FF2B5EF4-FFF2-40B4-BE49-F238E27FC236}">
              <a16:creationId xmlns:a16="http://schemas.microsoft.com/office/drawing/2014/main" id="{00000000-0008-0000-0100-000079090000}"/>
            </a:ext>
          </a:extLst>
        </xdr:cNvPr>
        <xdr:cNvSpPr txBox="1">
          <a:spLocks noChangeArrowheads="1"/>
        </xdr:cNvSpPr>
      </xdr:nvSpPr>
      <xdr:spPr bwMode="auto">
        <a:xfrm>
          <a:off x="19050" y="104775"/>
          <a:ext cx="908427" cy="49530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s-MX" sz="800" b="1" i="0" u="none" strike="noStrike" baseline="0">
              <a:solidFill>
                <a:srgbClr val="000000"/>
              </a:solidFill>
              <a:latin typeface="Arial"/>
              <a:cs typeface="Arial"/>
            </a:rPr>
            <a:t>LOGOTIPO DEL </a:t>
          </a:r>
        </a:p>
        <a:p>
          <a:pPr algn="ctr" rtl="0">
            <a:defRPr sz="1000"/>
          </a:pPr>
          <a:r>
            <a:rPr lang="es-MX" sz="800" b="1" i="0" u="none" strike="noStrike" baseline="0">
              <a:solidFill>
                <a:srgbClr val="000000"/>
              </a:solidFill>
              <a:latin typeface="Arial"/>
              <a:cs typeface="Arial"/>
            </a:rPr>
            <a:t>SUJETO DE REVISIÓN</a:t>
          </a:r>
        </a:p>
      </xdr:txBody>
    </xdr:sp>
    <xdr:clientData/>
  </xdr:twoCellAnchor>
  <xdr:twoCellAnchor>
    <xdr:from>
      <xdr:col>20</xdr:col>
      <xdr:colOff>361950</xdr:colOff>
      <xdr:row>0</xdr:row>
      <xdr:rowOff>38100</xdr:rowOff>
    </xdr:from>
    <xdr:to>
      <xdr:col>22</xdr:col>
      <xdr:colOff>0</xdr:colOff>
      <xdr:row>2</xdr:row>
      <xdr:rowOff>158751</xdr:rowOff>
    </xdr:to>
    <xdr:sp macro="" textlink="">
      <xdr:nvSpPr>
        <xdr:cNvPr id="2426" name="AutoShape 25">
          <a:extLst>
            <a:ext uri="{FF2B5EF4-FFF2-40B4-BE49-F238E27FC236}">
              <a16:creationId xmlns:a16="http://schemas.microsoft.com/office/drawing/2014/main" id="{00000000-0008-0000-0100-00007A090000}"/>
            </a:ext>
          </a:extLst>
        </xdr:cNvPr>
        <xdr:cNvSpPr>
          <a:spLocks noChangeArrowheads="1"/>
        </xdr:cNvSpPr>
      </xdr:nvSpPr>
      <xdr:spPr bwMode="auto">
        <a:xfrm>
          <a:off x="8658225" y="38100"/>
          <a:ext cx="1314450" cy="520701"/>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 </a:t>
          </a:r>
        </a:p>
        <a:p>
          <a:pPr algn="ctr"/>
          <a:r>
            <a:rPr lang="es-MX" sz="900" b="0" i="0" baseline="0">
              <a:latin typeface="Arial" pitchFamily="34" charset="0"/>
              <a:ea typeface="+mn-ea"/>
              <a:cs typeface="Arial" pitchFamily="34" charset="0"/>
            </a:rPr>
            <a:t>DD/MM/AA</a:t>
          </a:r>
          <a:endParaRPr lang="es-MX" sz="900" b="1" i="0" u="none" strike="noStrike" baseline="0">
            <a:solidFill>
              <a:srgbClr val="000000"/>
            </a:solidFill>
            <a:latin typeface="Arial" pitchFamily="34" charset="0"/>
            <a:cs typeface="Arial" pitchFamily="34" charset="0"/>
          </a:endParaRPr>
        </a:p>
      </xdr:txBody>
    </xdr:sp>
    <xdr:clientData/>
  </xdr:twoCellAnchor>
  <xdr:twoCellAnchor>
    <xdr:from>
      <xdr:col>20</xdr:col>
      <xdr:colOff>381000</xdr:colOff>
      <xdr:row>2</xdr:row>
      <xdr:rowOff>195270</xdr:rowOff>
    </xdr:from>
    <xdr:to>
      <xdr:col>22</xdr:col>
      <xdr:colOff>0</xdr:colOff>
      <xdr:row>4</xdr:row>
      <xdr:rowOff>119070</xdr:rowOff>
    </xdr:to>
    <xdr:sp macro="" textlink="">
      <xdr:nvSpPr>
        <xdr:cNvPr id="2427" name="AutoShape 6">
          <a:extLst>
            <a:ext uri="{FF2B5EF4-FFF2-40B4-BE49-F238E27FC236}">
              <a16:creationId xmlns:a16="http://schemas.microsoft.com/office/drawing/2014/main" id="{00000000-0008-0000-0100-00007B090000}"/>
            </a:ext>
          </a:extLst>
        </xdr:cNvPr>
        <xdr:cNvSpPr>
          <a:spLocks noChangeArrowheads="1"/>
        </xdr:cNvSpPr>
      </xdr:nvSpPr>
      <xdr:spPr bwMode="auto">
        <a:xfrm>
          <a:off x="8677275" y="595320"/>
          <a:ext cx="1295400" cy="285750"/>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5" name="Text Box 4">
          <a:extLst>
            <a:ext uri="{FF2B5EF4-FFF2-40B4-BE49-F238E27FC236}">
              <a16:creationId xmlns:a16="http://schemas.microsoft.com/office/drawing/2014/main" id="{00000000-0008-0000-0100-00002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6" name="Text Box 6">
          <a:extLst>
            <a:ext uri="{FF2B5EF4-FFF2-40B4-BE49-F238E27FC236}">
              <a16:creationId xmlns:a16="http://schemas.microsoft.com/office/drawing/2014/main" id="{00000000-0008-0000-0100-00002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7" name="Text Box 4">
          <a:extLst>
            <a:ext uri="{FF2B5EF4-FFF2-40B4-BE49-F238E27FC236}">
              <a16:creationId xmlns:a16="http://schemas.microsoft.com/office/drawing/2014/main" id="{00000000-0008-0000-0100-00002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8" name="Text Box 6">
          <a:extLst>
            <a:ext uri="{FF2B5EF4-FFF2-40B4-BE49-F238E27FC236}">
              <a16:creationId xmlns:a16="http://schemas.microsoft.com/office/drawing/2014/main" id="{00000000-0008-0000-0100-00002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9" name="Text Box 4">
          <a:extLst>
            <a:ext uri="{FF2B5EF4-FFF2-40B4-BE49-F238E27FC236}">
              <a16:creationId xmlns:a16="http://schemas.microsoft.com/office/drawing/2014/main" id="{00000000-0008-0000-0100-00002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0" name="Text Box 6">
          <a:extLst>
            <a:ext uri="{FF2B5EF4-FFF2-40B4-BE49-F238E27FC236}">
              <a16:creationId xmlns:a16="http://schemas.microsoft.com/office/drawing/2014/main" id="{00000000-0008-0000-0100-00002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1" name="Text Box 4">
          <a:extLst>
            <a:ext uri="{FF2B5EF4-FFF2-40B4-BE49-F238E27FC236}">
              <a16:creationId xmlns:a16="http://schemas.microsoft.com/office/drawing/2014/main" id="{00000000-0008-0000-0100-00002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2" name="Text Box 6">
          <a:extLst>
            <a:ext uri="{FF2B5EF4-FFF2-40B4-BE49-F238E27FC236}">
              <a16:creationId xmlns:a16="http://schemas.microsoft.com/office/drawing/2014/main" id="{00000000-0008-0000-0100-00002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3" name="Text Box 4">
          <a:extLst>
            <a:ext uri="{FF2B5EF4-FFF2-40B4-BE49-F238E27FC236}">
              <a16:creationId xmlns:a16="http://schemas.microsoft.com/office/drawing/2014/main" id="{00000000-0008-0000-0100-00002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4" name="Text Box 6">
          <a:extLst>
            <a:ext uri="{FF2B5EF4-FFF2-40B4-BE49-F238E27FC236}">
              <a16:creationId xmlns:a16="http://schemas.microsoft.com/office/drawing/2014/main" id="{00000000-0008-0000-0100-00002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5" name="Text Box 8">
          <a:extLst>
            <a:ext uri="{FF2B5EF4-FFF2-40B4-BE49-F238E27FC236}">
              <a16:creationId xmlns:a16="http://schemas.microsoft.com/office/drawing/2014/main" id="{00000000-0008-0000-0100-00002B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6" name="Text Box 2">
          <a:extLst>
            <a:ext uri="{FF2B5EF4-FFF2-40B4-BE49-F238E27FC236}">
              <a16:creationId xmlns:a16="http://schemas.microsoft.com/office/drawing/2014/main" id="{00000000-0008-0000-0100-00002C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7" name="Text Box 10">
          <a:extLst>
            <a:ext uri="{FF2B5EF4-FFF2-40B4-BE49-F238E27FC236}">
              <a16:creationId xmlns:a16="http://schemas.microsoft.com/office/drawing/2014/main" id="{00000000-0008-0000-0100-00002D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8" name="Text Box 11">
          <a:extLst>
            <a:ext uri="{FF2B5EF4-FFF2-40B4-BE49-F238E27FC236}">
              <a16:creationId xmlns:a16="http://schemas.microsoft.com/office/drawing/2014/main" id="{00000000-0008-0000-0100-00002E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19" name="Text Box 4">
          <a:extLst>
            <a:ext uri="{FF2B5EF4-FFF2-40B4-BE49-F238E27FC236}">
              <a16:creationId xmlns:a16="http://schemas.microsoft.com/office/drawing/2014/main" id="{00000000-0008-0000-0100-00002F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20" name="Text Box 6">
          <a:extLst>
            <a:ext uri="{FF2B5EF4-FFF2-40B4-BE49-F238E27FC236}">
              <a16:creationId xmlns:a16="http://schemas.microsoft.com/office/drawing/2014/main" id="{00000000-0008-0000-0100-000030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1" name="Text Box 4">
          <a:extLst>
            <a:ext uri="{FF2B5EF4-FFF2-40B4-BE49-F238E27FC236}">
              <a16:creationId xmlns:a16="http://schemas.microsoft.com/office/drawing/2014/main" id="{00000000-0008-0000-0100-00003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2" name="Text Box 6">
          <a:extLst>
            <a:ext uri="{FF2B5EF4-FFF2-40B4-BE49-F238E27FC236}">
              <a16:creationId xmlns:a16="http://schemas.microsoft.com/office/drawing/2014/main" id="{00000000-0008-0000-0100-00003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3" name="Text Box 4">
          <a:extLst>
            <a:ext uri="{FF2B5EF4-FFF2-40B4-BE49-F238E27FC236}">
              <a16:creationId xmlns:a16="http://schemas.microsoft.com/office/drawing/2014/main" id="{00000000-0008-0000-0100-000033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4" name="Text Box 6">
          <a:extLst>
            <a:ext uri="{FF2B5EF4-FFF2-40B4-BE49-F238E27FC236}">
              <a16:creationId xmlns:a16="http://schemas.microsoft.com/office/drawing/2014/main" id="{00000000-0008-0000-0100-000034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5" name="Text Box 4">
          <a:extLst>
            <a:ext uri="{FF2B5EF4-FFF2-40B4-BE49-F238E27FC236}">
              <a16:creationId xmlns:a16="http://schemas.microsoft.com/office/drawing/2014/main" id="{00000000-0008-0000-0100-00003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6" name="Text Box 6">
          <a:extLst>
            <a:ext uri="{FF2B5EF4-FFF2-40B4-BE49-F238E27FC236}">
              <a16:creationId xmlns:a16="http://schemas.microsoft.com/office/drawing/2014/main" id="{00000000-0008-0000-0100-00003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7" name="Text Box 4">
          <a:extLst>
            <a:ext uri="{FF2B5EF4-FFF2-40B4-BE49-F238E27FC236}">
              <a16:creationId xmlns:a16="http://schemas.microsoft.com/office/drawing/2014/main" id="{00000000-0008-0000-0100-00003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8" name="Text Box 6">
          <a:extLst>
            <a:ext uri="{FF2B5EF4-FFF2-40B4-BE49-F238E27FC236}">
              <a16:creationId xmlns:a16="http://schemas.microsoft.com/office/drawing/2014/main" id="{00000000-0008-0000-0100-00003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29" name="Text Box 4">
          <a:extLst>
            <a:ext uri="{FF2B5EF4-FFF2-40B4-BE49-F238E27FC236}">
              <a16:creationId xmlns:a16="http://schemas.microsoft.com/office/drawing/2014/main" id="{00000000-0008-0000-0100-000039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30" name="Text Box 6">
          <a:extLst>
            <a:ext uri="{FF2B5EF4-FFF2-40B4-BE49-F238E27FC236}">
              <a16:creationId xmlns:a16="http://schemas.microsoft.com/office/drawing/2014/main" id="{00000000-0008-0000-0100-00003A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1" name="Text Box 4">
          <a:extLst>
            <a:ext uri="{FF2B5EF4-FFF2-40B4-BE49-F238E27FC236}">
              <a16:creationId xmlns:a16="http://schemas.microsoft.com/office/drawing/2014/main" id="{00000000-0008-0000-0100-00003B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2" name="Text Box 6">
          <a:extLst>
            <a:ext uri="{FF2B5EF4-FFF2-40B4-BE49-F238E27FC236}">
              <a16:creationId xmlns:a16="http://schemas.microsoft.com/office/drawing/2014/main" id="{00000000-0008-0000-0100-00003C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3" name="Text Box 4">
          <a:extLst>
            <a:ext uri="{FF2B5EF4-FFF2-40B4-BE49-F238E27FC236}">
              <a16:creationId xmlns:a16="http://schemas.microsoft.com/office/drawing/2014/main" id="{00000000-0008-0000-0100-00003D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4" name="Text Box 6">
          <a:extLst>
            <a:ext uri="{FF2B5EF4-FFF2-40B4-BE49-F238E27FC236}">
              <a16:creationId xmlns:a16="http://schemas.microsoft.com/office/drawing/2014/main" id="{00000000-0008-0000-0100-00003E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5" name="Text Box 4">
          <a:extLst>
            <a:ext uri="{FF2B5EF4-FFF2-40B4-BE49-F238E27FC236}">
              <a16:creationId xmlns:a16="http://schemas.microsoft.com/office/drawing/2014/main" id="{00000000-0008-0000-0100-00003F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6" name="Text Box 6">
          <a:extLst>
            <a:ext uri="{FF2B5EF4-FFF2-40B4-BE49-F238E27FC236}">
              <a16:creationId xmlns:a16="http://schemas.microsoft.com/office/drawing/2014/main" id="{00000000-0008-0000-0100-000040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7" name="Text Box 4">
          <a:extLst>
            <a:ext uri="{FF2B5EF4-FFF2-40B4-BE49-F238E27FC236}">
              <a16:creationId xmlns:a16="http://schemas.microsoft.com/office/drawing/2014/main" id="{00000000-0008-0000-0100-000041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8" name="Text Box 6">
          <a:extLst>
            <a:ext uri="{FF2B5EF4-FFF2-40B4-BE49-F238E27FC236}">
              <a16:creationId xmlns:a16="http://schemas.microsoft.com/office/drawing/2014/main" id="{00000000-0008-0000-0100-000042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9" name="Text Box 4">
          <a:extLst>
            <a:ext uri="{FF2B5EF4-FFF2-40B4-BE49-F238E27FC236}">
              <a16:creationId xmlns:a16="http://schemas.microsoft.com/office/drawing/2014/main" id="{00000000-0008-0000-0100-00004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0" name="Text Box 6">
          <a:extLst>
            <a:ext uri="{FF2B5EF4-FFF2-40B4-BE49-F238E27FC236}">
              <a16:creationId xmlns:a16="http://schemas.microsoft.com/office/drawing/2014/main" id="{00000000-0008-0000-0100-00004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1" name="Text Box 4">
          <a:extLst>
            <a:ext uri="{FF2B5EF4-FFF2-40B4-BE49-F238E27FC236}">
              <a16:creationId xmlns:a16="http://schemas.microsoft.com/office/drawing/2014/main" id="{00000000-0008-0000-0100-00004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2" name="Text Box 6">
          <a:extLst>
            <a:ext uri="{FF2B5EF4-FFF2-40B4-BE49-F238E27FC236}">
              <a16:creationId xmlns:a16="http://schemas.microsoft.com/office/drawing/2014/main" id="{00000000-0008-0000-0100-00004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3" name="Text Box 4">
          <a:extLst>
            <a:ext uri="{FF2B5EF4-FFF2-40B4-BE49-F238E27FC236}">
              <a16:creationId xmlns:a16="http://schemas.microsoft.com/office/drawing/2014/main" id="{00000000-0008-0000-0100-000047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4" name="Text Box 6">
          <a:extLst>
            <a:ext uri="{FF2B5EF4-FFF2-40B4-BE49-F238E27FC236}">
              <a16:creationId xmlns:a16="http://schemas.microsoft.com/office/drawing/2014/main" id="{00000000-0008-0000-0100-000048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5" name="Text Box 4">
          <a:extLst>
            <a:ext uri="{FF2B5EF4-FFF2-40B4-BE49-F238E27FC236}">
              <a16:creationId xmlns:a16="http://schemas.microsoft.com/office/drawing/2014/main" id="{00000000-0008-0000-0100-00004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6" name="Text Box 6">
          <a:extLst>
            <a:ext uri="{FF2B5EF4-FFF2-40B4-BE49-F238E27FC236}">
              <a16:creationId xmlns:a16="http://schemas.microsoft.com/office/drawing/2014/main" id="{00000000-0008-0000-0100-00004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7" name="Text Box 4">
          <a:extLst>
            <a:ext uri="{FF2B5EF4-FFF2-40B4-BE49-F238E27FC236}">
              <a16:creationId xmlns:a16="http://schemas.microsoft.com/office/drawing/2014/main" id="{00000000-0008-0000-0100-00004B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8" name="Text Box 6">
          <a:extLst>
            <a:ext uri="{FF2B5EF4-FFF2-40B4-BE49-F238E27FC236}">
              <a16:creationId xmlns:a16="http://schemas.microsoft.com/office/drawing/2014/main" id="{00000000-0008-0000-0100-00004C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49" name="Text Box 4">
          <a:extLst>
            <a:ext uri="{FF2B5EF4-FFF2-40B4-BE49-F238E27FC236}">
              <a16:creationId xmlns:a16="http://schemas.microsoft.com/office/drawing/2014/main" id="{00000000-0008-0000-0100-00004D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50" name="Text Box 6">
          <a:extLst>
            <a:ext uri="{FF2B5EF4-FFF2-40B4-BE49-F238E27FC236}">
              <a16:creationId xmlns:a16="http://schemas.microsoft.com/office/drawing/2014/main" id="{00000000-0008-0000-0100-00004E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1" name="Text Box 4">
          <a:extLst>
            <a:ext uri="{FF2B5EF4-FFF2-40B4-BE49-F238E27FC236}">
              <a16:creationId xmlns:a16="http://schemas.microsoft.com/office/drawing/2014/main" id="{00000000-0008-0000-0100-00004F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2" name="Text Box 6">
          <a:extLst>
            <a:ext uri="{FF2B5EF4-FFF2-40B4-BE49-F238E27FC236}">
              <a16:creationId xmlns:a16="http://schemas.microsoft.com/office/drawing/2014/main" id="{00000000-0008-0000-0100-000050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3" name="Text Box 4">
          <a:extLst>
            <a:ext uri="{FF2B5EF4-FFF2-40B4-BE49-F238E27FC236}">
              <a16:creationId xmlns:a16="http://schemas.microsoft.com/office/drawing/2014/main" id="{00000000-0008-0000-0100-000051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4" name="Text Box 6">
          <a:extLst>
            <a:ext uri="{FF2B5EF4-FFF2-40B4-BE49-F238E27FC236}">
              <a16:creationId xmlns:a16="http://schemas.microsoft.com/office/drawing/2014/main" id="{00000000-0008-0000-0100-000052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5" name="Text Box 4">
          <a:extLst>
            <a:ext uri="{FF2B5EF4-FFF2-40B4-BE49-F238E27FC236}">
              <a16:creationId xmlns:a16="http://schemas.microsoft.com/office/drawing/2014/main" id="{00000000-0008-0000-0100-000053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6" name="Text Box 6">
          <a:extLst>
            <a:ext uri="{FF2B5EF4-FFF2-40B4-BE49-F238E27FC236}">
              <a16:creationId xmlns:a16="http://schemas.microsoft.com/office/drawing/2014/main" id="{00000000-0008-0000-0100-000054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7" name="Text Box 4">
          <a:extLst>
            <a:ext uri="{FF2B5EF4-FFF2-40B4-BE49-F238E27FC236}">
              <a16:creationId xmlns:a16="http://schemas.microsoft.com/office/drawing/2014/main" id="{00000000-0008-0000-0100-000055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8" name="Text Box 6">
          <a:extLst>
            <a:ext uri="{FF2B5EF4-FFF2-40B4-BE49-F238E27FC236}">
              <a16:creationId xmlns:a16="http://schemas.microsoft.com/office/drawing/2014/main" id="{00000000-0008-0000-0100-000056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59" name="Text Box 4">
          <a:extLst>
            <a:ext uri="{FF2B5EF4-FFF2-40B4-BE49-F238E27FC236}">
              <a16:creationId xmlns:a16="http://schemas.microsoft.com/office/drawing/2014/main" id="{00000000-0008-0000-0100-000057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60" name="Text Box 6">
          <a:extLst>
            <a:ext uri="{FF2B5EF4-FFF2-40B4-BE49-F238E27FC236}">
              <a16:creationId xmlns:a16="http://schemas.microsoft.com/office/drawing/2014/main" id="{00000000-0008-0000-0100-000058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61" name="Text Box 6">
          <a:extLst>
            <a:ext uri="{FF2B5EF4-FFF2-40B4-BE49-F238E27FC236}">
              <a16:creationId xmlns:a16="http://schemas.microsoft.com/office/drawing/2014/main" id="{00000000-0008-0000-0100-00005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2" name="Text Box 4">
          <a:extLst>
            <a:ext uri="{FF2B5EF4-FFF2-40B4-BE49-F238E27FC236}">
              <a16:creationId xmlns:a16="http://schemas.microsoft.com/office/drawing/2014/main" id="{00000000-0008-0000-0100-00005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3" name="Text Box 6">
          <a:extLst>
            <a:ext uri="{FF2B5EF4-FFF2-40B4-BE49-F238E27FC236}">
              <a16:creationId xmlns:a16="http://schemas.microsoft.com/office/drawing/2014/main" id="{00000000-0008-0000-0100-00005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4" name="Text Box 4">
          <a:extLst>
            <a:ext uri="{FF2B5EF4-FFF2-40B4-BE49-F238E27FC236}">
              <a16:creationId xmlns:a16="http://schemas.microsoft.com/office/drawing/2014/main" id="{00000000-0008-0000-0100-00005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5" name="Text Box 6">
          <a:extLst>
            <a:ext uri="{FF2B5EF4-FFF2-40B4-BE49-F238E27FC236}">
              <a16:creationId xmlns:a16="http://schemas.microsoft.com/office/drawing/2014/main" id="{00000000-0008-0000-0100-00005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6" name="Text Box 4">
          <a:extLst>
            <a:ext uri="{FF2B5EF4-FFF2-40B4-BE49-F238E27FC236}">
              <a16:creationId xmlns:a16="http://schemas.microsoft.com/office/drawing/2014/main" id="{00000000-0008-0000-0100-00005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7" name="Text Box 6">
          <a:extLst>
            <a:ext uri="{FF2B5EF4-FFF2-40B4-BE49-F238E27FC236}">
              <a16:creationId xmlns:a16="http://schemas.microsoft.com/office/drawing/2014/main" id="{00000000-0008-0000-0100-00005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8" name="Text Box 4">
          <a:extLst>
            <a:ext uri="{FF2B5EF4-FFF2-40B4-BE49-F238E27FC236}">
              <a16:creationId xmlns:a16="http://schemas.microsoft.com/office/drawing/2014/main" id="{00000000-0008-0000-0100-00006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9" name="Text Box 6">
          <a:extLst>
            <a:ext uri="{FF2B5EF4-FFF2-40B4-BE49-F238E27FC236}">
              <a16:creationId xmlns:a16="http://schemas.microsoft.com/office/drawing/2014/main" id="{00000000-0008-0000-0100-00006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0" name="Text Box 4">
          <a:extLst>
            <a:ext uri="{FF2B5EF4-FFF2-40B4-BE49-F238E27FC236}">
              <a16:creationId xmlns:a16="http://schemas.microsoft.com/office/drawing/2014/main" id="{00000000-0008-0000-0100-00006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1" name="Text Box 6">
          <a:extLst>
            <a:ext uri="{FF2B5EF4-FFF2-40B4-BE49-F238E27FC236}">
              <a16:creationId xmlns:a16="http://schemas.microsoft.com/office/drawing/2014/main" id="{00000000-0008-0000-0100-00006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72" name="Text Box 6">
          <a:extLst>
            <a:ext uri="{FF2B5EF4-FFF2-40B4-BE49-F238E27FC236}">
              <a16:creationId xmlns:a16="http://schemas.microsoft.com/office/drawing/2014/main" id="{00000000-0008-0000-0100-00006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3" name="Text Box 4">
          <a:extLst>
            <a:ext uri="{FF2B5EF4-FFF2-40B4-BE49-F238E27FC236}">
              <a16:creationId xmlns:a16="http://schemas.microsoft.com/office/drawing/2014/main" id="{00000000-0008-0000-0100-000065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4" name="Text Box 6">
          <a:extLst>
            <a:ext uri="{FF2B5EF4-FFF2-40B4-BE49-F238E27FC236}">
              <a16:creationId xmlns:a16="http://schemas.microsoft.com/office/drawing/2014/main" id="{00000000-0008-0000-0100-00006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3975" name="Text Box 4">
          <a:extLst>
            <a:ext uri="{FF2B5EF4-FFF2-40B4-BE49-F238E27FC236}">
              <a16:creationId xmlns:a16="http://schemas.microsoft.com/office/drawing/2014/main" id="{00000000-0008-0000-0100-00006714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76" name="Text Box 6">
          <a:extLst>
            <a:ext uri="{FF2B5EF4-FFF2-40B4-BE49-F238E27FC236}">
              <a16:creationId xmlns:a16="http://schemas.microsoft.com/office/drawing/2014/main" id="{00000000-0008-0000-0100-00006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7" name="Text Box 4">
          <a:extLst>
            <a:ext uri="{FF2B5EF4-FFF2-40B4-BE49-F238E27FC236}">
              <a16:creationId xmlns:a16="http://schemas.microsoft.com/office/drawing/2014/main" id="{00000000-0008-0000-0100-00006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8" name="Text Box 6">
          <a:extLst>
            <a:ext uri="{FF2B5EF4-FFF2-40B4-BE49-F238E27FC236}">
              <a16:creationId xmlns:a16="http://schemas.microsoft.com/office/drawing/2014/main" id="{00000000-0008-0000-0100-00006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79" name="Text Box 4">
          <a:extLst>
            <a:ext uri="{FF2B5EF4-FFF2-40B4-BE49-F238E27FC236}">
              <a16:creationId xmlns:a16="http://schemas.microsoft.com/office/drawing/2014/main" id="{00000000-0008-0000-0100-00006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0" name="Text Box 6">
          <a:extLst>
            <a:ext uri="{FF2B5EF4-FFF2-40B4-BE49-F238E27FC236}">
              <a16:creationId xmlns:a16="http://schemas.microsoft.com/office/drawing/2014/main" id="{00000000-0008-0000-0100-00006C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1" name="Text Box 4">
          <a:extLst>
            <a:ext uri="{FF2B5EF4-FFF2-40B4-BE49-F238E27FC236}">
              <a16:creationId xmlns:a16="http://schemas.microsoft.com/office/drawing/2014/main" id="{00000000-0008-0000-0100-00006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2" name="Text Box 6">
          <a:extLst>
            <a:ext uri="{FF2B5EF4-FFF2-40B4-BE49-F238E27FC236}">
              <a16:creationId xmlns:a16="http://schemas.microsoft.com/office/drawing/2014/main" id="{00000000-0008-0000-0100-00006E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3" name="Text Box 4">
          <a:extLst>
            <a:ext uri="{FF2B5EF4-FFF2-40B4-BE49-F238E27FC236}">
              <a16:creationId xmlns:a16="http://schemas.microsoft.com/office/drawing/2014/main" id="{00000000-0008-0000-0100-00006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4" name="Text Box 6">
          <a:extLst>
            <a:ext uri="{FF2B5EF4-FFF2-40B4-BE49-F238E27FC236}">
              <a16:creationId xmlns:a16="http://schemas.microsoft.com/office/drawing/2014/main" id="{00000000-0008-0000-0100-000070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5" name="Text Box 4">
          <a:extLst>
            <a:ext uri="{FF2B5EF4-FFF2-40B4-BE49-F238E27FC236}">
              <a16:creationId xmlns:a16="http://schemas.microsoft.com/office/drawing/2014/main" id="{00000000-0008-0000-0100-00007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6" name="Text Box 6">
          <a:extLst>
            <a:ext uri="{FF2B5EF4-FFF2-40B4-BE49-F238E27FC236}">
              <a16:creationId xmlns:a16="http://schemas.microsoft.com/office/drawing/2014/main" id="{00000000-0008-0000-0100-000072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7" name="Text Box 4">
          <a:extLst>
            <a:ext uri="{FF2B5EF4-FFF2-40B4-BE49-F238E27FC236}">
              <a16:creationId xmlns:a16="http://schemas.microsoft.com/office/drawing/2014/main" id="{00000000-0008-0000-0100-00007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8" name="Text Box 6">
          <a:extLst>
            <a:ext uri="{FF2B5EF4-FFF2-40B4-BE49-F238E27FC236}">
              <a16:creationId xmlns:a16="http://schemas.microsoft.com/office/drawing/2014/main" id="{00000000-0008-0000-0100-000074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89" name="Text Box 4">
          <a:extLst>
            <a:ext uri="{FF2B5EF4-FFF2-40B4-BE49-F238E27FC236}">
              <a16:creationId xmlns:a16="http://schemas.microsoft.com/office/drawing/2014/main" id="{00000000-0008-0000-0100-00007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90" name="Text Box 6">
          <a:extLst>
            <a:ext uri="{FF2B5EF4-FFF2-40B4-BE49-F238E27FC236}">
              <a16:creationId xmlns:a16="http://schemas.microsoft.com/office/drawing/2014/main" id="{00000000-0008-0000-0100-000076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1" name="Text Box 4">
          <a:extLst>
            <a:ext uri="{FF2B5EF4-FFF2-40B4-BE49-F238E27FC236}">
              <a16:creationId xmlns:a16="http://schemas.microsoft.com/office/drawing/2014/main" id="{00000000-0008-0000-0100-00007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2" name="Text Box 6">
          <a:extLst>
            <a:ext uri="{FF2B5EF4-FFF2-40B4-BE49-F238E27FC236}">
              <a16:creationId xmlns:a16="http://schemas.microsoft.com/office/drawing/2014/main" id="{00000000-0008-0000-0100-000078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93" name="Text Box 4">
          <a:extLst>
            <a:ext uri="{FF2B5EF4-FFF2-40B4-BE49-F238E27FC236}">
              <a16:creationId xmlns:a16="http://schemas.microsoft.com/office/drawing/2014/main" id="{00000000-0008-0000-0100-00007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4" name="Text Box 4">
          <a:extLst>
            <a:ext uri="{FF2B5EF4-FFF2-40B4-BE49-F238E27FC236}">
              <a16:creationId xmlns:a16="http://schemas.microsoft.com/office/drawing/2014/main" id="{00000000-0008-0000-0100-00007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5" name="Text Box 6">
          <a:extLst>
            <a:ext uri="{FF2B5EF4-FFF2-40B4-BE49-F238E27FC236}">
              <a16:creationId xmlns:a16="http://schemas.microsoft.com/office/drawing/2014/main" id="{00000000-0008-0000-0100-00007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6" name="Text Box 4">
          <a:extLst>
            <a:ext uri="{FF2B5EF4-FFF2-40B4-BE49-F238E27FC236}">
              <a16:creationId xmlns:a16="http://schemas.microsoft.com/office/drawing/2014/main" id="{00000000-0008-0000-0100-00007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7" name="Text Box 6">
          <a:extLst>
            <a:ext uri="{FF2B5EF4-FFF2-40B4-BE49-F238E27FC236}">
              <a16:creationId xmlns:a16="http://schemas.microsoft.com/office/drawing/2014/main" id="{00000000-0008-0000-0100-00007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8" name="Text Box 4">
          <a:extLst>
            <a:ext uri="{FF2B5EF4-FFF2-40B4-BE49-F238E27FC236}">
              <a16:creationId xmlns:a16="http://schemas.microsoft.com/office/drawing/2014/main" id="{00000000-0008-0000-0100-00007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9" name="Text Box 6">
          <a:extLst>
            <a:ext uri="{FF2B5EF4-FFF2-40B4-BE49-F238E27FC236}">
              <a16:creationId xmlns:a16="http://schemas.microsoft.com/office/drawing/2014/main" id="{00000000-0008-0000-0100-00007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0" name="Text Box 4">
          <a:extLst>
            <a:ext uri="{FF2B5EF4-FFF2-40B4-BE49-F238E27FC236}">
              <a16:creationId xmlns:a16="http://schemas.microsoft.com/office/drawing/2014/main" id="{00000000-0008-0000-0100-000080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1" name="Text Box 6">
          <a:extLst>
            <a:ext uri="{FF2B5EF4-FFF2-40B4-BE49-F238E27FC236}">
              <a16:creationId xmlns:a16="http://schemas.microsoft.com/office/drawing/2014/main" id="{00000000-0008-0000-0100-000081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2" name="Text Box 4">
          <a:extLst>
            <a:ext uri="{FF2B5EF4-FFF2-40B4-BE49-F238E27FC236}">
              <a16:creationId xmlns:a16="http://schemas.microsoft.com/office/drawing/2014/main" id="{00000000-0008-0000-0100-00008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3" name="Text Box 6">
          <a:extLst>
            <a:ext uri="{FF2B5EF4-FFF2-40B4-BE49-F238E27FC236}">
              <a16:creationId xmlns:a16="http://schemas.microsoft.com/office/drawing/2014/main" id="{00000000-0008-0000-0100-000083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4" name="Text Box 4">
          <a:extLst>
            <a:ext uri="{FF2B5EF4-FFF2-40B4-BE49-F238E27FC236}">
              <a16:creationId xmlns:a16="http://schemas.microsoft.com/office/drawing/2014/main" id="{00000000-0008-0000-0100-000084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5" name="Text Box 6">
          <a:extLst>
            <a:ext uri="{FF2B5EF4-FFF2-40B4-BE49-F238E27FC236}">
              <a16:creationId xmlns:a16="http://schemas.microsoft.com/office/drawing/2014/main" id="{00000000-0008-0000-0100-000085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6" name="Text Box 4">
          <a:extLst>
            <a:ext uri="{FF2B5EF4-FFF2-40B4-BE49-F238E27FC236}">
              <a16:creationId xmlns:a16="http://schemas.microsoft.com/office/drawing/2014/main" id="{00000000-0008-0000-0100-000086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7" name="Text Box 6">
          <a:extLst>
            <a:ext uri="{FF2B5EF4-FFF2-40B4-BE49-F238E27FC236}">
              <a16:creationId xmlns:a16="http://schemas.microsoft.com/office/drawing/2014/main" id="{00000000-0008-0000-0100-000087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8" name="Text Box 4">
          <a:extLst>
            <a:ext uri="{FF2B5EF4-FFF2-40B4-BE49-F238E27FC236}">
              <a16:creationId xmlns:a16="http://schemas.microsoft.com/office/drawing/2014/main" id="{00000000-0008-0000-0100-000088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9" name="Text Box 6">
          <a:extLst>
            <a:ext uri="{FF2B5EF4-FFF2-40B4-BE49-F238E27FC236}">
              <a16:creationId xmlns:a16="http://schemas.microsoft.com/office/drawing/2014/main" id="{00000000-0008-0000-0100-000089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0" name="Text Box 4">
          <a:extLst>
            <a:ext uri="{FF2B5EF4-FFF2-40B4-BE49-F238E27FC236}">
              <a16:creationId xmlns:a16="http://schemas.microsoft.com/office/drawing/2014/main" id="{00000000-0008-0000-0100-00008A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1" name="Text Box 6">
          <a:extLst>
            <a:ext uri="{FF2B5EF4-FFF2-40B4-BE49-F238E27FC236}">
              <a16:creationId xmlns:a16="http://schemas.microsoft.com/office/drawing/2014/main" id="{00000000-0008-0000-0100-00008B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2" name="Text Box 4">
          <a:extLst>
            <a:ext uri="{FF2B5EF4-FFF2-40B4-BE49-F238E27FC236}">
              <a16:creationId xmlns:a16="http://schemas.microsoft.com/office/drawing/2014/main" id="{00000000-0008-0000-0100-00008C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3" name="Text Box 6">
          <a:extLst>
            <a:ext uri="{FF2B5EF4-FFF2-40B4-BE49-F238E27FC236}">
              <a16:creationId xmlns:a16="http://schemas.microsoft.com/office/drawing/2014/main" id="{00000000-0008-0000-0100-00008D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4" name="Text Box 4">
          <a:extLst>
            <a:ext uri="{FF2B5EF4-FFF2-40B4-BE49-F238E27FC236}">
              <a16:creationId xmlns:a16="http://schemas.microsoft.com/office/drawing/2014/main" id="{00000000-0008-0000-0100-00008E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5" name="Text Box 6">
          <a:extLst>
            <a:ext uri="{FF2B5EF4-FFF2-40B4-BE49-F238E27FC236}">
              <a16:creationId xmlns:a16="http://schemas.microsoft.com/office/drawing/2014/main" id="{00000000-0008-0000-0100-00008F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6" name="Text Box 4">
          <a:extLst>
            <a:ext uri="{FF2B5EF4-FFF2-40B4-BE49-F238E27FC236}">
              <a16:creationId xmlns:a16="http://schemas.microsoft.com/office/drawing/2014/main" id="{00000000-0008-0000-0100-000090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7" name="Text Box 6">
          <a:extLst>
            <a:ext uri="{FF2B5EF4-FFF2-40B4-BE49-F238E27FC236}">
              <a16:creationId xmlns:a16="http://schemas.microsoft.com/office/drawing/2014/main" id="{00000000-0008-0000-0100-000091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8" name="Text Box 4">
          <a:extLst>
            <a:ext uri="{FF2B5EF4-FFF2-40B4-BE49-F238E27FC236}">
              <a16:creationId xmlns:a16="http://schemas.microsoft.com/office/drawing/2014/main" id="{00000000-0008-0000-0100-000092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9" name="Text Box 6">
          <a:extLst>
            <a:ext uri="{FF2B5EF4-FFF2-40B4-BE49-F238E27FC236}">
              <a16:creationId xmlns:a16="http://schemas.microsoft.com/office/drawing/2014/main" id="{00000000-0008-0000-0100-000093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67</xdr:row>
      <xdr:rowOff>0</xdr:rowOff>
    </xdr:from>
    <xdr:to>
      <xdr:col>5</xdr:col>
      <xdr:colOff>85725</xdr:colOff>
      <xdr:row>67</xdr:row>
      <xdr:rowOff>114300</xdr:rowOff>
    </xdr:to>
    <xdr:sp macro="" textlink="">
      <xdr:nvSpPr>
        <xdr:cNvPr id="464020" name="Text Box 6">
          <a:extLst>
            <a:ext uri="{FF2B5EF4-FFF2-40B4-BE49-F238E27FC236}">
              <a16:creationId xmlns:a16="http://schemas.microsoft.com/office/drawing/2014/main" id="{00000000-0008-0000-0100-000094140700}"/>
            </a:ext>
          </a:extLst>
        </xdr:cNvPr>
        <xdr:cNvSpPr txBox="1">
          <a:spLocks noChangeArrowheads="1"/>
        </xdr:cNvSpPr>
      </xdr:nvSpPr>
      <xdr:spPr bwMode="auto">
        <a:xfrm>
          <a:off x="378142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1" name="Text Box 4">
          <a:extLst>
            <a:ext uri="{FF2B5EF4-FFF2-40B4-BE49-F238E27FC236}">
              <a16:creationId xmlns:a16="http://schemas.microsoft.com/office/drawing/2014/main" id="{00000000-0008-0000-0100-000095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2" name="Text Box 6">
          <a:extLst>
            <a:ext uri="{FF2B5EF4-FFF2-40B4-BE49-F238E27FC236}">
              <a16:creationId xmlns:a16="http://schemas.microsoft.com/office/drawing/2014/main" id="{00000000-0008-0000-0100-00009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3" name="Text Box 4">
          <a:extLst>
            <a:ext uri="{FF2B5EF4-FFF2-40B4-BE49-F238E27FC236}">
              <a16:creationId xmlns:a16="http://schemas.microsoft.com/office/drawing/2014/main" id="{00000000-0008-0000-0100-000097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4" name="Text Box 6">
          <a:extLst>
            <a:ext uri="{FF2B5EF4-FFF2-40B4-BE49-F238E27FC236}">
              <a16:creationId xmlns:a16="http://schemas.microsoft.com/office/drawing/2014/main" id="{00000000-0008-0000-0100-00009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5" name="Text Box 4">
          <a:extLst>
            <a:ext uri="{FF2B5EF4-FFF2-40B4-BE49-F238E27FC236}">
              <a16:creationId xmlns:a16="http://schemas.microsoft.com/office/drawing/2014/main" id="{00000000-0008-0000-0100-000099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6" name="Text Box 6">
          <a:extLst>
            <a:ext uri="{FF2B5EF4-FFF2-40B4-BE49-F238E27FC236}">
              <a16:creationId xmlns:a16="http://schemas.microsoft.com/office/drawing/2014/main" id="{00000000-0008-0000-0100-00009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7" name="Text Box 4">
          <a:extLst>
            <a:ext uri="{FF2B5EF4-FFF2-40B4-BE49-F238E27FC236}">
              <a16:creationId xmlns:a16="http://schemas.microsoft.com/office/drawing/2014/main" id="{00000000-0008-0000-0100-00009B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8" name="Text Box 6">
          <a:extLst>
            <a:ext uri="{FF2B5EF4-FFF2-40B4-BE49-F238E27FC236}">
              <a16:creationId xmlns:a16="http://schemas.microsoft.com/office/drawing/2014/main" id="{00000000-0008-0000-0100-00009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29" name="Text Box 4">
          <a:extLst>
            <a:ext uri="{FF2B5EF4-FFF2-40B4-BE49-F238E27FC236}">
              <a16:creationId xmlns:a16="http://schemas.microsoft.com/office/drawing/2014/main" id="{00000000-0008-0000-0100-00009D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30" name="Text Box 6">
          <a:extLst>
            <a:ext uri="{FF2B5EF4-FFF2-40B4-BE49-F238E27FC236}">
              <a16:creationId xmlns:a16="http://schemas.microsoft.com/office/drawing/2014/main" id="{00000000-0008-0000-0100-00009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1" name="Text Box 4">
          <a:extLst>
            <a:ext uri="{FF2B5EF4-FFF2-40B4-BE49-F238E27FC236}">
              <a16:creationId xmlns:a16="http://schemas.microsoft.com/office/drawing/2014/main" id="{00000000-0008-0000-0100-00009F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2" name="Text Box 6">
          <a:extLst>
            <a:ext uri="{FF2B5EF4-FFF2-40B4-BE49-F238E27FC236}">
              <a16:creationId xmlns:a16="http://schemas.microsoft.com/office/drawing/2014/main" id="{00000000-0008-0000-0100-0000A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3" name="Text Box 4">
          <a:extLst>
            <a:ext uri="{FF2B5EF4-FFF2-40B4-BE49-F238E27FC236}">
              <a16:creationId xmlns:a16="http://schemas.microsoft.com/office/drawing/2014/main" id="{00000000-0008-0000-0100-0000A1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4" name="Text Box 6">
          <a:extLst>
            <a:ext uri="{FF2B5EF4-FFF2-40B4-BE49-F238E27FC236}">
              <a16:creationId xmlns:a16="http://schemas.microsoft.com/office/drawing/2014/main" id="{00000000-0008-0000-0100-0000A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5" name="Text Box 4">
          <a:extLst>
            <a:ext uri="{FF2B5EF4-FFF2-40B4-BE49-F238E27FC236}">
              <a16:creationId xmlns:a16="http://schemas.microsoft.com/office/drawing/2014/main" id="{00000000-0008-0000-0100-0000A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6" name="Text Box 6">
          <a:extLst>
            <a:ext uri="{FF2B5EF4-FFF2-40B4-BE49-F238E27FC236}">
              <a16:creationId xmlns:a16="http://schemas.microsoft.com/office/drawing/2014/main" id="{00000000-0008-0000-0100-0000A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7" name="Text Box 4">
          <a:extLst>
            <a:ext uri="{FF2B5EF4-FFF2-40B4-BE49-F238E27FC236}">
              <a16:creationId xmlns:a16="http://schemas.microsoft.com/office/drawing/2014/main" id="{00000000-0008-0000-0100-0000A5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8" name="Text Box 6">
          <a:extLst>
            <a:ext uri="{FF2B5EF4-FFF2-40B4-BE49-F238E27FC236}">
              <a16:creationId xmlns:a16="http://schemas.microsoft.com/office/drawing/2014/main" id="{00000000-0008-0000-0100-0000A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39" name="Text Box 4">
          <a:extLst>
            <a:ext uri="{FF2B5EF4-FFF2-40B4-BE49-F238E27FC236}">
              <a16:creationId xmlns:a16="http://schemas.microsoft.com/office/drawing/2014/main" id="{00000000-0008-0000-0100-0000A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40" name="Text Box 6">
          <a:extLst>
            <a:ext uri="{FF2B5EF4-FFF2-40B4-BE49-F238E27FC236}">
              <a16:creationId xmlns:a16="http://schemas.microsoft.com/office/drawing/2014/main" id="{00000000-0008-0000-0100-0000A8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1" name="Text Box 4">
          <a:extLst>
            <a:ext uri="{FF2B5EF4-FFF2-40B4-BE49-F238E27FC236}">
              <a16:creationId xmlns:a16="http://schemas.microsoft.com/office/drawing/2014/main" id="{00000000-0008-0000-0100-0000A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2" name="Text Box 6">
          <a:extLst>
            <a:ext uri="{FF2B5EF4-FFF2-40B4-BE49-F238E27FC236}">
              <a16:creationId xmlns:a16="http://schemas.microsoft.com/office/drawing/2014/main" id="{00000000-0008-0000-0100-0000AA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3" name="Text Box 4">
          <a:extLst>
            <a:ext uri="{FF2B5EF4-FFF2-40B4-BE49-F238E27FC236}">
              <a16:creationId xmlns:a16="http://schemas.microsoft.com/office/drawing/2014/main" id="{00000000-0008-0000-0100-0000A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4" name="Text Box 6">
          <a:extLst>
            <a:ext uri="{FF2B5EF4-FFF2-40B4-BE49-F238E27FC236}">
              <a16:creationId xmlns:a16="http://schemas.microsoft.com/office/drawing/2014/main" id="{00000000-0008-0000-0100-0000AC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5" name="Text Box 4">
          <a:extLst>
            <a:ext uri="{FF2B5EF4-FFF2-40B4-BE49-F238E27FC236}">
              <a16:creationId xmlns:a16="http://schemas.microsoft.com/office/drawing/2014/main" id="{00000000-0008-0000-0100-0000A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6" name="Text Box 6">
          <a:extLst>
            <a:ext uri="{FF2B5EF4-FFF2-40B4-BE49-F238E27FC236}">
              <a16:creationId xmlns:a16="http://schemas.microsoft.com/office/drawing/2014/main" id="{00000000-0008-0000-0100-0000AE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7" name="Text Box 4">
          <a:extLst>
            <a:ext uri="{FF2B5EF4-FFF2-40B4-BE49-F238E27FC236}">
              <a16:creationId xmlns:a16="http://schemas.microsoft.com/office/drawing/2014/main" id="{00000000-0008-0000-0100-0000A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8" name="Text Box 6">
          <a:extLst>
            <a:ext uri="{FF2B5EF4-FFF2-40B4-BE49-F238E27FC236}">
              <a16:creationId xmlns:a16="http://schemas.microsoft.com/office/drawing/2014/main" id="{00000000-0008-0000-0100-0000B0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9" name="Text Box 4">
          <a:extLst>
            <a:ext uri="{FF2B5EF4-FFF2-40B4-BE49-F238E27FC236}">
              <a16:creationId xmlns:a16="http://schemas.microsoft.com/office/drawing/2014/main" id="{00000000-0008-0000-0100-0000B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50" name="Text Box 6">
          <a:extLst>
            <a:ext uri="{FF2B5EF4-FFF2-40B4-BE49-F238E27FC236}">
              <a16:creationId xmlns:a16="http://schemas.microsoft.com/office/drawing/2014/main" id="{00000000-0008-0000-0100-0000B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1" name="Text Box 4">
          <a:extLst>
            <a:ext uri="{FF2B5EF4-FFF2-40B4-BE49-F238E27FC236}">
              <a16:creationId xmlns:a16="http://schemas.microsoft.com/office/drawing/2014/main" id="{00000000-0008-0000-0100-0000B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2" name="Text Box 6">
          <a:extLst>
            <a:ext uri="{FF2B5EF4-FFF2-40B4-BE49-F238E27FC236}">
              <a16:creationId xmlns:a16="http://schemas.microsoft.com/office/drawing/2014/main" id="{00000000-0008-0000-0100-0000B4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053" name="Text Box 6">
          <a:extLst>
            <a:ext uri="{FF2B5EF4-FFF2-40B4-BE49-F238E27FC236}">
              <a16:creationId xmlns:a16="http://schemas.microsoft.com/office/drawing/2014/main" id="{00000000-0008-0000-0100-0000B514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4" name="Text Box 4">
          <a:extLst>
            <a:ext uri="{FF2B5EF4-FFF2-40B4-BE49-F238E27FC236}">
              <a16:creationId xmlns:a16="http://schemas.microsoft.com/office/drawing/2014/main" id="{00000000-0008-0000-0100-0000B6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5" name="Text Box 6">
          <a:extLst>
            <a:ext uri="{FF2B5EF4-FFF2-40B4-BE49-F238E27FC236}">
              <a16:creationId xmlns:a16="http://schemas.microsoft.com/office/drawing/2014/main" id="{00000000-0008-0000-0100-0000B7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6" name="Text Box 4">
          <a:extLst>
            <a:ext uri="{FF2B5EF4-FFF2-40B4-BE49-F238E27FC236}">
              <a16:creationId xmlns:a16="http://schemas.microsoft.com/office/drawing/2014/main" id="{00000000-0008-0000-0100-0000B8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7" name="Text Box 6">
          <a:extLst>
            <a:ext uri="{FF2B5EF4-FFF2-40B4-BE49-F238E27FC236}">
              <a16:creationId xmlns:a16="http://schemas.microsoft.com/office/drawing/2014/main" id="{00000000-0008-0000-0100-0000B9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8" name="Text Box 4">
          <a:extLst>
            <a:ext uri="{FF2B5EF4-FFF2-40B4-BE49-F238E27FC236}">
              <a16:creationId xmlns:a16="http://schemas.microsoft.com/office/drawing/2014/main" id="{00000000-0008-0000-0100-0000B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9" name="Text Box 6">
          <a:extLst>
            <a:ext uri="{FF2B5EF4-FFF2-40B4-BE49-F238E27FC236}">
              <a16:creationId xmlns:a16="http://schemas.microsoft.com/office/drawing/2014/main" id="{00000000-0008-0000-0100-0000B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0" name="Text Box 4">
          <a:extLst>
            <a:ext uri="{FF2B5EF4-FFF2-40B4-BE49-F238E27FC236}">
              <a16:creationId xmlns:a16="http://schemas.microsoft.com/office/drawing/2014/main" id="{00000000-0008-0000-0100-0000B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1" name="Text Box 6">
          <a:extLst>
            <a:ext uri="{FF2B5EF4-FFF2-40B4-BE49-F238E27FC236}">
              <a16:creationId xmlns:a16="http://schemas.microsoft.com/office/drawing/2014/main" id="{00000000-0008-0000-0100-0000B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2" name="Text Box 4">
          <a:extLst>
            <a:ext uri="{FF2B5EF4-FFF2-40B4-BE49-F238E27FC236}">
              <a16:creationId xmlns:a16="http://schemas.microsoft.com/office/drawing/2014/main" id="{00000000-0008-0000-0100-0000B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3" name="Text Box 6">
          <a:extLst>
            <a:ext uri="{FF2B5EF4-FFF2-40B4-BE49-F238E27FC236}">
              <a16:creationId xmlns:a16="http://schemas.microsoft.com/office/drawing/2014/main" id="{00000000-0008-0000-0100-0000B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4" name="Text Box 4">
          <a:extLst>
            <a:ext uri="{FF2B5EF4-FFF2-40B4-BE49-F238E27FC236}">
              <a16:creationId xmlns:a16="http://schemas.microsoft.com/office/drawing/2014/main" id="{00000000-0008-0000-0100-0000C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5" name="Text Box 6">
          <a:extLst>
            <a:ext uri="{FF2B5EF4-FFF2-40B4-BE49-F238E27FC236}">
              <a16:creationId xmlns:a16="http://schemas.microsoft.com/office/drawing/2014/main" id="{00000000-0008-0000-0100-0000C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6" name="Text Box 4">
          <a:extLst>
            <a:ext uri="{FF2B5EF4-FFF2-40B4-BE49-F238E27FC236}">
              <a16:creationId xmlns:a16="http://schemas.microsoft.com/office/drawing/2014/main" id="{00000000-0008-0000-0100-0000C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7" name="Text Box 6">
          <a:extLst>
            <a:ext uri="{FF2B5EF4-FFF2-40B4-BE49-F238E27FC236}">
              <a16:creationId xmlns:a16="http://schemas.microsoft.com/office/drawing/2014/main" id="{00000000-0008-0000-0100-0000C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8" name="Text Box 4">
          <a:extLst>
            <a:ext uri="{FF2B5EF4-FFF2-40B4-BE49-F238E27FC236}">
              <a16:creationId xmlns:a16="http://schemas.microsoft.com/office/drawing/2014/main" id="{00000000-0008-0000-0100-0000C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9" name="Text Box 6">
          <a:extLst>
            <a:ext uri="{FF2B5EF4-FFF2-40B4-BE49-F238E27FC236}">
              <a16:creationId xmlns:a16="http://schemas.microsoft.com/office/drawing/2014/main" id="{00000000-0008-0000-0100-0000C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0" name="Text Box 4">
          <a:extLst>
            <a:ext uri="{FF2B5EF4-FFF2-40B4-BE49-F238E27FC236}">
              <a16:creationId xmlns:a16="http://schemas.microsoft.com/office/drawing/2014/main" id="{00000000-0008-0000-0100-0000C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1" name="Text Box 6">
          <a:extLst>
            <a:ext uri="{FF2B5EF4-FFF2-40B4-BE49-F238E27FC236}">
              <a16:creationId xmlns:a16="http://schemas.microsoft.com/office/drawing/2014/main" id="{00000000-0008-0000-0100-0000C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2" name="Text Box 4">
          <a:extLst>
            <a:ext uri="{FF2B5EF4-FFF2-40B4-BE49-F238E27FC236}">
              <a16:creationId xmlns:a16="http://schemas.microsoft.com/office/drawing/2014/main" id="{00000000-0008-0000-0100-0000C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3" name="Text Box 6">
          <a:extLst>
            <a:ext uri="{FF2B5EF4-FFF2-40B4-BE49-F238E27FC236}">
              <a16:creationId xmlns:a16="http://schemas.microsoft.com/office/drawing/2014/main" id="{00000000-0008-0000-0100-0000C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4" name="Text Box 4">
          <a:extLst>
            <a:ext uri="{FF2B5EF4-FFF2-40B4-BE49-F238E27FC236}">
              <a16:creationId xmlns:a16="http://schemas.microsoft.com/office/drawing/2014/main" id="{00000000-0008-0000-0100-0000C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5" name="Text Box 6">
          <a:extLst>
            <a:ext uri="{FF2B5EF4-FFF2-40B4-BE49-F238E27FC236}">
              <a16:creationId xmlns:a16="http://schemas.microsoft.com/office/drawing/2014/main" id="{00000000-0008-0000-0100-0000C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6" name="Text Box 4">
          <a:extLst>
            <a:ext uri="{FF2B5EF4-FFF2-40B4-BE49-F238E27FC236}">
              <a16:creationId xmlns:a16="http://schemas.microsoft.com/office/drawing/2014/main" id="{00000000-0008-0000-0100-0000C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7" name="Text Box 6">
          <a:extLst>
            <a:ext uri="{FF2B5EF4-FFF2-40B4-BE49-F238E27FC236}">
              <a16:creationId xmlns:a16="http://schemas.microsoft.com/office/drawing/2014/main" id="{00000000-0008-0000-0100-0000C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8" name="Text Box 4">
          <a:extLst>
            <a:ext uri="{FF2B5EF4-FFF2-40B4-BE49-F238E27FC236}">
              <a16:creationId xmlns:a16="http://schemas.microsoft.com/office/drawing/2014/main" id="{00000000-0008-0000-0100-0000C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9" name="Text Box 6">
          <a:extLst>
            <a:ext uri="{FF2B5EF4-FFF2-40B4-BE49-F238E27FC236}">
              <a16:creationId xmlns:a16="http://schemas.microsoft.com/office/drawing/2014/main" id="{00000000-0008-0000-0100-0000C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0" name="Text Box 4">
          <a:extLst>
            <a:ext uri="{FF2B5EF4-FFF2-40B4-BE49-F238E27FC236}">
              <a16:creationId xmlns:a16="http://schemas.microsoft.com/office/drawing/2014/main" id="{00000000-0008-0000-0100-0000D0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1" name="Text Box 6">
          <a:extLst>
            <a:ext uri="{FF2B5EF4-FFF2-40B4-BE49-F238E27FC236}">
              <a16:creationId xmlns:a16="http://schemas.microsoft.com/office/drawing/2014/main" id="{00000000-0008-0000-0100-0000D1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2" name="Text Box 4">
          <a:extLst>
            <a:ext uri="{FF2B5EF4-FFF2-40B4-BE49-F238E27FC236}">
              <a16:creationId xmlns:a16="http://schemas.microsoft.com/office/drawing/2014/main" id="{00000000-0008-0000-0100-0000D2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3" name="Text Box 6">
          <a:extLst>
            <a:ext uri="{FF2B5EF4-FFF2-40B4-BE49-F238E27FC236}">
              <a16:creationId xmlns:a16="http://schemas.microsoft.com/office/drawing/2014/main" id="{00000000-0008-0000-0100-0000D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4" name="Text Box 4">
          <a:extLst>
            <a:ext uri="{FF2B5EF4-FFF2-40B4-BE49-F238E27FC236}">
              <a16:creationId xmlns:a16="http://schemas.microsoft.com/office/drawing/2014/main" id="{00000000-0008-0000-0100-0000D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5" name="Text Box 6">
          <a:extLst>
            <a:ext uri="{FF2B5EF4-FFF2-40B4-BE49-F238E27FC236}">
              <a16:creationId xmlns:a16="http://schemas.microsoft.com/office/drawing/2014/main" id="{00000000-0008-0000-0100-0000D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6" name="Text Box 4">
          <a:extLst>
            <a:ext uri="{FF2B5EF4-FFF2-40B4-BE49-F238E27FC236}">
              <a16:creationId xmlns:a16="http://schemas.microsoft.com/office/drawing/2014/main" id="{00000000-0008-0000-0100-0000D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7" name="Text Box 6">
          <a:extLst>
            <a:ext uri="{FF2B5EF4-FFF2-40B4-BE49-F238E27FC236}">
              <a16:creationId xmlns:a16="http://schemas.microsoft.com/office/drawing/2014/main" id="{00000000-0008-0000-0100-0000D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8" name="Text Box 4">
          <a:extLst>
            <a:ext uri="{FF2B5EF4-FFF2-40B4-BE49-F238E27FC236}">
              <a16:creationId xmlns:a16="http://schemas.microsoft.com/office/drawing/2014/main" id="{00000000-0008-0000-0100-0000D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9" name="Text Box 6">
          <a:extLst>
            <a:ext uri="{FF2B5EF4-FFF2-40B4-BE49-F238E27FC236}">
              <a16:creationId xmlns:a16="http://schemas.microsoft.com/office/drawing/2014/main" id="{00000000-0008-0000-0100-0000D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0" name="Text Box 4">
          <a:extLst>
            <a:ext uri="{FF2B5EF4-FFF2-40B4-BE49-F238E27FC236}">
              <a16:creationId xmlns:a16="http://schemas.microsoft.com/office/drawing/2014/main" id="{00000000-0008-0000-0100-0000D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1" name="Text Box 6">
          <a:extLst>
            <a:ext uri="{FF2B5EF4-FFF2-40B4-BE49-F238E27FC236}">
              <a16:creationId xmlns:a16="http://schemas.microsoft.com/office/drawing/2014/main" id="{00000000-0008-0000-0100-0000D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2" name="Text Box 4">
          <a:extLst>
            <a:ext uri="{FF2B5EF4-FFF2-40B4-BE49-F238E27FC236}">
              <a16:creationId xmlns:a16="http://schemas.microsoft.com/office/drawing/2014/main" id="{00000000-0008-0000-0100-0000D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3" name="Text Box 6">
          <a:extLst>
            <a:ext uri="{FF2B5EF4-FFF2-40B4-BE49-F238E27FC236}">
              <a16:creationId xmlns:a16="http://schemas.microsoft.com/office/drawing/2014/main" id="{00000000-0008-0000-0100-0000D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4" name="Text Box 4">
          <a:extLst>
            <a:ext uri="{FF2B5EF4-FFF2-40B4-BE49-F238E27FC236}">
              <a16:creationId xmlns:a16="http://schemas.microsoft.com/office/drawing/2014/main" id="{00000000-0008-0000-0100-0000D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5" name="Text Box 6">
          <a:extLst>
            <a:ext uri="{FF2B5EF4-FFF2-40B4-BE49-F238E27FC236}">
              <a16:creationId xmlns:a16="http://schemas.microsoft.com/office/drawing/2014/main" id="{00000000-0008-0000-0100-0000D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6" name="Text Box 4">
          <a:extLst>
            <a:ext uri="{FF2B5EF4-FFF2-40B4-BE49-F238E27FC236}">
              <a16:creationId xmlns:a16="http://schemas.microsoft.com/office/drawing/2014/main" id="{00000000-0008-0000-0100-0000E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7" name="Text Box 6">
          <a:extLst>
            <a:ext uri="{FF2B5EF4-FFF2-40B4-BE49-F238E27FC236}">
              <a16:creationId xmlns:a16="http://schemas.microsoft.com/office/drawing/2014/main" id="{00000000-0008-0000-0100-0000E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8" name="Text Box 4">
          <a:extLst>
            <a:ext uri="{FF2B5EF4-FFF2-40B4-BE49-F238E27FC236}">
              <a16:creationId xmlns:a16="http://schemas.microsoft.com/office/drawing/2014/main" id="{00000000-0008-0000-0100-0000E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9" name="Text Box 6">
          <a:extLst>
            <a:ext uri="{FF2B5EF4-FFF2-40B4-BE49-F238E27FC236}">
              <a16:creationId xmlns:a16="http://schemas.microsoft.com/office/drawing/2014/main" id="{00000000-0008-0000-0100-0000E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0" name="Text Box 4">
          <a:extLst>
            <a:ext uri="{FF2B5EF4-FFF2-40B4-BE49-F238E27FC236}">
              <a16:creationId xmlns:a16="http://schemas.microsoft.com/office/drawing/2014/main" id="{00000000-0008-0000-0100-0000E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1" name="Text Box 6">
          <a:extLst>
            <a:ext uri="{FF2B5EF4-FFF2-40B4-BE49-F238E27FC236}">
              <a16:creationId xmlns:a16="http://schemas.microsoft.com/office/drawing/2014/main" id="{00000000-0008-0000-0100-0000E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2" name="Text Box 4">
          <a:extLst>
            <a:ext uri="{FF2B5EF4-FFF2-40B4-BE49-F238E27FC236}">
              <a16:creationId xmlns:a16="http://schemas.microsoft.com/office/drawing/2014/main" id="{00000000-0008-0000-0100-0000E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3" name="Text Box 6">
          <a:extLst>
            <a:ext uri="{FF2B5EF4-FFF2-40B4-BE49-F238E27FC236}">
              <a16:creationId xmlns:a16="http://schemas.microsoft.com/office/drawing/2014/main" id="{00000000-0008-0000-0100-0000E7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4" name="Text Box 4">
          <a:extLst>
            <a:ext uri="{FF2B5EF4-FFF2-40B4-BE49-F238E27FC236}">
              <a16:creationId xmlns:a16="http://schemas.microsoft.com/office/drawing/2014/main" id="{00000000-0008-0000-0100-0000E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5" name="Text Box 6">
          <a:extLst>
            <a:ext uri="{FF2B5EF4-FFF2-40B4-BE49-F238E27FC236}">
              <a16:creationId xmlns:a16="http://schemas.microsoft.com/office/drawing/2014/main" id="{00000000-0008-0000-0100-0000E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6" name="Text Box 4">
          <a:extLst>
            <a:ext uri="{FF2B5EF4-FFF2-40B4-BE49-F238E27FC236}">
              <a16:creationId xmlns:a16="http://schemas.microsoft.com/office/drawing/2014/main" id="{00000000-0008-0000-0100-0000EA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7" name="Text Box 6">
          <a:extLst>
            <a:ext uri="{FF2B5EF4-FFF2-40B4-BE49-F238E27FC236}">
              <a16:creationId xmlns:a16="http://schemas.microsoft.com/office/drawing/2014/main" id="{00000000-0008-0000-0100-0000EB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8" name="Text Box 4">
          <a:extLst>
            <a:ext uri="{FF2B5EF4-FFF2-40B4-BE49-F238E27FC236}">
              <a16:creationId xmlns:a16="http://schemas.microsoft.com/office/drawing/2014/main" id="{00000000-0008-0000-0100-0000E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9" name="Text Box 6">
          <a:extLst>
            <a:ext uri="{FF2B5EF4-FFF2-40B4-BE49-F238E27FC236}">
              <a16:creationId xmlns:a16="http://schemas.microsoft.com/office/drawing/2014/main" id="{00000000-0008-0000-0100-0000E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0" name="Text Box 4">
          <a:extLst>
            <a:ext uri="{FF2B5EF4-FFF2-40B4-BE49-F238E27FC236}">
              <a16:creationId xmlns:a16="http://schemas.microsoft.com/office/drawing/2014/main" id="{00000000-0008-0000-0100-0000E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1" name="Text Box 6">
          <a:extLst>
            <a:ext uri="{FF2B5EF4-FFF2-40B4-BE49-F238E27FC236}">
              <a16:creationId xmlns:a16="http://schemas.microsoft.com/office/drawing/2014/main" id="{00000000-0008-0000-0100-0000E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2" name="Text Box 4">
          <a:extLst>
            <a:ext uri="{FF2B5EF4-FFF2-40B4-BE49-F238E27FC236}">
              <a16:creationId xmlns:a16="http://schemas.microsoft.com/office/drawing/2014/main" id="{00000000-0008-0000-0100-0000F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3" name="Text Box 6">
          <a:extLst>
            <a:ext uri="{FF2B5EF4-FFF2-40B4-BE49-F238E27FC236}">
              <a16:creationId xmlns:a16="http://schemas.microsoft.com/office/drawing/2014/main" id="{00000000-0008-0000-0100-0000F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4" name="Text Box 4">
          <a:extLst>
            <a:ext uri="{FF2B5EF4-FFF2-40B4-BE49-F238E27FC236}">
              <a16:creationId xmlns:a16="http://schemas.microsoft.com/office/drawing/2014/main" id="{00000000-0008-0000-0100-0000F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5" name="Text Box 6">
          <a:extLst>
            <a:ext uri="{FF2B5EF4-FFF2-40B4-BE49-F238E27FC236}">
              <a16:creationId xmlns:a16="http://schemas.microsoft.com/office/drawing/2014/main" id="{00000000-0008-0000-0100-0000F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6" name="Text Box 4">
          <a:extLst>
            <a:ext uri="{FF2B5EF4-FFF2-40B4-BE49-F238E27FC236}">
              <a16:creationId xmlns:a16="http://schemas.microsoft.com/office/drawing/2014/main" id="{00000000-0008-0000-0100-0000F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7" name="Text Box 6">
          <a:extLst>
            <a:ext uri="{FF2B5EF4-FFF2-40B4-BE49-F238E27FC236}">
              <a16:creationId xmlns:a16="http://schemas.microsoft.com/office/drawing/2014/main" id="{00000000-0008-0000-0100-0000F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8" name="Text Box 4">
          <a:extLst>
            <a:ext uri="{FF2B5EF4-FFF2-40B4-BE49-F238E27FC236}">
              <a16:creationId xmlns:a16="http://schemas.microsoft.com/office/drawing/2014/main" id="{00000000-0008-0000-0100-0000F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9" name="Text Box 6">
          <a:extLst>
            <a:ext uri="{FF2B5EF4-FFF2-40B4-BE49-F238E27FC236}">
              <a16:creationId xmlns:a16="http://schemas.microsoft.com/office/drawing/2014/main" id="{00000000-0008-0000-0100-0000F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0" name="Text Box 4">
          <a:extLst>
            <a:ext uri="{FF2B5EF4-FFF2-40B4-BE49-F238E27FC236}">
              <a16:creationId xmlns:a16="http://schemas.microsoft.com/office/drawing/2014/main" id="{00000000-0008-0000-0100-0000F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1" name="Text Box 6">
          <a:extLst>
            <a:ext uri="{FF2B5EF4-FFF2-40B4-BE49-F238E27FC236}">
              <a16:creationId xmlns:a16="http://schemas.microsoft.com/office/drawing/2014/main" id="{00000000-0008-0000-0100-0000F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2" name="Text Box 4">
          <a:extLst>
            <a:ext uri="{FF2B5EF4-FFF2-40B4-BE49-F238E27FC236}">
              <a16:creationId xmlns:a16="http://schemas.microsoft.com/office/drawing/2014/main" id="{00000000-0008-0000-0100-0000FA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3" name="Text Box 6">
          <a:extLst>
            <a:ext uri="{FF2B5EF4-FFF2-40B4-BE49-F238E27FC236}">
              <a16:creationId xmlns:a16="http://schemas.microsoft.com/office/drawing/2014/main" id="{00000000-0008-0000-0100-0000FB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4" name="Text Box 4">
          <a:extLst>
            <a:ext uri="{FF2B5EF4-FFF2-40B4-BE49-F238E27FC236}">
              <a16:creationId xmlns:a16="http://schemas.microsoft.com/office/drawing/2014/main" id="{00000000-0008-0000-0100-0000F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5" name="Text Box 6">
          <a:extLst>
            <a:ext uri="{FF2B5EF4-FFF2-40B4-BE49-F238E27FC236}">
              <a16:creationId xmlns:a16="http://schemas.microsoft.com/office/drawing/2014/main" id="{00000000-0008-0000-0100-0000F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6" name="Text Box 4">
          <a:extLst>
            <a:ext uri="{FF2B5EF4-FFF2-40B4-BE49-F238E27FC236}">
              <a16:creationId xmlns:a16="http://schemas.microsoft.com/office/drawing/2014/main" id="{00000000-0008-0000-0100-0000F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7" name="Text Box 6">
          <a:extLst>
            <a:ext uri="{FF2B5EF4-FFF2-40B4-BE49-F238E27FC236}">
              <a16:creationId xmlns:a16="http://schemas.microsoft.com/office/drawing/2014/main" id="{00000000-0008-0000-0100-0000F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8" name="Text Box 4">
          <a:extLst>
            <a:ext uri="{FF2B5EF4-FFF2-40B4-BE49-F238E27FC236}">
              <a16:creationId xmlns:a16="http://schemas.microsoft.com/office/drawing/2014/main" id="{00000000-0008-0000-0100-00000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9" name="Text Box 6">
          <a:extLst>
            <a:ext uri="{FF2B5EF4-FFF2-40B4-BE49-F238E27FC236}">
              <a16:creationId xmlns:a16="http://schemas.microsoft.com/office/drawing/2014/main" id="{00000000-0008-0000-0100-00000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0" name="Text Box 4">
          <a:extLst>
            <a:ext uri="{FF2B5EF4-FFF2-40B4-BE49-F238E27FC236}">
              <a16:creationId xmlns:a16="http://schemas.microsoft.com/office/drawing/2014/main" id="{00000000-0008-0000-0100-00000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1" name="Text Box 6">
          <a:extLst>
            <a:ext uri="{FF2B5EF4-FFF2-40B4-BE49-F238E27FC236}">
              <a16:creationId xmlns:a16="http://schemas.microsoft.com/office/drawing/2014/main" id="{00000000-0008-0000-0100-00000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2" name="Text Box 4">
          <a:extLst>
            <a:ext uri="{FF2B5EF4-FFF2-40B4-BE49-F238E27FC236}">
              <a16:creationId xmlns:a16="http://schemas.microsoft.com/office/drawing/2014/main" id="{00000000-0008-0000-0100-00000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3" name="Text Box 6">
          <a:extLst>
            <a:ext uri="{FF2B5EF4-FFF2-40B4-BE49-F238E27FC236}">
              <a16:creationId xmlns:a16="http://schemas.microsoft.com/office/drawing/2014/main" id="{00000000-0008-0000-0100-00000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4" name="Text Box 4">
          <a:extLst>
            <a:ext uri="{FF2B5EF4-FFF2-40B4-BE49-F238E27FC236}">
              <a16:creationId xmlns:a16="http://schemas.microsoft.com/office/drawing/2014/main" id="{00000000-0008-0000-0100-00000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5" name="Text Box 6">
          <a:extLst>
            <a:ext uri="{FF2B5EF4-FFF2-40B4-BE49-F238E27FC236}">
              <a16:creationId xmlns:a16="http://schemas.microsoft.com/office/drawing/2014/main" id="{00000000-0008-0000-0100-00000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6" name="Text Box 4">
          <a:extLst>
            <a:ext uri="{FF2B5EF4-FFF2-40B4-BE49-F238E27FC236}">
              <a16:creationId xmlns:a16="http://schemas.microsoft.com/office/drawing/2014/main" id="{00000000-0008-0000-0100-00000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7" name="Text Box 6">
          <a:extLst>
            <a:ext uri="{FF2B5EF4-FFF2-40B4-BE49-F238E27FC236}">
              <a16:creationId xmlns:a16="http://schemas.microsoft.com/office/drawing/2014/main" id="{00000000-0008-0000-0100-00000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8" name="Text Box 4">
          <a:extLst>
            <a:ext uri="{FF2B5EF4-FFF2-40B4-BE49-F238E27FC236}">
              <a16:creationId xmlns:a16="http://schemas.microsoft.com/office/drawing/2014/main" id="{00000000-0008-0000-0100-00000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9" name="Text Box 6">
          <a:extLst>
            <a:ext uri="{FF2B5EF4-FFF2-40B4-BE49-F238E27FC236}">
              <a16:creationId xmlns:a16="http://schemas.microsoft.com/office/drawing/2014/main" id="{00000000-0008-0000-0100-00000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0" name="Text Box 4">
          <a:extLst>
            <a:ext uri="{FF2B5EF4-FFF2-40B4-BE49-F238E27FC236}">
              <a16:creationId xmlns:a16="http://schemas.microsoft.com/office/drawing/2014/main" id="{00000000-0008-0000-0100-00000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1" name="Text Box 6">
          <a:extLst>
            <a:ext uri="{FF2B5EF4-FFF2-40B4-BE49-F238E27FC236}">
              <a16:creationId xmlns:a16="http://schemas.microsoft.com/office/drawing/2014/main" id="{00000000-0008-0000-0100-00000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2" name="Text Box 4">
          <a:extLst>
            <a:ext uri="{FF2B5EF4-FFF2-40B4-BE49-F238E27FC236}">
              <a16:creationId xmlns:a16="http://schemas.microsoft.com/office/drawing/2014/main" id="{00000000-0008-0000-0100-00000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3" name="Text Box 6">
          <a:extLst>
            <a:ext uri="{FF2B5EF4-FFF2-40B4-BE49-F238E27FC236}">
              <a16:creationId xmlns:a16="http://schemas.microsoft.com/office/drawing/2014/main" id="{00000000-0008-0000-0100-00000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4" name="Text Box 4">
          <a:extLst>
            <a:ext uri="{FF2B5EF4-FFF2-40B4-BE49-F238E27FC236}">
              <a16:creationId xmlns:a16="http://schemas.microsoft.com/office/drawing/2014/main" id="{00000000-0008-0000-0100-00001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5" name="Text Box 6">
          <a:extLst>
            <a:ext uri="{FF2B5EF4-FFF2-40B4-BE49-F238E27FC236}">
              <a16:creationId xmlns:a16="http://schemas.microsoft.com/office/drawing/2014/main" id="{00000000-0008-0000-0100-00001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6" name="Text Box 4">
          <a:extLst>
            <a:ext uri="{FF2B5EF4-FFF2-40B4-BE49-F238E27FC236}">
              <a16:creationId xmlns:a16="http://schemas.microsoft.com/office/drawing/2014/main" id="{00000000-0008-0000-0100-00001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7" name="Text Box 6">
          <a:extLst>
            <a:ext uri="{FF2B5EF4-FFF2-40B4-BE49-F238E27FC236}">
              <a16:creationId xmlns:a16="http://schemas.microsoft.com/office/drawing/2014/main" id="{00000000-0008-0000-0100-00001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48" name="Text Box 6">
          <a:extLst>
            <a:ext uri="{FF2B5EF4-FFF2-40B4-BE49-F238E27FC236}">
              <a16:creationId xmlns:a16="http://schemas.microsoft.com/office/drawing/2014/main" id="{00000000-0008-0000-0100-000014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49" name="Text Box 4">
          <a:extLst>
            <a:ext uri="{FF2B5EF4-FFF2-40B4-BE49-F238E27FC236}">
              <a16:creationId xmlns:a16="http://schemas.microsoft.com/office/drawing/2014/main" id="{00000000-0008-0000-0100-00001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50" name="Text Box 6">
          <a:extLst>
            <a:ext uri="{FF2B5EF4-FFF2-40B4-BE49-F238E27FC236}">
              <a16:creationId xmlns:a16="http://schemas.microsoft.com/office/drawing/2014/main" id="{00000000-0008-0000-0100-00001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1" name="Text Box 4">
          <a:extLst>
            <a:ext uri="{FF2B5EF4-FFF2-40B4-BE49-F238E27FC236}">
              <a16:creationId xmlns:a16="http://schemas.microsoft.com/office/drawing/2014/main" id="{00000000-0008-0000-0100-00001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2" name="Text Box 6">
          <a:extLst>
            <a:ext uri="{FF2B5EF4-FFF2-40B4-BE49-F238E27FC236}">
              <a16:creationId xmlns:a16="http://schemas.microsoft.com/office/drawing/2014/main" id="{00000000-0008-0000-0100-00001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3" name="Text Box 4">
          <a:extLst>
            <a:ext uri="{FF2B5EF4-FFF2-40B4-BE49-F238E27FC236}">
              <a16:creationId xmlns:a16="http://schemas.microsoft.com/office/drawing/2014/main" id="{00000000-0008-0000-0100-00001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4" name="Text Box 6">
          <a:extLst>
            <a:ext uri="{FF2B5EF4-FFF2-40B4-BE49-F238E27FC236}">
              <a16:creationId xmlns:a16="http://schemas.microsoft.com/office/drawing/2014/main" id="{00000000-0008-0000-0100-00001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5" name="Text Box 4">
          <a:extLst>
            <a:ext uri="{FF2B5EF4-FFF2-40B4-BE49-F238E27FC236}">
              <a16:creationId xmlns:a16="http://schemas.microsoft.com/office/drawing/2014/main" id="{00000000-0008-0000-0100-00001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6" name="Text Box 6">
          <a:extLst>
            <a:ext uri="{FF2B5EF4-FFF2-40B4-BE49-F238E27FC236}">
              <a16:creationId xmlns:a16="http://schemas.microsoft.com/office/drawing/2014/main" id="{00000000-0008-0000-0100-00001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7" name="Text Box 4">
          <a:extLst>
            <a:ext uri="{FF2B5EF4-FFF2-40B4-BE49-F238E27FC236}">
              <a16:creationId xmlns:a16="http://schemas.microsoft.com/office/drawing/2014/main" id="{00000000-0008-0000-0100-00001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8" name="Text Box 6">
          <a:extLst>
            <a:ext uri="{FF2B5EF4-FFF2-40B4-BE49-F238E27FC236}">
              <a16:creationId xmlns:a16="http://schemas.microsoft.com/office/drawing/2014/main" id="{00000000-0008-0000-0100-00001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9" name="Text Box 4">
          <a:extLst>
            <a:ext uri="{FF2B5EF4-FFF2-40B4-BE49-F238E27FC236}">
              <a16:creationId xmlns:a16="http://schemas.microsoft.com/office/drawing/2014/main" id="{00000000-0008-0000-0100-00001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0" name="Text Box 6">
          <a:extLst>
            <a:ext uri="{FF2B5EF4-FFF2-40B4-BE49-F238E27FC236}">
              <a16:creationId xmlns:a16="http://schemas.microsoft.com/office/drawing/2014/main" id="{00000000-0008-0000-0100-00002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1" name="Text Box 4">
          <a:extLst>
            <a:ext uri="{FF2B5EF4-FFF2-40B4-BE49-F238E27FC236}">
              <a16:creationId xmlns:a16="http://schemas.microsoft.com/office/drawing/2014/main" id="{00000000-0008-0000-0100-00002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2" name="Text Box 6">
          <a:extLst>
            <a:ext uri="{FF2B5EF4-FFF2-40B4-BE49-F238E27FC236}">
              <a16:creationId xmlns:a16="http://schemas.microsoft.com/office/drawing/2014/main" id="{00000000-0008-0000-0100-000022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3" name="Text Box 4">
          <a:extLst>
            <a:ext uri="{FF2B5EF4-FFF2-40B4-BE49-F238E27FC236}">
              <a16:creationId xmlns:a16="http://schemas.microsoft.com/office/drawing/2014/main" id="{00000000-0008-0000-0100-00002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4" name="Text Box 6">
          <a:extLst>
            <a:ext uri="{FF2B5EF4-FFF2-40B4-BE49-F238E27FC236}">
              <a16:creationId xmlns:a16="http://schemas.microsoft.com/office/drawing/2014/main" id="{00000000-0008-0000-0100-00002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5" name="Text Box 4">
          <a:extLst>
            <a:ext uri="{FF2B5EF4-FFF2-40B4-BE49-F238E27FC236}">
              <a16:creationId xmlns:a16="http://schemas.microsoft.com/office/drawing/2014/main" id="{00000000-0008-0000-0100-00002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6" name="Text Box 6">
          <a:extLst>
            <a:ext uri="{FF2B5EF4-FFF2-40B4-BE49-F238E27FC236}">
              <a16:creationId xmlns:a16="http://schemas.microsoft.com/office/drawing/2014/main" id="{00000000-0008-0000-0100-000026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67" name="Text Box 6">
          <a:extLst>
            <a:ext uri="{FF2B5EF4-FFF2-40B4-BE49-F238E27FC236}">
              <a16:creationId xmlns:a16="http://schemas.microsoft.com/office/drawing/2014/main" id="{00000000-0008-0000-0100-000027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8" name="Text Box 4">
          <a:extLst>
            <a:ext uri="{FF2B5EF4-FFF2-40B4-BE49-F238E27FC236}">
              <a16:creationId xmlns:a16="http://schemas.microsoft.com/office/drawing/2014/main" id="{00000000-0008-0000-0100-00002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9" name="Text Box 6">
          <a:extLst>
            <a:ext uri="{FF2B5EF4-FFF2-40B4-BE49-F238E27FC236}">
              <a16:creationId xmlns:a16="http://schemas.microsoft.com/office/drawing/2014/main" id="{00000000-0008-0000-0100-000029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0" name="Text Box 4">
          <a:extLst>
            <a:ext uri="{FF2B5EF4-FFF2-40B4-BE49-F238E27FC236}">
              <a16:creationId xmlns:a16="http://schemas.microsoft.com/office/drawing/2014/main" id="{00000000-0008-0000-0100-00002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1" name="Text Box 6">
          <a:extLst>
            <a:ext uri="{FF2B5EF4-FFF2-40B4-BE49-F238E27FC236}">
              <a16:creationId xmlns:a16="http://schemas.microsoft.com/office/drawing/2014/main" id="{00000000-0008-0000-0100-00002B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2" name="Text Box 4">
          <a:extLst>
            <a:ext uri="{FF2B5EF4-FFF2-40B4-BE49-F238E27FC236}">
              <a16:creationId xmlns:a16="http://schemas.microsoft.com/office/drawing/2014/main" id="{00000000-0008-0000-0100-00002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3" name="Text Box 6">
          <a:extLst>
            <a:ext uri="{FF2B5EF4-FFF2-40B4-BE49-F238E27FC236}">
              <a16:creationId xmlns:a16="http://schemas.microsoft.com/office/drawing/2014/main" id="{00000000-0008-0000-0100-00002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4" name="Text Box 4">
          <a:extLst>
            <a:ext uri="{FF2B5EF4-FFF2-40B4-BE49-F238E27FC236}">
              <a16:creationId xmlns:a16="http://schemas.microsoft.com/office/drawing/2014/main" id="{00000000-0008-0000-0100-00002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5" name="Text Box 6">
          <a:extLst>
            <a:ext uri="{FF2B5EF4-FFF2-40B4-BE49-F238E27FC236}">
              <a16:creationId xmlns:a16="http://schemas.microsoft.com/office/drawing/2014/main" id="{00000000-0008-0000-0100-00002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6" name="Text Box 4">
          <a:extLst>
            <a:ext uri="{FF2B5EF4-FFF2-40B4-BE49-F238E27FC236}">
              <a16:creationId xmlns:a16="http://schemas.microsoft.com/office/drawing/2014/main" id="{00000000-0008-0000-0100-00003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7" name="Text Box 6">
          <a:extLst>
            <a:ext uri="{FF2B5EF4-FFF2-40B4-BE49-F238E27FC236}">
              <a16:creationId xmlns:a16="http://schemas.microsoft.com/office/drawing/2014/main" id="{00000000-0008-0000-0100-00003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8" name="Text Box 4">
          <a:extLst>
            <a:ext uri="{FF2B5EF4-FFF2-40B4-BE49-F238E27FC236}">
              <a16:creationId xmlns:a16="http://schemas.microsoft.com/office/drawing/2014/main" id="{00000000-0008-0000-0100-00003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9" name="Text Box 6">
          <a:extLst>
            <a:ext uri="{FF2B5EF4-FFF2-40B4-BE49-F238E27FC236}">
              <a16:creationId xmlns:a16="http://schemas.microsoft.com/office/drawing/2014/main" id="{00000000-0008-0000-0100-00003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0" name="Text Box 4">
          <a:extLst>
            <a:ext uri="{FF2B5EF4-FFF2-40B4-BE49-F238E27FC236}">
              <a16:creationId xmlns:a16="http://schemas.microsoft.com/office/drawing/2014/main" id="{00000000-0008-0000-0100-000034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1" name="Text Box 6">
          <a:extLst>
            <a:ext uri="{FF2B5EF4-FFF2-40B4-BE49-F238E27FC236}">
              <a16:creationId xmlns:a16="http://schemas.microsoft.com/office/drawing/2014/main" id="{00000000-0008-0000-0100-000035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2" name="Text Box 4">
          <a:extLst>
            <a:ext uri="{FF2B5EF4-FFF2-40B4-BE49-F238E27FC236}">
              <a16:creationId xmlns:a16="http://schemas.microsoft.com/office/drawing/2014/main" id="{00000000-0008-0000-0100-000036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3" name="Text Box 6">
          <a:extLst>
            <a:ext uri="{FF2B5EF4-FFF2-40B4-BE49-F238E27FC236}">
              <a16:creationId xmlns:a16="http://schemas.microsoft.com/office/drawing/2014/main" id="{00000000-0008-0000-0100-00003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4" name="Text Box 4">
          <a:extLst>
            <a:ext uri="{FF2B5EF4-FFF2-40B4-BE49-F238E27FC236}">
              <a16:creationId xmlns:a16="http://schemas.microsoft.com/office/drawing/2014/main" id="{00000000-0008-0000-0100-000038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5" name="Text Box 6">
          <a:extLst>
            <a:ext uri="{FF2B5EF4-FFF2-40B4-BE49-F238E27FC236}">
              <a16:creationId xmlns:a16="http://schemas.microsoft.com/office/drawing/2014/main" id="{00000000-0008-0000-0100-000039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86" name="Text Box 6">
          <a:extLst>
            <a:ext uri="{FF2B5EF4-FFF2-40B4-BE49-F238E27FC236}">
              <a16:creationId xmlns:a16="http://schemas.microsoft.com/office/drawing/2014/main" id="{00000000-0008-0000-0100-00003A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7" name="Text Box 4">
          <a:extLst>
            <a:ext uri="{FF2B5EF4-FFF2-40B4-BE49-F238E27FC236}">
              <a16:creationId xmlns:a16="http://schemas.microsoft.com/office/drawing/2014/main" id="{00000000-0008-0000-0100-00003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8" name="Text Box 6">
          <a:extLst>
            <a:ext uri="{FF2B5EF4-FFF2-40B4-BE49-F238E27FC236}">
              <a16:creationId xmlns:a16="http://schemas.microsoft.com/office/drawing/2014/main" id="{00000000-0008-0000-0100-00003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89" name="Text Box 4">
          <a:extLst>
            <a:ext uri="{FF2B5EF4-FFF2-40B4-BE49-F238E27FC236}">
              <a16:creationId xmlns:a16="http://schemas.microsoft.com/office/drawing/2014/main" id="{00000000-0008-0000-0100-00003D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90" name="Text Box 6">
          <a:extLst>
            <a:ext uri="{FF2B5EF4-FFF2-40B4-BE49-F238E27FC236}">
              <a16:creationId xmlns:a16="http://schemas.microsoft.com/office/drawing/2014/main" id="{00000000-0008-0000-0100-00003E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1" name="Text Box 4">
          <a:extLst>
            <a:ext uri="{FF2B5EF4-FFF2-40B4-BE49-F238E27FC236}">
              <a16:creationId xmlns:a16="http://schemas.microsoft.com/office/drawing/2014/main" id="{00000000-0008-0000-0100-00003F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2" name="Text Box 6">
          <a:extLst>
            <a:ext uri="{FF2B5EF4-FFF2-40B4-BE49-F238E27FC236}">
              <a16:creationId xmlns:a16="http://schemas.microsoft.com/office/drawing/2014/main" id="{00000000-0008-0000-0100-000040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3" name="Text Box 4">
          <a:extLst>
            <a:ext uri="{FF2B5EF4-FFF2-40B4-BE49-F238E27FC236}">
              <a16:creationId xmlns:a16="http://schemas.microsoft.com/office/drawing/2014/main" id="{00000000-0008-0000-0100-00004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4" name="Text Box 6">
          <a:extLst>
            <a:ext uri="{FF2B5EF4-FFF2-40B4-BE49-F238E27FC236}">
              <a16:creationId xmlns:a16="http://schemas.microsoft.com/office/drawing/2014/main" id="{00000000-0008-0000-0100-000042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5" name="Text Box 4">
          <a:extLst>
            <a:ext uri="{FF2B5EF4-FFF2-40B4-BE49-F238E27FC236}">
              <a16:creationId xmlns:a16="http://schemas.microsoft.com/office/drawing/2014/main" id="{00000000-0008-0000-0100-00004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6" name="Text Box 6">
          <a:extLst>
            <a:ext uri="{FF2B5EF4-FFF2-40B4-BE49-F238E27FC236}">
              <a16:creationId xmlns:a16="http://schemas.microsoft.com/office/drawing/2014/main" id="{00000000-0008-0000-0100-000044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7" name="Text Box 4">
          <a:extLst>
            <a:ext uri="{FF2B5EF4-FFF2-40B4-BE49-F238E27FC236}">
              <a16:creationId xmlns:a16="http://schemas.microsoft.com/office/drawing/2014/main" id="{00000000-0008-0000-0100-000045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8" name="Text Box 6">
          <a:extLst>
            <a:ext uri="{FF2B5EF4-FFF2-40B4-BE49-F238E27FC236}">
              <a16:creationId xmlns:a16="http://schemas.microsoft.com/office/drawing/2014/main" id="{00000000-0008-0000-0100-000046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9" name="Text Box 4">
          <a:extLst>
            <a:ext uri="{FF2B5EF4-FFF2-40B4-BE49-F238E27FC236}">
              <a16:creationId xmlns:a16="http://schemas.microsoft.com/office/drawing/2014/main" id="{00000000-0008-0000-0100-00004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00" name="Text Box 6">
          <a:extLst>
            <a:ext uri="{FF2B5EF4-FFF2-40B4-BE49-F238E27FC236}">
              <a16:creationId xmlns:a16="http://schemas.microsoft.com/office/drawing/2014/main" id="{00000000-0008-0000-0100-00004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1" name="Text Box 4">
          <a:extLst>
            <a:ext uri="{FF2B5EF4-FFF2-40B4-BE49-F238E27FC236}">
              <a16:creationId xmlns:a16="http://schemas.microsoft.com/office/drawing/2014/main" id="{00000000-0008-0000-0100-00004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2" name="Text Box 6">
          <a:extLst>
            <a:ext uri="{FF2B5EF4-FFF2-40B4-BE49-F238E27FC236}">
              <a16:creationId xmlns:a16="http://schemas.microsoft.com/office/drawing/2014/main" id="{00000000-0008-0000-0100-00004A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3" name="Text Box 4">
          <a:extLst>
            <a:ext uri="{FF2B5EF4-FFF2-40B4-BE49-F238E27FC236}">
              <a16:creationId xmlns:a16="http://schemas.microsoft.com/office/drawing/2014/main" id="{00000000-0008-0000-0100-00004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4" name="Text Box 6">
          <a:extLst>
            <a:ext uri="{FF2B5EF4-FFF2-40B4-BE49-F238E27FC236}">
              <a16:creationId xmlns:a16="http://schemas.microsoft.com/office/drawing/2014/main" id="{00000000-0008-0000-0100-00004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5" name="Text Box 4">
          <a:extLst>
            <a:ext uri="{FF2B5EF4-FFF2-40B4-BE49-F238E27FC236}">
              <a16:creationId xmlns:a16="http://schemas.microsoft.com/office/drawing/2014/main" id="{00000000-0008-0000-0100-00004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6" name="Text Box 6">
          <a:extLst>
            <a:ext uri="{FF2B5EF4-FFF2-40B4-BE49-F238E27FC236}">
              <a16:creationId xmlns:a16="http://schemas.microsoft.com/office/drawing/2014/main" id="{00000000-0008-0000-0100-00004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7" name="Text Box 4">
          <a:extLst>
            <a:ext uri="{FF2B5EF4-FFF2-40B4-BE49-F238E27FC236}">
              <a16:creationId xmlns:a16="http://schemas.microsoft.com/office/drawing/2014/main" id="{00000000-0008-0000-0100-00004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8" name="Text Box 6">
          <a:extLst>
            <a:ext uri="{FF2B5EF4-FFF2-40B4-BE49-F238E27FC236}">
              <a16:creationId xmlns:a16="http://schemas.microsoft.com/office/drawing/2014/main" id="{00000000-0008-0000-0100-00005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9" name="Text Box 4">
          <a:extLst>
            <a:ext uri="{FF2B5EF4-FFF2-40B4-BE49-F238E27FC236}">
              <a16:creationId xmlns:a16="http://schemas.microsoft.com/office/drawing/2014/main" id="{00000000-0008-0000-0100-00005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10" name="Text Box 6">
          <a:extLst>
            <a:ext uri="{FF2B5EF4-FFF2-40B4-BE49-F238E27FC236}">
              <a16:creationId xmlns:a16="http://schemas.microsoft.com/office/drawing/2014/main" id="{00000000-0008-0000-0100-00005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1" name="Text Box 4">
          <a:extLst>
            <a:ext uri="{FF2B5EF4-FFF2-40B4-BE49-F238E27FC236}">
              <a16:creationId xmlns:a16="http://schemas.microsoft.com/office/drawing/2014/main" id="{00000000-0008-0000-0100-00005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2" name="Text Box 6">
          <a:extLst>
            <a:ext uri="{FF2B5EF4-FFF2-40B4-BE49-F238E27FC236}">
              <a16:creationId xmlns:a16="http://schemas.microsoft.com/office/drawing/2014/main" id="{00000000-0008-0000-0100-00005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3" name="Text Box 4">
          <a:extLst>
            <a:ext uri="{FF2B5EF4-FFF2-40B4-BE49-F238E27FC236}">
              <a16:creationId xmlns:a16="http://schemas.microsoft.com/office/drawing/2014/main" id="{00000000-0008-0000-0100-00005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4" name="Text Box 6">
          <a:extLst>
            <a:ext uri="{FF2B5EF4-FFF2-40B4-BE49-F238E27FC236}">
              <a16:creationId xmlns:a16="http://schemas.microsoft.com/office/drawing/2014/main" id="{00000000-0008-0000-0100-00005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5" name="Text Box 4">
          <a:extLst>
            <a:ext uri="{FF2B5EF4-FFF2-40B4-BE49-F238E27FC236}">
              <a16:creationId xmlns:a16="http://schemas.microsoft.com/office/drawing/2014/main" id="{00000000-0008-0000-0100-00005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6" name="Text Box 6">
          <a:extLst>
            <a:ext uri="{FF2B5EF4-FFF2-40B4-BE49-F238E27FC236}">
              <a16:creationId xmlns:a16="http://schemas.microsoft.com/office/drawing/2014/main" id="{00000000-0008-0000-0100-00005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7" name="Text Box 4">
          <a:extLst>
            <a:ext uri="{FF2B5EF4-FFF2-40B4-BE49-F238E27FC236}">
              <a16:creationId xmlns:a16="http://schemas.microsoft.com/office/drawing/2014/main" id="{00000000-0008-0000-0100-00005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8" name="Text Box 6">
          <a:extLst>
            <a:ext uri="{FF2B5EF4-FFF2-40B4-BE49-F238E27FC236}">
              <a16:creationId xmlns:a16="http://schemas.microsoft.com/office/drawing/2014/main" id="{00000000-0008-0000-0100-00005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19" name="Text Box 4">
          <a:extLst>
            <a:ext uri="{FF2B5EF4-FFF2-40B4-BE49-F238E27FC236}">
              <a16:creationId xmlns:a16="http://schemas.microsoft.com/office/drawing/2014/main" id="{00000000-0008-0000-0100-00005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20" name="Text Box 6">
          <a:extLst>
            <a:ext uri="{FF2B5EF4-FFF2-40B4-BE49-F238E27FC236}">
              <a16:creationId xmlns:a16="http://schemas.microsoft.com/office/drawing/2014/main" id="{00000000-0008-0000-0100-00005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1" name="Text Box 4">
          <a:extLst>
            <a:ext uri="{FF2B5EF4-FFF2-40B4-BE49-F238E27FC236}">
              <a16:creationId xmlns:a16="http://schemas.microsoft.com/office/drawing/2014/main" id="{00000000-0008-0000-0100-00005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2" name="Text Box 6">
          <a:extLst>
            <a:ext uri="{FF2B5EF4-FFF2-40B4-BE49-F238E27FC236}">
              <a16:creationId xmlns:a16="http://schemas.microsoft.com/office/drawing/2014/main" id="{00000000-0008-0000-0100-00005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3" name="Text Box 4">
          <a:extLst>
            <a:ext uri="{FF2B5EF4-FFF2-40B4-BE49-F238E27FC236}">
              <a16:creationId xmlns:a16="http://schemas.microsoft.com/office/drawing/2014/main" id="{00000000-0008-0000-0100-00005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4" name="Text Box 6">
          <a:extLst>
            <a:ext uri="{FF2B5EF4-FFF2-40B4-BE49-F238E27FC236}">
              <a16:creationId xmlns:a16="http://schemas.microsoft.com/office/drawing/2014/main" id="{00000000-0008-0000-0100-00006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5" name="Text Box 4">
          <a:extLst>
            <a:ext uri="{FF2B5EF4-FFF2-40B4-BE49-F238E27FC236}">
              <a16:creationId xmlns:a16="http://schemas.microsoft.com/office/drawing/2014/main" id="{00000000-0008-0000-0100-00006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6" name="Text Box 6">
          <a:extLst>
            <a:ext uri="{FF2B5EF4-FFF2-40B4-BE49-F238E27FC236}">
              <a16:creationId xmlns:a16="http://schemas.microsoft.com/office/drawing/2014/main" id="{00000000-0008-0000-0100-00006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7" name="Text Box 4">
          <a:extLst>
            <a:ext uri="{FF2B5EF4-FFF2-40B4-BE49-F238E27FC236}">
              <a16:creationId xmlns:a16="http://schemas.microsoft.com/office/drawing/2014/main" id="{00000000-0008-0000-0100-00006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8" name="Text Box 6">
          <a:extLst>
            <a:ext uri="{FF2B5EF4-FFF2-40B4-BE49-F238E27FC236}">
              <a16:creationId xmlns:a16="http://schemas.microsoft.com/office/drawing/2014/main" id="{00000000-0008-0000-0100-00006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29" name="Text Box 6">
          <a:extLst>
            <a:ext uri="{FF2B5EF4-FFF2-40B4-BE49-F238E27FC236}">
              <a16:creationId xmlns:a16="http://schemas.microsoft.com/office/drawing/2014/main" id="{00000000-0008-0000-0100-000065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0" name="Text Box 4">
          <a:extLst>
            <a:ext uri="{FF2B5EF4-FFF2-40B4-BE49-F238E27FC236}">
              <a16:creationId xmlns:a16="http://schemas.microsoft.com/office/drawing/2014/main" id="{00000000-0008-0000-0100-00006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1" name="Text Box 6">
          <a:extLst>
            <a:ext uri="{FF2B5EF4-FFF2-40B4-BE49-F238E27FC236}">
              <a16:creationId xmlns:a16="http://schemas.microsoft.com/office/drawing/2014/main" id="{00000000-0008-0000-0100-00006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2" name="Text Box 4">
          <a:extLst>
            <a:ext uri="{FF2B5EF4-FFF2-40B4-BE49-F238E27FC236}">
              <a16:creationId xmlns:a16="http://schemas.microsoft.com/office/drawing/2014/main" id="{00000000-0008-0000-0100-00006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3" name="Text Box 6">
          <a:extLst>
            <a:ext uri="{FF2B5EF4-FFF2-40B4-BE49-F238E27FC236}">
              <a16:creationId xmlns:a16="http://schemas.microsoft.com/office/drawing/2014/main" id="{00000000-0008-0000-0100-00006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4" name="Text Box 4">
          <a:extLst>
            <a:ext uri="{FF2B5EF4-FFF2-40B4-BE49-F238E27FC236}">
              <a16:creationId xmlns:a16="http://schemas.microsoft.com/office/drawing/2014/main" id="{00000000-0008-0000-0100-00006A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5" name="Text Box 6">
          <a:extLst>
            <a:ext uri="{FF2B5EF4-FFF2-40B4-BE49-F238E27FC236}">
              <a16:creationId xmlns:a16="http://schemas.microsoft.com/office/drawing/2014/main" id="{00000000-0008-0000-0100-00006B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6" name="Text Box 4">
          <a:extLst>
            <a:ext uri="{FF2B5EF4-FFF2-40B4-BE49-F238E27FC236}">
              <a16:creationId xmlns:a16="http://schemas.microsoft.com/office/drawing/2014/main" id="{00000000-0008-0000-0100-00006C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7" name="Text Box 6">
          <a:extLst>
            <a:ext uri="{FF2B5EF4-FFF2-40B4-BE49-F238E27FC236}">
              <a16:creationId xmlns:a16="http://schemas.microsoft.com/office/drawing/2014/main" id="{00000000-0008-0000-0100-00006D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8" name="Text Box 4">
          <a:extLst>
            <a:ext uri="{FF2B5EF4-FFF2-40B4-BE49-F238E27FC236}">
              <a16:creationId xmlns:a16="http://schemas.microsoft.com/office/drawing/2014/main" id="{00000000-0008-0000-0100-00006E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9" name="Text Box 6">
          <a:extLst>
            <a:ext uri="{FF2B5EF4-FFF2-40B4-BE49-F238E27FC236}">
              <a16:creationId xmlns:a16="http://schemas.microsoft.com/office/drawing/2014/main" id="{00000000-0008-0000-0100-00006F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0" name="Text Box 4">
          <a:extLst>
            <a:ext uri="{FF2B5EF4-FFF2-40B4-BE49-F238E27FC236}">
              <a16:creationId xmlns:a16="http://schemas.microsoft.com/office/drawing/2014/main" id="{00000000-0008-0000-0100-000070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1" name="Text Box 6">
          <a:extLst>
            <a:ext uri="{FF2B5EF4-FFF2-40B4-BE49-F238E27FC236}">
              <a16:creationId xmlns:a16="http://schemas.microsoft.com/office/drawing/2014/main" id="{00000000-0008-0000-0100-000071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2" name="Text Box 4">
          <a:extLst>
            <a:ext uri="{FF2B5EF4-FFF2-40B4-BE49-F238E27FC236}">
              <a16:creationId xmlns:a16="http://schemas.microsoft.com/office/drawing/2014/main" id="{00000000-0008-0000-0100-00007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3" name="Text Box 6">
          <a:extLst>
            <a:ext uri="{FF2B5EF4-FFF2-40B4-BE49-F238E27FC236}">
              <a16:creationId xmlns:a16="http://schemas.microsoft.com/office/drawing/2014/main" id="{00000000-0008-0000-0100-00007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4" name="Text Box 4">
          <a:extLst>
            <a:ext uri="{FF2B5EF4-FFF2-40B4-BE49-F238E27FC236}">
              <a16:creationId xmlns:a16="http://schemas.microsoft.com/office/drawing/2014/main" id="{00000000-0008-0000-0100-000074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5" name="Text Box 6">
          <a:extLst>
            <a:ext uri="{FF2B5EF4-FFF2-40B4-BE49-F238E27FC236}">
              <a16:creationId xmlns:a16="http://schemas.microsoft.com/office/drawing/2014/main" id="{00000000-0008-0000-0100-000075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6" name="Text Box 4">
          <a:extLst>
            <a:ext uri="{FF2B5EF4-FFF2-40B4-BE49-F238E27FC236}">
              <a16:creationId xmlns:a16="http://schemas.microsoft.com/office/drawing/2014/main" id="{00000000-0008-0000-0100-000076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7" name="Text Box 6">
          <a:extLst>
            <a:ext uri="{FF2B5EF4-FFF2-40B4-BE49-F238E27FC236}">
              <a16:creationId xmlns:a16="http://schemas.microsoft.com/office/drawing/2014/main" id="{00000000-0008-0000-0100-00007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8" name="Text Box 4">
          <a:extLst>
            <a:ext uri="{FF2B5EF4-FFF2-40B4-BE49-F238E27FC236}">
              <a16:creationId xmlns:a16="http://schemas.microsoft.com/office/drawing/2014/main" id="{00000000-0008-0000-0100-000078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9" name="Text Box 6">
          <a:extLst>
            <a:ext uri="{FF2B5EF4-FFF2-40B4-BE49-F238E27FC236}">
              <a16:creationId xmlns:a16="http://schemas.microsoft.com/office/drawing/2014/main" id="{00000000-0008-0000-0100-00007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0" name="Text Box 4">
          <a:extLst>
            <a:ext uri="{FF2B5EF4-FFF2-40B4-BE49-F238E27FC236}">
              <a16:creationId xmlns:a16="http://schemas.microsoft.com/office/drawing/2014/main" id="{00000000-0008-0000-0100-00007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1" name="Text Box 6">
          <a:extLst>
            <a:ext uri="{FF2B5EF4-FFF2-40B4-BE49-F238E27FC236}">
              <a16:creationId xmlns:a16="http://schemas.microsoft.com/office/drawing/2014/main" id="{00000000-0008-0000-0100-00007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2" name="Text Box 4">
          <a:extLst>
            <a:ext uri="{FF2B5EF4-FFF2-40B4-BE49-F238E27FC236}">
              <a16:creationId xmlns:a16="http://schemas.microsoft.com/office/drawing/2014/main" id="{00000000-0008-0000-0100-00007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3" name="Text Box 6">
          <a:extLst>
            <a:ext uri="{FF2B5EF4-FFF2-40B4-BE49-F238E27FC236}">
              <a16:creationId xmlns:a16="http://schemas.microsoft.com/office/drawing/2014/main" id="{00000000-0008-0000-0100-00007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4" name="Text Box 4">
          <a:extLst>
            <a:ext uri="{FF2B5EF4-FFF2-40B4-BE49-F238E27FC236}">
              <a16:creationId xmlns:a16="http://schemas.microsoft.com/office/drawing/2014/main" id="{00000000-0008-0000-0100-00007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5" name="Text Box 6">
          <a:extLst>
            <a:ext uri="{FF2B5EF4-FFF2-40B4-BE49-F238E27FC236}">
              <a16:creationId xmlns:a16="http://schemas.microsoft.com/office/drawing/2014/main" id="{00000000-0008-0000-0100-00007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6" name="Text Box 4">
          <a:extLst>
            <a:ext uri="{FF2B5EF4-FFF2-40B4-BE49-F238E27FC236}">
              <a16:creationId xmlns:a16="http://schemas.microsoft.com/office/drawing/2014/main" id="{00000000-0008-0000-0100-00008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7" name="Text Box 6">
          <a:extLst>
            <a:ext uri="{FF2B5EF4-FFF2-40B4-BE49-F238E27FC236}">
              <a16:creationId xmlns:a16="http://schemas.microsoft.com/office/drawing/2014/main" id="{00000000-0008-0000-0100-00008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8" name="Text Box 4">
          <a:extLst>
            <a:ext uri="{FF2B5EF4-FFF2-40B4-BE49-F238E27FC236}">
              <a16:creationId xmlns:a16="http://schemas.microsoft.com/office/drawing/2014/main" id="{00000000-0008-0000-0100-00008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9" name="Text Box 6">
          <a:extLst>
            <a:ext uri="{FF2B5EF4-FFF2-40B4-BE49-F238E27FC236}">
              <a16:creationId xmlns:a16="http://schemas.microsoft.com/office/drawing/2014/main" id="{00000000-0008-0000-0100-00008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0" name="Text Box 4">
          <a:extLst>
            <a:ext uri="{FF2B5EF4-FFF2-40B4-BE49-F238E27FC236}">
              <a16:creationId xmlns:a16="http://schemas.microsoft.com/office/drawing/2014/main" id="{00000000-0008-0000-0100-00008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1" name="Text Box 6">
          <a:extLst>
            <a:ext uri="{FF2B5EF4-FFF2-40B4-BE49-F238E27FC236}">
              <a16:creationId xmlns:a16="http://schemas.microsoft.com/office/drawing/2014/main" id="{00000000-0008-0000-0100-00008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2" name="Text Box 4">
          <a:extLst>
            <a:ext uri="{FF2B5EF4-FFF2-40B4-BE49-F238E27FC236}">
              <a16:creationId xmlns:a16="http://schemas.microsoft.com/office/drawing/2014/main" id="{00000000-0008-0000-0100-00008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3" name="Text Box 6">
          <a:extLst>
            <a:ext uri="{FF2B5EF4-FFF2-40B4-BE49-F238E27FC236}">
              <a16:creationId xmlns:a16="http://schemas.microsoft.com/office/drawing/2014/main" id="{00000000-0008-0000-0100-00008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4" name="Text Box 4">
          <a:extLst>
            <a:ext uri="{FF2B5EF4-FFF2-40B4-BE49-F238E27FC236}">
              <a16:creationId xmlns:a16="http://schemas.microsoft.com/office/drawing/2014/main" id="{00000000-0008-0000-0100-00008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5" name="Text Box 6">
          <a:extLst>
            <a:ext uri="{FF2B5EF4-FFF2-40B4-BE49-F238E27FC236}">
              <a16:creationId xmlns:a16="http://schemas.microsoft.com/office/drawing/2014/main" id="{00000000-0008-0000-0100-00008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6" name="Text Box 4">
          <a:extLst>
            <a:ext uri="{FF2B5EF4-FFF2-40B4-BE49-F238E27FC236}">
              <a16:creationId xmlns:a16="http://schemas.microsoft.com/office/drawing/2014/main" id="{00000000-0008-0000-0100-00008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7" name="Text Box 6">
          <a:extLst>
            <a:ext uri="{FF2B5EF4-FFF2-40B4-BE49-F238E27FC236}">
              <a16:creationId xmlns:a16="http://schemas.microsoft.com/office/drawing/2014/main" id="{00000000-0008-0000-0100-00008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8" name="Text Box 4">
          <a:extLst>
            <a:ext uri="{FF2B5EF4-FFF2-40B4-BE49-F238E27FC236}">
              <a16:creationId xmlns:a16="http://schemas.microsoft.com/office/drawing/2014/main" id="{00000000-0008-0000-0100-00008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9" name="Text Box 6">
          <a:extLst>
            <a:ext uri="{FF2B5EF4-FFF2-40B4-BE49-F238E27FC236}">
              <a16:creationId xmlns:a16="http://schemas.microsoft.com/office/drawing/2014/main" id="{00000000-0008-0000-0100-00008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0" name="Text Box 4">
          <a:extLst>
            <a:ext uri="{FF2B5EF4-FFF2-40B4-BE49-F238E27FC236}">
              <a16:creationId xmlns:a16="http://schemas.microsoft.com/office/drawing/2014/main" id="{00000000-0008-0000-0100-00008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1" name="Text Box 6">
          <a:extLst>
            <a:ext uri="{FF2B5EF4-FFF2-40B4-BE49-F238E27FC236}">
              <a16:creationId xmlns:a16="http://schemas.microsoft.com/office/drawing/2014/main" id="{00000000-0008-0000-0100-00008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2" name="Text Box 4">
          <a:extLst>
            <a:ext uri="{FF2B5EF4-FFF2-40B4-BE49-F238E27FC236}">
              <a16:creationId xmlns:a16="http://schemas.microsoft.com/office/drawing/2014/main" id="{00000000-0008-0000-0100-00009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3" name="Text Box 6">
          <a:extLst>
            <a:ext uri="{FF2B5EF4-FFF2-40B4-BE49-F238E27FC236}">
              <a16:creationId xmlns:a16="http://schemas.microsoft.com/office/drawing/2014/main" id="{00000000-0008-0000-0100-00009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4" name="Text Box 4">
          <a:extLst>
            <a:ext uri="{FF2B5EF4-FFF2-40B4-BE49-F238E27FC236}">
              <a16:creationId xmlns:a16="http://schemas.microsoft.com/office/drawing/2014/main" id="{00000000-0008-0000-0100-00009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5" name="Text Box 6">
          <a:extLst>
            <a:ext uri="{FF2B5EF4-FFF2-40B4-BE49-F238E27FC236}">
              <a16:creationId xmlns:a16="http://schemas.microsoft.com/office/drawing/2014/main" id="{00000000-0008-0000-0100-00009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6" name="Text Box 4">
          <a:extLst>
            <a:ext uri="{FF2B5EF4-FFF2-40B4-BE49-F238E27FC236}">
              <a16:creationId xmlns:a16="http://schemas.microsoft.com/office/drawing/2014/main" id="{00000000-0008-0000-0100-00009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7" name="Text Box 6">
          <a:extLst>
            <a:ext uri="{FF2B5EF4-FFF2-40B4-BE49-F238E27FC236}">
              <a16:creationId xmlns:a16="http://schemas.microsoft.com/office/drawing/2014/main" id="{00000000-0008-0000-0100-00009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8" name="Text Box 4">
          <a:extLst>
            <a:ext uri="{FF2B5EF4-FFF2-40B4-BE49-F238E27FC236}">
              <a16:creationId xmlns:a16="http://schemas.microsoft.com/office/drawing/2014/main" id="{00000000-0008-0000-0100-000096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9" name="Text Box 6">
          <a:extLst>
            <a:ext uri="{FF2B5EF4-FFF2-40B4-BE49-F238E27FC236}">
              <a16:creationId xmlns:a16="http://schemas.microsoft.com/office/drawing/2014/main" id="{00000000-0008-0000-0100-00009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0" name="Text Box 4">
          <a:extLst>
            <a:ext uri="{FF2B5EF4-FFF2-40B4-BE49-F238E27FC236}">
              <a16:creationId xmlns:a16="http://schemas.microsoft.com/office/drawing/2014/main" id="{00000000-0008-0000-0100-00009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1" name="Text Box 6">
          <a:extLst>
            <a:ext uri="{FF2B5EF4-FFF2-40B4-BE49-F238E27FC236}">
              <a16:creationId xmlns:a16="http://schemas.microsoft.com/office/drawing/2014/main" id="{00000000-0008-0000-0100-00009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2" name="Text Box 4">
          <a:extLst>
            <a:ext uri="{FF2B5EF4-FFF2-40B4-BE49-F238E27FC236}">
              <a16:creationId xmlns:a16="http://schemas.microsoft.com/office/drawing/2014/main" id="{00000000-0008-0000-0100-00009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3" name="Text Box 6">
          <a:extLst>
            <a:ext uri="{FF2B5EF4-FFF2-40B4-BE49-F238E27FC236}">
              <a16:creationId xmlns:a16="http://schemas.microsoft.com/office/drawing/2014/main" id="{00000000-0008-0000-0100-00009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4" name="Text Box 4">
          <a:extLst>
            <a:ext uri="{FF2B5EF4-FFF2-40B4-BE49-F238E27FC236}">
              <a16:creationId xmlns:a16="http://schemas.microsoft.com/office/drawing/2014/main" id="{00000000-0008-0000-0100-00009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5" name="Text Box 6">
          <a:extLst>
            <a:ext uri="{FF2B5EF4-FFF2-40B4-BE49-F238E27FC236}">
              <a16:creationId xmlns:a16="http://schemas.microsoft.com/office/drawing/2014/main" id="{00000000-0008-0000-0100-00009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6" name="Text Box 4">
          <a:extLst>
            <a:ext uri="{FF2B5EF4-FFF2-40B4-BE49-F238E27FC236}">
              <a16:creationId xmlns:a16="http://schemas.microsoft.com/office/drawing/2014/main" id="{00000000-0008-0000-0100-00009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7" name="Text Box 6">
          <a:extLst>
            <a:ext uri="{FF2B5EF4-FFF2-40B4-BE49-F238E27FC236}">
              <a16:creationId xmlns:a16="http://schemas.microsoft.com/office/drawing/2014/main" id="{00000000-0008-0000-0100-00009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8" name="Text Box 4">
          <a:extLst>
            <a:ext uri="{FF2B5EF4-FFF2-40B4-BE49-F238E27FC236}">
              <a16:creationId xmlns:a16="http://schemas.microsoft.com/office/drawing/2014/main" id="{00000000-0008-0000-0100-0000A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9" name="Text Box 6">
          <a:extLst>
            <a:ext uri="{FF2B5EF4-FFF2-40B4-BE49-F238E27FC236}">
              <a16:creationId xmlns:a16="http://schemas.microsoft.com/office/drawing/2014/main" id="{00000000-0008-0000-0100-0000A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0" name="Text Box 4">
          <a:extLst>
            <a:ext uri="{FF2B5EF4-FFF2-40B4-BE49-F238E27FC236}">
              <a16:creationId xmlns:a16="http://schemas.microsoft.com/office/drawing/2014/main" id="{00000000-0008-0000-0100-0000A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1" name="Text Box 6">
          <a:extLst>
            <a:ext uri="{FF2B5EF4-FFF2-40B4-BE49-F238E27FC236}">
              <a16:creationId xmlns:a16="http://schemas.microsoft.com/office/drawing/2014/main" id="{00000000-0008-0000-0100-0000A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2" name="Text Box 4">
          <a:extLst>
            <a:ext uri="{FF2B5EF4-FFF2-40B4-BE49-F238E27FC236}">
              <a16:creationId xmlns:a16="http://schemas.microsoft.com/office/drawing/2014/main" id="{00000000-0008-0000-0100-0000A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3" name="Text Box 6">
          <a:extLst>
            <a:ext uri="{FF2B5EF4-FFF2-40B4-BE49-F238E27FC236}">
              <a16:creationId xmlns:a16="http://schemas.microsoft.com/office/drawing/2014/main" id="{00000000-0008-0000-0100-0000A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94" name="Text Box 6">
          <a:extLst>
            <a:ext uri="{FF2B5EF4-FFF2-40B4-BE49-F238E27FC236}">
              <a16:creationId xmlns:a16="http://schemas.microsoft.com/office/drawing/2014/main" id="{00000000-0008-0000-0100-0000A6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5" name="Text Box 4">
          <a:extLst>
            <a:ext uri="{FF2B5EF4-FFF2-40B4-BE49-F238E27FC236}">
              <a16:creationId xmlns:a16="http://schemas.microsoft.com/office/drawing/2014/main" id="{00000000-0008-0000-0100-0000A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6" name="Text Box 6">
          <a:extLst>
            <a:ext uri="{FF2B5EF4-FFF2-40B4-BE49-F238E27FC236}">
              <a16:creationId xmlns:a16="http://schemas.microsoft.com/office/drawing/2014/main" id="{00000000-0008-0000-0100-0000A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7" name="Text Box 4">
          <a:extLst>
            <a:ext uri="{FF2B5EF4-FFF2-40B4-BE49-F238E27FC236}">
              <a16:creationId xmlns:a16="http://schemas.microsoft.com/office/drawing/2014/main" id="{00000000-0008-0000-0100-0000A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8" name="Text Box 6">
          <a:extLst>
            <a:ext uri="{FF2B5EF4-FFF2-40B4-BE49-F238E27FC236}">
              <a16:creationId xmlns:a16="http://schemas.microsoft.com/office/drawing/2014/main" id="{00000000-0008-0000-0100-0000A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299" name="Text Box 6">
          <a:extLst>
            <a:ext uri="{FF2B5EF4-FFF2-40B4-BE49-F238E27FC236}">
              <a16:creationId xmlns:a16="http://schemas.microsoft.com/office/drawing/2014/main" id="{00000000-0008-0000-0100-0000A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0" name="Text Box 4">
          <a:extLst>
            <a:ext uri="{FF2B5EF4-FFF2-40B4-BE49-F238E27FC236}">
              <a16:creationId xmlns:a16="http://schemas.microsoft.com/office/drawing/2014/main" id="{00000000-0008-0000-0100-0000A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1" name="Text Box 6">
          <a:extLst>
            <a:ext uri="{FF2B5EF4-FFF2-40B4-BE49-F238E27FC236}">
              <a16:creationId xmlns:a16="http://schemas.microsoft.com/office/drawing/2014/main" id="{00000000-0008-0000-0100-0000A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2" name="Text Box 4">
          <a:extLst>
            <a:ext uri="{FF2B5EF4-FFF2-40B4-BE49-F238E27FC236}">
              <a16:creationId xmlns:a16="http://schemas.microsoft.com/office/drawing/2014/main" id="{00000000-0008-0000-0100-0000A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3" name="Text Box 6">
          <a:extLst>
            <a:ext uri="{FF2B5EF4-FFF2-40B4-BE49-F238E27FC236}">
              <a16:creationId xmlns:a16="http://schemas.microsoft.com/office/drawing/2014/main" id="{00000000-0008-0000-0100-0000A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4" name="Text Box 4">
          <a:extLst>
            <a:ext uri="{FF2B5EF4-FFF2-40B4-BE49-F238E27FC236}">
              <a16:creationId xmlns:a16="http://schemas.microsoft.com/office/drawing/2014/main" id="{00000000-0008-0000-0100-0000B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5" name="Text Box 6">
          <a:extLst>
            <a:ext uri="{FF2B5EF4-FFF2-40B4-BE49-F238E27FC236}">
              <a16:creationId xmlns:a16="http://schemas.microsoft.com/office/drawing/2014/main" id="{00000000-0008-0000-0100-0000B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6" name="Text Box 4">
          <a:extLst>
            <a:ext uri="{FF2B5EF4-FFF2-40B4-BE49-F238E27FC236}">
              <a16:creationId xmlns:a16="http://schemas.microsoft.com/office/drawing/2014/main" id="{00000000-0008-0000-0100-0000B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7" name="Text Box 6">
          <a:extLst>
            <a:ext uri="{FF2B5EF4-FFF2-40B4-BE49-F238E27FC236}">
              <a16:creationId xmlns:a16="http://schemas.microsoft.com/office/drawing/2014/main" id="{00000000-0008-0000-0100-0000B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8" name="Text Box 4">
          <a:extLst>
            <a:ext uri="{FF2B5EF4-FFF2-40B4-BE49-F238E27FC236}">
              <a16:creationId xmlns:a16="http://schemas.microsoft.com/office/drawing/2014/main" id="{00000000-0008-0000-0100-0000B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9" name="Text Box 6">
          <a:extLst>
            <a:ext uri="{FF2B5EF4-FFF2-40B4-BE49-F238E27FC236}">
              <a16:creationId xmlns:a16="http://schemas.microsoft.com/office/drawing/2014/main" id="{00000000-0008-0000-0100-0000B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10" name="Text Box 6">
          <a:extLst>
            <a:ext uri="{FF2B5EF4-FFF2-40B4-BE49-F238E27FC236}">
              <a16:creationId xmlns:a16="http://schemas.microsoft.com/office/drawing/2014/main" id="{00000000-0008-0000-0100-0000B6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1" name="Text Box 4">
          <a:extLst>
            <a:ext uri="{FF2B5EF4-FFF2-40B4-BE49-F238E27FC236}">
              <a16:creationId xmlns:a16="http://schemas.microsoft.com/office/drawing/2014/main" id="{00000000-0008-0000-0100-0000B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2" name="Text Box 6">
          <a:extLst>
            <a:ext uri="{FF2B5EF4-FFF2-40B4-BE49-F238E27FC236}">
              <a16:creationId xmlns:a16="http://schemas.microsoft.com/office/drawing/2014/main" id="{00000000-0008-0000-0100-0000B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313" name="Text Box 6">
          <a:extLst>
            <a:ext uri="{FF2B5EF4-FFF2-40B4-BE49-F238E27FC236}">
              <a16:creationId xmlns:a16="http://schemas.microsoft.com/office/drawing/2014/main" id="{00000000-0008-0000-0100-0000B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4" name="Text Box 4">
          <a:extLst>
            <a:ext uri="{FF2B5EF4-FFF2-40B4-BE49-F238E27FC236}">
              <a16:creationId xmlns:a16="http://schemas.microsoft.com/office/drawing/2014/main" id="{00000000-0008-0000-0100-0000BA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5" name="Text Box 6">
          <a:extLst>
            <a:ext uri="{FF2B5EF4-FFF2-40B4-BE49-F238E27FC236}">
              <a16:creationId xmlns:a16="http://schemas.microsoft.com/office/drawing/2014/main" id="{00000000-0008-0000-0100-0000B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6" name="Text Box 4">
          <a:extLst>
            <a:ext uri="{FF2B5EF4-FFF2-40B4-BE49-F238E27FC236}">
              <a16:creationId xmlns:a16="http://schemas.microsoft.com/office/drawing/2014/main" id="{00000000-0008-0000-0100-0000B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7" name="Text Box 6">
          <a:extLst>
            <a:ext uri="{FF2B5EF4-FFF2-40B4-BE49-F238E27FC236}">
              <a16:creationId xmlns:a16="http://schemas.microsoft.com/office/drawing/2014/main" id="{00000000-0008-0000-0100-0000B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8" name="Text Box 4">
          <a:extLst>
            <a:ext uri="{FF2B5EF4-FFF2-40B4-BE49-F238E27FC236}">
              <a16:creationId xmlns:a16="http://schemas.microsoft.com/office/drawing/2014/main" id="{00000000-0008-0000-0100-0000B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9" name="Text Box 6">
          <a:extLst>
            <a:ext uri="{FF2B5EF4-FFF2-40B4-BE49-F238E27FC236}">
              <a16:creationId xmlns:a16="http://schemas.microsoft.com/office/drawing/2014/main" id="{00000000-0008-0000-0100-0000B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0" name="Text Box 4">
          <a:extLst>
            <a:ext uri="{FF2B5EF4-FFF2-40B4-BE49-F238E27FC236}">
              <a16:creationId xmlns:a16="http://schemas.microsoft.com/office/drawing/2014/main" id="{00000000-0008-0000-0100-0000C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1" name="Text Box 6">
          <a:extLst>
            <a:ext uri="{FF2B5EF4-FFF2-40B4-BE49-F238E27FC236}">
              <a16:creationId xmlns:a16="http://schemas.microsoft.com/office/drawing/2014/main" id="{00000000-0008-0000-0100-0000C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2" name="Text Box 4">
          <a:extLst>
            <a:ext uri="{FF2B5EF4-FFF2-40B4-BE49-F238E27FC236}">
              <a16:creationId xmlns:a16="http://schemas.microsoft.com/office/drawing/2014/main" id="{00000000-0008-0000-0100-0000C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3" name="Text Box 6">
          <a:extLst>
            <a:ext uri="{FF2B5EF4-FFF2-40B4-BE49-F238E27FC236}">
              <a16:creationId xmlns:a16="http://schemas.microsoft.com/office/drawing/2014/main" id="{00000000-0008-0000-0100-0000C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4" name="Text Box 4">
          <a:extLst>
            <a:ext uri="{FF2B5EF4-FFF2-40B4-BE49-F238E27FC236}">
              <a16:creationId xmlns:a16="http://schemas.microsoft.com/office/drawing/2014/main" id="{00000000-0008-0000-0100-0000C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5" name="Text Box 6">
          <a:extLst>
            <a:ext uri="{FF2B5EF4-FFF2-40B4-BE49-F238E27FC236}">
              <a16:creationId xmlns:a16="http://schemas.microsoft.com/office/drawing/2014/main" id="{00000000-0008-0000-0100-0000C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6" name="Text Box 4">
          <a:extLst>
            <a:ext uri="{FF2B5EF4-FFF2-40B4-BE49-F238E27FC236}">
              <a16:creationId xmlns:a16="http://schemas.microsoft.com/office/drawing/2014/main" id="{00000000-0008-0000-0100-0000C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7" name="Text Box 6">
          <a:extLst>
            <a:ext uri="{FF2B5EF4-FFF2-40B4-BE49-F238E27FC236}">
              <a16:creationId xmlns:a16="http://schemas.microsoft.com/office/drawing/2014/main" id="{00000000-0008-0000-0100-0000C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8" name="Text Box 4">
          <a:extLst>
            <a:ext uri="{FF2B5EF4-FFF2-40B4-BE49-F238E27FC236}">
              <a16:creationId xmlns:a16="http://schemas.microsoft.com/office/drawing/2014/main" id="{00000000-0008-0000-0100-0000C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9" name="Text Box 6">
          <a:extLst>
            <a:ext uri="{FF2B5EF4-FFF2-40B4-BE49-F238E27FC236}">
              <a16:creationId xmlns:a16="http://schemas.microsoft.com/office/drawing/2014/main" id="{00000000-0008-0000-0100-0000C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0" name="Text Box 4">
          <a:extLst>
            <a:ext uri="{FF2B5EF4-FFF2-40B4-BE49-F238E27FC236}">
              <a16:creationId xmlns:a16="http://schemas.microsoft.com/office/drawing/2014/main" id="{00000000-0008-0000-0100-0000C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1" name="Text Box 6">
          <a:extLst>
            <a:ext uri="{FF2B5EF4-FFF2-40B4-BE49-F238E27FC236}">
              <a16:creationId xmlns:a16="http://schemas.microsoft.com/office/drawing/2014/main" id="{00000000-0008-0000-0100-0000C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2" name="Text Box 4">
          <a:extLst>
            <a:ext uri="{FF2B5EF4-FFF2-40B4-BE49-F238E27FC236}">
              <a16:creationId xmlns:a16="http://schemas.microsoft.com/office/drawing/2014/main" id="{00000000-0008-0000-0100-0000C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3" name="Text Box 6">
          <a:extLst>
            <a:ext uri="{FF2B5EF4-FFF2-40B4-BE49-F238E27FC236}">
              <a16:creationId xmlns:a16="http://schemas.microsoft.com/office/drawing/2014/main" id="{00000000-0008-0000-0100-0000C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4" name="Text Box 4">
          <a:extLst>
            <a:ext uri="{FF2B5EF4-FFF2-40B4-BE49-F238E27FC236}">
              <a16:creationId xmlns:a16="http://schemas.microsoft.com/office/drawing/2014/main" id="{00000000-0008-0000-0100-0000C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5" name="Text Box 6">
          <a:extLst>
            <a:ext uri="{FF2B5EF4-FFF2-40B4-BE49-F238E27FC236}">
              <a16:creationId xmlns:a16="http://schemas.microsoft.com/office/drawing/2014/main" id="{00000000-0008-0000-0100-0000C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6" name="Text Box 4">
          <a:extLst>
            <a:ext uri="{FF2B5EF4-FFF2-40B4-BE49-F238E27FC236}">
              <a16:creationId xmlns:a16="http://schemas.microsoft.com/office/drawing/2014/main" id="{00000000-0008-0000-0100-0000D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7" name="Text Box 6">
          <a:extLst>
            <a:ext uri="{FF2B5EF4-FFF2-40B4-BE49-F238E27FC236}">
              <a16:creationId xmlns:a16="http://schemas.microsoft.com/office/drawing/2014/main" id="{00000000-0008-0000-0100-0000D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8" name="Text Box 4">
          <a:extLst>
            <a:ext uri="{FF2B5EF4-FFF2-40B4-BE49-F238E27FC236}">
              <a16:creationId xmlns:a16="http://schemas.microsoft.com/office/drawing/2014/main" id="{00000000-0008-0000-0100-0000D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9" name="Text Box 6">
          <a:extLst>
            <a:ext uri="{FF2B5EF4-FFF2-40B4-BE49-F238E27FC236}">
              <a16:creationId xmlns:a16="http://schemas.microsoft.com/office/drawing/2014/main" id="{00000000-0008-0000-0100-0000D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0" name="Text Box 4">
          <a:extLst>
            <a:ext uri="{FF2B5EF4-FFF2-40B4-BE49-F238E27FC236}">
              <a16:creationId xmlns:a16="http://schemas.microsoft.com/office/drawing/2014/main" id="{00000000-0008-0000-0100-0000D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1" name="Text Box 6">
          <a:extLst>
            <a:ext uri="{FF2B5EF4-FFF2-40B4-BE49-F238E27FC236}">
              <a16:creationId xmlns:a16="http://schemas.microsoft.com/office/drawing/2014/main" id="{00000000-0008-0000-0100-0000D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2" name="Text Box 4">
          <a:extLst>
            <a:ext uri="{FF2B5EF4-FFF2-40B4-BE49-F238E27FC236}">
              <a16:creationId xmlns:a16="http://schemas.microsoft.com/office/drawing/2014/main" id="{00000000-0008-0000-0100-0000D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3" name="Text Box 6">
          <a:extLst>
            <a:ext uri="{FF2B5EF4-FFF2-40B4-BE49-F238E27FC236}">
              <a16:creationId xmlns:a16="http://schemas.microsoft.com/office/drawing/2014/main" id="{00000000-0008-0000-0100-0000D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4" name="Text Box 4">
          <a:extLst>
            <a:ext uri="{FF2B5EF4-FFF2-40B4-BE49-F238E27FC236}">
              <a16:creationId xmlns:a16="http://schemas.microsoft.com/office/drawing/2014/main" id="{00000000-0008-0000-0100-0000D8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5" name="Text Box 6">
          <a:extLst>
            <a:ext uri="{FF2B5EF4-FFF2-40B4-BE49-F238E27FC236}">
              <a16:creationId xmlns:a16="http://schemas.microsoft.com/office/drawing/2014/main" id="{00000000-0008-0000-0100-0000D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6" name="Text Box 4">
          <a:extLst>
            <a:ext uri="{FF2B5EF4-FFF2-40B4-BE49-F238E27FC236}">
              <a16:creationId xmlns:a16="http://schemas.microsoft.com/office/drawing/2014/main" id="{00000000-0008-0000-0100-0000DA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7" name="Text Box 6">
          <a:extLst>
            <a:ext uri="{FF2B5EF4-FFF2-40B4-BE49-F238E27FC236}">
              <a16:creationId xmlns:a16="http://schemas.microsoft.com/office/drawing/2014/main" id="{00000000-0008-0000-0100-0000D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8" name="Text Box 4">
          <a:extLst>
            <a:ext uri="{FF2B5EF4-FFF2-40B4-BE49-F238E27FC236}">
              <a16:creationId xmlns:a16="http://schemas.microsoft.com/office/drawing/2014/main" id="{00000000-0008-0000-0100-0000D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9" name="Text Box 6">
          <a:extLst>
            <a:ext uri="{FF2B5EF4-FFF2-40B4-BE49-F238E27FC236}">
              <a16:creationId xmlns:a16="http://schemas.microsoft.com/office/drawing/2014/main" id="{00000000-0008-0000-0100-0000D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0" name="Text Box 4">
          <a:extLst>
            <a:ext uri="{FF2B5EF4-FFF2-40B4-BE49-F238E27FC236}">
              <a16:creationId xmlns:a16="http://schemas.microsoft.com/office/drawing/2014/main" id="{00000000-0008-0000-0100-0000DE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1" name="Text Box 6">
          <a:extLst>
            <a:ext uri="{FF2B5EF4-FFF2-40B4-BE49-F238E27FC236}">
              <a16:creationId xmlns:a16="http://schemas.microsoft.com/office/drawing/2014/main" id="{00000000-0008-0000-0100-0000DF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2" name="Text Box 4">
          <a:extLst>
            <a:ext uri="{FF2B5EF4-FFF2-40B4-BE49-F238E27FC236}">
              <a16:creationId xmlns:a16="http://schemas.microsoft.com/office/drawing/2014/main" id="{00000000-0008-0000-0100-0000E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3" name="Text Box 6">
          <a:extLst>
            <a:ext uri="{FF2B5EF4-FFF2-40B4-BE49-F238E27FC236}">
              <a16:creationId xmlns:a16="http://schemas.microsoft.com/office/drawing/2014/main" id="{00000000-0008-0000-0100-0000E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4" name="Text Box 4">
          <a:extLst>
            <a:ext uri="{FF2B5EF4-FFF2-40B4-BE49-F238E27FC236}">
              <a16:creationId xmlns:a16="http://schemas.microsoft.com/office/drawing/2014/main" id="{00000000-0008-0000-0100-0000E2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5" name="Text Box 6">
          <a:extLst>
            <a:ext uri="{FF2B5EF4-FFF2-40B4-BE49-F238E27FC236}">
              <a16:creationId xmlns:a16="http://schemas.microsoft.com/office/drawing/2014/main" id="{00000000-0008-0000-0100-0000E3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6" name="Text Box 4">
          <a:extLst>
            <a:ext uri="{FF2B5EF4-FFF2-40B4-BE49-F238E27FC236}">
              <a16:creationId xmlns:a16="http://schemas.microsoft.com/office/drawing/2014/main" id="{00000000-0008-0000-0100-0000E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7" name="Text Box 6">
          <a:extLst>
            <a:ext uri="{FF2B5EF4-FFF2-40B4-BE49-F238E27FC236}">
              <a16:creationId xmlns:a16="http://schemas.microsoft.com/office/drawing/2014/main" id="{00000000-0008-0000-0100-0000E5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8" name="Text Box 4">
          <a:extLst>
            <a:ext uri="{FF2B5EF4-FFF2-40B4-BE49-F238E27FC236}">
              <a16:creationId xmlns:a16="http://schemas.microsoft.com/office/drawing/2014/main" id="{00000000-0008-0000-0100-0000E6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9" name="Text Box 6">
          <a:extLst>
            <a:ext uri="{FF2B5EF4-FFF2-40B4-BE49-F238E27FC236}">
              <a16:creationId xmlns:a16="http://schemas.microsoft.com/office/drawing/2014/main" id="{00000000-0008-0000-0100-0000E7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0" name="Text Box 4">
          <a:extLst>
            <a:ext uri="{FF2B5EF4-FFF2-40B4-BE49-F238E27FC236}">
              <a16:creationId xmlns:a16="http://schemas.microsoft.com/office/drawing/2014/main" id="{00000000-0008-0000-0100-0000E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1" name="Text Box 6">
          <a:extLst>
            <a:ext uri="{FF2B5EF4-FFF2-40B4-BE49-F238E27FC236}">
              <a16:creationId xmlns:a16="http://schemas.microsoft.com/office/drawing/2014/main" id="{00000000-0008-0000-0100-0000E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2" name="Text Box 4">
          <a:extLst>
            <a:ext uri="{FF2B5EF4-FFF2-40B4-BE49-F238E27FC236}">
              <a16:creationId xmlns:a16="http://schemas.microsoft.com/office/drawing/2014/main" id="{00000000-0008-0000-0100-0000EA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3" name="Text Box 6">
          <a:extLst>
            <a:ext uri="{FF2B5EF4-FFF2-40B4-BE49-F238E27FC236}">
              <a16:creationId xmlns:a16="http://schemas.microsoft.com/office/drawing/2014/main" id="{00000000-0008-0000-0100-0000EB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64" name="Text Box 6">
          <a:extLst>
            <a:ext uri="{FF2B5EF4-FFF2-40B4-BE49-F238E27FC236}">
              <a16:creationId xmlns:a16="http://schemas.microsoft.com/office/drawing/2014/main" id="{00000000-0008-0000-0100-0000EC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5" name="Text Box 4">
          <a:extLst>
            <a:ext uri="{FF2B5EF4-FFF2-40B4-BE49-F238E27FC236}">
              <a16:creationId xmlns:a16="http://schemas.microsoft.com/office/drawing/2014/main" id="{00000000-0008-0000-0100-0000E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6" name="Text Box 6">
          <a:extLst>
            <a:ext uri="{FF2B5EF4-FFF2-40B4-BE49-F238E27FC236}">
              <a16:creationId xmlns:a16="http://schemas.microsoft.com/office/drawing/2014/main" id="{00000000-0008-0000-0100-0000EE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7" name="Text Box 4">
          <a:extLst>
            <a:ext uri="{FF2B5EF4-FFF2-40B4-BE49-F238E27FC236}">
              <a16:creationId xmlns:a16="http://schemas.microsoft.com/office/drawing/2014/main" id="{00000000-0008-0000-0100-0000EF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8" name="Text Box 6">
          <a:extLst>
            <a:ext uri="{FF2B5EF4-FFF2-40B4-BE49-F238E27FC236}">
              <a16:creationId xmlns:a16="http://schemas.microsoft.com/office/drawing/2014/main" id="{00000000-0008-0000-0100-0000F0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69" name="Text Box 4">
          <a:extLst>
            <a:ext uri="{FF2B5EF4-FFF2-40B4-BE49-F238E27FC236}">
              <a16:creationId xmlns:a16="http://schemas.microsoft.com/office/drawing/2014/main" id="{00000000-0008-0000-0100-0000F1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70" name="Text Box 6">
          <a:extLst>
            <a:ext uri="{FF2B5EF4-FFF2-40B4-BE49-F238E27FC236}">
              <a16:creationId xmlns:a16="http://schemas.microsoft.com/office/drawing/2014/main" id="{00000000-0008-0000-0100-0000F2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1" name="Text Box 4">
          <a:extLst>
            <a:ext uri="{FF2B5EF4-FFF2-40B4-BE49-F238E27FC236}">
              <a16:creationId xmlns:a16="http://schemas.microsoft.com/office/drawing/2014/main" id="{00000000-0008-0000-0100-0000F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2" name="Text Box 6">
          <a:extLst>
            <a:ext uri="{FF2B5EF4-FFF2-40B4-BE49-F238E27FC236}">
              <a16:creationId xmlns:a16="http://schemas.microsoft.com/office/drawing/2014/main" id="{00000000-0008-0000-0100-0000F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3" name="Text Box 4">
          <a:extLst>
            <a:ext uri="{FF2B5EF4-FFF2-40B4-BE49-F238E27FC236}">
              <a16:creationId xmlns:a16="http://schemas.microsoft.com/office/drawing/2014/main" id="{00000000-0008-0000-0100-0000F5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4" name="Text Box 6">
          <a:extLst>
            <a:ext uri="{FF2B5EF4-FFF2-40B4-BE49-F238E27FC236}">
              <a16:creationId xmlns:a16="http://schemas.microsoft.com/office/drawing/2014/main" id="{00000000-0008-0000-0100-0000F6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5" name="Text Box 4">
          <a:extLst>
            <a:ext uri="{FF2B5EF4-FFF2-40B4-BE49-F238E27FC236}">
              <a16:creationId xmlns:a16="http://schemas.microsoft.com/office/drawing/2014/main" id="{00000000-0008-0000-0100-0000F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6" name="Text Box 6">
          <a:extLst>
            <a:ext uri="{FF2B5EF4-FFF2-40B4-BE49-F238E27FC236}">
              <a16:creationId xmlns:a16="http://schemas.microsoft.com/office/drawing/2014/main" id="{00000000-0008-0000-0100-0000F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7" name="Text Box 4">
          <a:extLst>
            <a:ext uri="{FF2B5EF4-FFF2-40B4-BE49-F238E27FC236}">
              <a16:creationId xmlns:a16="http://schemas.microsoft.com/office/drawing/2014/main" id="{00000000-0008-0000-0100-0000F9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8" name="Text Box 6">
          <a:extLst>
            <a:ext uri="{FF2B5EF4-FFF2-40B4-BE49-F238E27FC236}">
              <a16:creationId xmlns:a16="http://schemas.microsoft.com/office/drawing/2014/main" id="{00000000-0008-0000-0100-0000FA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9" name="Text Box 4">
          <a:extLst>
            <a:ext uri="{FF2B5EF4-FFF2-40B4-BE49-F238E27FC236}">
              <a16:creationId xmlns:a16="http://schemas.microsoft.com/office/drawing/2014/main" id="{00000000-0008-0000-0100-0000F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80" name="Text Box 6">
          <a:extLst>
            <a:ext uri="{FF2B5EF4-FFF2-40B4-BE49-F238E27FC236}">
              <a16:creationId xmlns:a16="http://schemas.microsoft.com/office/drawing/2014/main" id="{00000000-0008-0000-0100-0000F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1" name="Text Box 4">
          <a:extLst>
            <a:ext uri="{FF2B5EF4-FFF2-40B4-BE49-F238E27FC236}">
              <a16:creationId xmlns:a16="http://schemas.microsoft.com/office/drawing/2014/main" id="{00000000-0008-0000-0100-0000FD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2" name="Text Box 6">
          <a:extLst>
            <a:ext uri="{FF2B5EF4-FFF2-40B4-BE49-F238E27FC236}">
              <a16:creationId xmlns:a16="http://schemas.microsoft.com/office/drawing/2014/main" id="{00000000-0008-0000-0100-0000FE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83" name="Text Box 6">
          <a:extLst>
            <a:ext uri="{FF2B5EF4-FFF2-40B4-BE49-F238E27FC236}">
              <a16:creationId xmlns:a16="http://schemas.microsoft.com/office/drawing/2014/main" id="{00000000-0008-0000-0100-0000FF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4" name="Text Box 4">
          <a:extLst>
            <a:ext uri="{FF2B5EF4-FFF2-40B4-BE49-F238E27FC236}">
              <a16:creationId xmlns:a16="http://schemas.microsoft.com/office/drawing/2014/main" id="{00000000-0008-0000-0100-00000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5" name="Text Box 6">
          <a:extLst>
            <a:ext uri="{FF2B5EF4-FFF2-40B4-BE49-F238E27FC236}">
              <a16:creationId xmlns:a16="http://schemas.microsoft.com/office/drawing/2014/main" id="{00000000-0008-0000-0100-00000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6" name="Text Box 4">
          <a:extLst>
            <a:ext uri="{FF2B5EF4-FFF2-40B4-BE49-F238E27FC236}">
              <a16:creationId xmlns:a16="http://schemas.microsoft.com/office/drawing/2014/main" id="{00000000-0008-0000-0100-00000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7" name="Text Box 6">
          <a:extLst>
            <a:ext uri="{FF2B5EF4-FFF2-40B4-BE49-F238E27FC236}">
              <a16:creationId xmlns:a16="http://schemas.microsoft.com/office/drawing/2014/main" id="{00000000-0008-0000-0100-00000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8" name="Text Box 4">
          <a:extLst>
            <a:ext uri="{FF2B5EF4-FFF2-40B4-BE49-F238E27FC236}">
              <a16:creationId xmlns:a16="http://schemas.microsoft.com/office/drawing/2014/main" id="{00000000-0008-0000-0100-000004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9" name="Text Box 6">
          <a:extLst>
            <a:ext uri="{FF2B5EF4-FFF2-40B4-BE49-F238E27FC236}">
              <a16:creationId xmlns:a16="http://schemas.microsoft.com/office/drawing/2014/main" id="{00000000-0008-0000-0100-000005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0" name="Text Box 4">
          <a:extLst>
            <a:ext uri="{FF2B5EF4-FFF2-40B4-BE49-F238E27FC236}">
              <a16:creationId xmlns:a16="http://schemas.microsoft.com/office/drawing/2014/main" id="{00000000-0008-0000-0100-00000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1" name="Text Box 6">
          <a:extLst>
            <a:ext uri="{FF2B5EF4-FFF2-40B4-BE49-F238E27FC236}">
              <a16:creationId xmlns:a16="http://schemas.microsoft.com/office/drawing/2014/main" id="{00000000-0008-0000-0100-000007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2" name="Text Box 4">
          <a:extLst>
            <a:ext uri="{FF2B5EF4-FFF2-40B4-BE49-F238E27FC236}">
              <a16:creationId xmlns:a16="http://schemas.microsoft.com/office/drawing/2014/main" id="{00000000-0008-0000-0100-00000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3" name="Text Box 6">
          <a:extLst>
            <a:ext uri="{FF2B5EF4-FFF2-40B4-BE49-F238E27FC236}">
              <a16:creationId xmlns:a16="http://schemas.microsoft.com/office/drawing/2014/main" id="{00000000-0008-0000-0100-00000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4" name="Text Box 4">
          <a:extLst>
            <a:ext uri="{FF2B5EF4-FFF2-40B4-BE49-F238E27FC236}">
              <a16:creationId xmlns:a16="http://schemas.microsoft.com/office/drawing/2014/main" id="{00000000-0008-0000-0100-00000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5" name="Text Box 6">
          <a:extLst>
            <a:ext uri="{FF2B5EF4-FFF2-40B4-BE49-F238E27FC236}">
              <a16:creationId xmlns:a16="http://schemas.microsoft.com/office/drawing/2014/main" id="{00000000-0008-0000-0100-00000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6" name="Text Box 4">
          <a:extLst>
            <a:ext uri="{FF2B5EF4-FFF2-40B4-BE49-F238E27FC236}">
              <a16:creationId xmlns:a16="http://schemas.microsoft.com/office/drawing/2014/main" id="{00000000-0008-0000-0100-00000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7" name="Text Box 6">
          <a:extLst>
            <a:ext uri="{FF2B5EF4-FFF2-40B4-BE49-F238E27FC236}">
              <a16:creationId xmlns:a16="http://schemas.microsoft.com/office/drawing/2014/main" id="{00000000-0008-0000-0100-00000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8" name="Text Box 4">
          <a:extLst>
            <a:ext uri="{FF2B5EF4-FFF2-40B4-BE49-F238E27FC236}">
              <a16:creationId xmlns:a16="http://schemas.microsoft.com/office/drawing/2014/main" id="{00000000-0008-0000-0100-00000E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9" name="Text Box 6">
          <a:extLst>
            <a:ext uri="{FF2B5EF4-FFF2-40B4-BE49-F238E27FC236}">
              <a16:creationId xmlns:a16="http://schemas.microsoft.com/office/drawing/2014/main" id="{00000000-0008-0000-0100-00000F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0" name="Text Box 4">
          <a:extLst>
            <a:ext uri="{FF2B5EF4-FFF2-40B4-BE49-F238E27FC236}">
              <a16:creationId xmlns:a16="http://schemas.microsoft.com/office/drawing/2014/main" id="{00000000-0008-0000-0100-00001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1" name="Text Box 6">
          <a:extLst>
            <a:ext uri="{FF2B5EF4-FFF2-40B4-BE49-F238E27FC236}">
              <a16:creationId xmlns:a16="http://schemas.microsoft.com/office/drawing/2014/main" id="{00000000-0008-0000-0100-000011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2" name="Text Box 4">
          <a:extLst>
            <a:ext uri="{FF2B5EF4-FFF2-40B4-BE49-F238E27FC236}">
              <a16:creationId xmlns:a16="http://schemas.microsoft.com/office/drawing/2014/main" id="{00000000-0008-0000-0100-000012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3" name="Text Box 6">
          <a:extLst>
            <a:ext uri="{FF2B5EF4-FFF2-40B4-BE49-F238E27FC236}">
              <a16:creationId xmlns:a16="http://schemas.microsoft.com/office/drawing/2014/main" id="{00000000-0008-0000-0100-000013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4" name="Text Box 4">
          <a:extLst>
            <a:ext uri="{FF2B5EF4-FFF2-40B4-BE49-F238E27FC236}">
              <a16:creationId xmlns:a16="http://schemas.microsoft.com/office/drawing/2014/main" id="{00000000-0008-0000-0100-00001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5" name="Text Box 6">
          <a:extLst>
            <a:ext uri="{FF2B5EF4-FFF2-40B4-BE49-F238E27FC236}">
              <a16:creationId xmlns:a16="http://schemas.microsoft.com/office/drawing/2014/main" id="{00000000-0008-0000-0100-00001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6" name="Text Box 4">
          <a:extLst>
            <a:ext uri="{FF2B5EF4-FFF2-40B4-BE49-F238E27FC236}">
              <a16:creationId xmlns:a16="http://schemas.microsoft.com/office/drawing/2014/main" id="{00000000-0008-0000-0100-00001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7" name="Text Box 6">
          <a:extLst>
            <a:ext uri="{FF2B5EF4-FFF2-40B4-BE49-F238E27FC236}">
              <a16:creationId xmlns:a16="http://schemas.microsoft.com/office/drawing/2014/main" id="{00000000-0008-0000-0100-00001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8" name="Text Box 4">
          <a:extLst>
            <a:ext uri="{FF2B5EF4-FFF2-40B4-BE49-F238E27FC236}">
              <a16:creationId xmlns:a16="http://schemas.microsoft.com/office/drawing/2014/main" id="{00000000-0008-0000-0100-00001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9" name="Text Box 6">
          <a:extLst>
            <a:ext uri="{FF2B5EF4-FFF2-40B4-BE49-F238E27FC236}">
              <a16:creationId xmlns:a16="http://schemas.microsoft.com/office/drawing/2014/main" id="{00000000-0008-0000-0100-00001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0" name="Text Box 4">
          <a:extLst>
            <a:ext uri="{FF2B5EF4-FFF2-40B4-BE49-F238E27FC236}">
              <a16:creationId xmlns:a16="http://schemas.microsoft.com/office/drawing/2014/main" id="{00000000-0008-0000-0100-00001A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1" name="Text Box 6">
          <a:extLst>
            <a:ext uri="{FF2B5EF4-FFF2-40B4-BE49-F238E27FC236}">
              <a16:creationId xmlns:a16="http://schemas.microsoft.com/office/drawing/2014/main" id="{00000000-0008-0000-0100-00001B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2" name="Text Box 4">
          <a:extLst>
            <a:ext uri="{FF2B5EF4-FFF2-40B4-BE49-F238E27FC236}">
              <a16:creationId xmlns:a16="http://schemas.microsoft.com/office/drawing/2014/main" id="{00000000-0008-0000-0100-00001C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3" name="Text Box 6">
          <a:extLst>
            <a:ext uri="{FF2B5EF4-FFF2-40B4-BE49-F238E27FC236}">
              <a16:creationId xmlns:a16="http://schemas.microsoft.com/office/drawing/2014/main" id="{00000000-0008-0000-0100-00001D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4" name="Text Box 4">
          <a:extLst>
            <a:ext uri="{FF2B5EF4-FFF2-40B4-BE49-F238E27FC236}">
              <a16:creationId xmlns:a16="http://schemas.microsoft.com/office/drawing/2014/main" id="{00000000-0008-0000-0100-00001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5" name="Text Box 6">
          <a:extLst>
            <a:ext uri="{FF2B5EF4-FFF2-40B4-BE49-F238E27FC236}">
              <a16:creationId xmlns:a16="http://schemas.microsoft.com/office/drawing/2014/main" id="{00000000-0008-0000-0100-00001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6" name="Text Box 4">
          <a:extLst>
            <a:ext uri="{FF2B5EF4-FFF2-40B4-BE49-F238E27FC236}">
              <a16:creationId xmlns:a16="http://schemas.microsoft.com/office/drawing/2014/main" id="{00000000-0008-0000-0100-000020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7" name="Text Box 6">
          <a:extLst>
            <a:ext uri="{FF2B5EF4-FFF2-40B4-BE49-F238E27FC236}">
              <a16:creationId xmlns:a16="http://schemas.microsoft.com/office/drawing/2014/main" id="{00000000-0008-0000-0100-000021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8" name="Text Box 4">
          <a:extLst>
            <a:ext uri="{FF2B5EF4-FFF2-40B4-BE49-F238E27FC236}">
              <a16:creationId xmlns:a16="http://schemas.microsoft.com/office/drawing/2014/main" id="{00000000-0008-0000-0100-00002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9" name="Text Box 6">
          <a:extLst>
            <a:ext uri="{FF2B5EF4-FFF2-40B4-BE49-F238E27FC236}">
              <a16:creationId xmlns:a16="http://schemas.microsoft.com/office/drawing/2014/main" id="{00000000-0008-0000-0100-00002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0" name="Text Box 4">
          <a:extLst>
            <a:ext uri="{FF2B5EF4-FFF2-40B4-BE49-F238E27FC236}">
              <a16:creationId xmlns:a16="http://schemas.microsoft.com/office/drawing/2014/main" id="{00000000-0008-0000-0100-000024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1" name="Text Box 6">
          <a:extLst>
            <a:ext uri="{FF2B5EF4-FFF2-40B4-BE49-F238E27FC236}">
              <a16:creationId xmlns:a16="http://schemas.microsoft.com/office/drawing/2014/main" id="{00000000-0008-0000-0100-000025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2" name="Text Box 4">
          <a:extLst>
            <a:ext uri="{FF2B5EF4-FFF2-40B4-BE49-F238E27FC236}">
              <a16:creationId xmlns:a16="http://schemas.microsoft.com/office/drawing/2014/main" id="{00000000-0008-0000-0100-00002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3" name="Text Box 6">
          <a:extLst>
            <a:ext uri="{FF2B5EF4-FFF2-40B4-BE49-F238E27FC236}">
              <a16:creationId xmlns:a16="http://schemas.microsoft.com/office/drawing/2014/main" id="{00000000-0008-0000-0100-00002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4" name="Text Box 4">
          <a:extLst>
            <a:ext uri="{FF2B5EF4-FFF2-40B4-BE49-F238E27FC236}">
              <a16:creationId xmlns:a16="http://schemas.microsoft.com/office/drawing/2014/main" id="{00000000-0008-0000-0100-000028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5" name="Text Box 6">
          <a:extLst>
            <a:ext uri="{FF2B5EF4-FFF2-40B4-BE49-F238E27FC236}">
              <a16:creationId xmlns:a16="http://schemas.microsoft.com/office/drawing/2014/main" id="{00000000-0008-0000-0100-000029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6" name="Text Box 4">
          <a:extLst>
            <a:ext uri="{FF2B5EF4-FFF2-40B4-BE49-F238E27FC236}">
              <a16:creationId xmlns:a16="http://schemas.microsoft.com/office/drawing/2014/main" id="{00000000-0008-0000-0100-00002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7" name="Text Box 6">
          <a:extLst>
            <a:ext uri="{FF2B5EF4-FFF2-40B4-BE49-F238E27FC236}">
              <a16:creationId xmlns:a16="http://schemas.microsoft.com/office/drawing/2014/main" id="{00000000-0008-0000-0100-00002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8" name="Text Box 4">
          <a:extLst>
            <a:ext uri="{FF2B5EF4-FFF2-40B4-BE49-F238E27FC236}">
              <a16:creationId xmlns:a16="http://schemas.microsoft.com/office/drawing/2014/main" id="{00000000-0008-0000-0100-00002C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9" name="Text Box 6">
          <a:extLst>
            <a:ext uri="{FF2B5EF4-FFF2-40B4-BE49-F238E27FC236}">
              <a16:creationId xmlns:a16="http://schemas.microsoft.com/office/drawing/2014/main" id="{00000000-0008-0000-0100-00002D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0" name="Text Box 4">
          <a:extLst>
            <a:ext uri="{FF2B5EF4-FFF2-40B4-BE49-F238E27FC236}">
              <a16:creationId xmlns:a16="http://schemas.microsoft.com/office/drawing/2014/main" id="{00000000-0008-0000-0100-00002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1" name="Text Box 6">
          <a:extLst>
            <a:ext uri="{FF2B5EF4-FFF2-40B4-BE49-F238E27FC236}">
              <a16:creationId xmlns:a16="http://schemas.microsoft.com/office/drawing/2014/main" id="{00000000-0008-0000-0100-00002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2" name="Text Box 4">
          <a:extLst>
            <a:ext uri="{FF2B5EF4-FFF2-40B4-BE49-F238E27FC236}">
              <a16:creationId xmlns:a16="http://schemas.microsoft.com/office/drawing/2014/main" id="{00000000-0008-0000-0100-000030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3" name="Text Box 6">
          <a:extLst>
            <a:ext uri="{FF2B5EF4-FFF2-40B4-BE49-F238E27FC236}">
              <a16:creationId xmlns:a16="http://schemas.microsoft.com/office/drawing/2014/main" id="{00000000-0008-0000-0100-000031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34" name="Text Box 6">
          <a:extLst>
            <a:ext uri="{FF2B5EF4-FFF2-40B4-BE49-F238E27FC236}">
              <a16:creationId xmlns:a16="http://schemas.microsoft.com/office/drawing/2014/main" id="{00000000-0008-0000-0100-00003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5" name="Text Box 4">
          <a:extLst>
            <a:ext uri="{FF2B5EF4-FFF2-40B4-BE49-F238E27FC236}">
              <a16:creationId xmlns:a16="http://schemas.microsoft.com/office/drawing/2014/main" id="{00000000-0008-0000-0100-00003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6" name="Text Box 6">
          <a:extLst>
            <a:ext uri="{FF2B5EF4-FFF2-40B4-BE49-F238E27FC236}">
              <a16:creationId xmlns:a16="http://schemas.microsoft.com/office/drawing/2014/main" id="{00000000-0008-0000-0100-00003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7" name="Text Box 4">
          <a:extLst>
            <a:ext uri="{FF2B5EF4-FFF2-40B4-BE49-F238E27FC236}">
              <a16:creationId xmlns:a16="http://schemas.microsoft.com/office/drawing/2014/main" id="{00000000-0008-0000-0100-00003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8" name="Text Box 6">
          <a:extLst>
            <a:ext uri="{FF2B5EF4-FFF2-40B4-BE49-F238E27FC236}">
              <a16:creationId xmlns:a16="http://schemas.microsoft.com/office/drawing/2014/main" id="{00000000-0008-0000-0100-00003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39" name="Text Box 4">
          <a:extLst>
            <a:ext uri="{FF2B5EF4-FFF2-40B4-BE49-F238E27FC236}">
              <a16:creationId xmlns:a16="http://schemas.microsoft.com/office/drawing/2014/main" id="{00000000-0008-0000-0100-00003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40" name="Text Box 6">
          <a:extLst>
            <a:ext uri="{FF2B5EF4-FFF2-40B4-BE49-F238E27FC236}">
              <a16:creationId xmlns:a16="http://schemas.microsoft.com/office/drawing/2014/main" id="{00000000-0008-0000-0100-00003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1" name="Text Box 4">
          <a:extLst>
            <a:ext uri="{FF2B5EF4-FFF2-40B4-BE49-F238E27FC236}">
              <a16:creationId xmlns:a16="http://schemas.microsoft.com/office/drawing/2014/main" id="{00000000-0008-0000-0100-00003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2" name="Text Box 6">
          <a:extLst>
            <a:ext uri="{FF2B5EF4-FFF2-40B4-BE49-F238E27FC236}">
              <a16:creationId xmlns:a16="http://schemas.microsoft.com/office/drawing/2014/main" id="{00000000-0008-0000-0100-00003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3" name="Text Box 4">
          <a:extLst>
            <a:ext uri="{FF2B5EF4-FFF2-40B4-BE49-F238E27FC236}">
              <a16:creationId xmlns:a16="http://schemas.microsoft.com/office/drawing/2014/main" id="{00000000-0008-0000-0100-00003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4" name="Text Box 6">
          <a:extLst>
            <a:ext uri="{FF2B5EF4-FFF2-40B4-BE49-F238E27FC236}">
              <a16:creationId xmlns:a16="http://schemas.microsoft.com/office/drawing/2014/main" id="{00000000-0008-0000-0100-00003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5" name="Text Box 4">
          <a:extLst>
            <a:ext uri="{FF2B5EF4-FFF2-40B4-BE49-F238E27FC236}">
              <a16:creationId xmlns:a16="http://schemas.microsoft.com/office/drawing/2014/main" id="{00000000-0008-0000-0100-00003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6" name="Text Box 6">
          <a:extLst>
            <a:ext uri="{FF2B5EF4-FFF2-40B4-BE49-F238E27FC236}">
              <a16:creationId xmlns:a16="http://schemas.microsoft.com/office/drawing/2014/main" id="{00000000-0008-0000-0100-00003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7" name="Text Box 4">
          <a:extLst>
            <a:ext uri="{FF2B5EF4-FFF2-40B4-BE49-F238E27FC236}">
              <a16:creationId xmlns:a16="http://schemas.microsoft.com/office/drawing/2014/main" id="{00000000-0008-0000-0100-00003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8" name="Text Box 6">
          <a:extLst>
            <a:ext uri="{FF2B5EF4-FFF2-40B4-BE49-F238E27FC236}">
              <a16:creationId xmlns:a16="http://schemas.microsoft.com/office/drawing/2014/main" id="{00000000-0008-0000-0100-00004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49" name="Text Box 6">
          <a:extLst>
            <a:ext uri="{FF2B5EF4-FFF2-40B4-BE49-F238E27FC236}">
              <a16:creationId xmlns:a16="http://schemas.microsoft.com/office/drawing/2014/main" id="{00000000-0008-0000-0100-00004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0" name="Text Box 4">
          <a:extLst>
            <a:ext uri="{FF2B5EF4-FFF2-40B4-BE49-F238E27FC236}">
              <a16:creationId xmlns:a16="http://schemas.microsoft.com/office/drawing/2014/main" id="{00000000-0008-0000-0100-00004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1" name="Text Box 6">
          <a:extLst>
            <a:ext uri="{FF2B5EF4-FFF2-40B4-BE49-F238E27FC236}">
              <a16:creationId xmlns:a16="http://schemas.microsoft.com/office/drawing/2014/main" id="{00000000-0008-0000-0100-00004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2" name="Text Box 4">
          <a:extLst>
            <a:ext uri="{FF2B5EF4-FFF2-40B4-BE49-F238E27FC236}">
              <a16:creationId xmlns:a16="http://schemas.microsoft.com/office/drawing/2014/main" id="{00000000-0008-0000-0100-00004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3" name="Text Box 6">
          <a:extLst>
            <a:ext uri="{FF2B5EF4-FFF2-40B4-BE49-F238E27FC236}">
              <a16:creationId xmlns:a16="http://schemas.microsoft.com/office/drawing/2014/main" id="{00000000-0008-0000-0100-00004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54" name="Text Box 6">
          <a:extLst>
            <a:ext uri="{FF2B5EF4-FFF2-40B4-BE49-F238E27FC236}">
              <a16:creationId xmlns:a16="http://schemas.microsoft.com/office/drawing/2014/main" id="{00000000-0008-0000-0100-00004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5" name="Text Box 4">
          <a:extLst>
            <a:ext uri="{FF2B5EF4-FFF2-40B4-BE49-F238E27FC236}">
              <a16:creationId xmlns:a16="http://schemas.microsoft.com/office/drawing/2014/main" id="{00000000-0008-0000-0100-00004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6" name="Text Box 6">
          <a:extLst>
            <a:ext uri="{FF2B5EF4-FFF2-40B4-BE49-F238E27FC236}">
              <a16:creationId xmlns:a16="http://schemas.microsoft.com/office/drawing/2014/main" id="{00000000-0008-0000-0100-000048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7" name="Text Box 4">
          <a:extLst>
            <a:ext uri="{FF2B5EF4-FFF2-40B4-BE49-F238E27FC236}">
              <a16:creationId xmlns:a16="http://schemas.microsoft.com/office/drawing/2014/main" id="{00000000-0008-0000-0100-000049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8" name="Text Box 6">
          <a:extLst>
            <a:ext uri="{FF2B5EF4-FFF2-40B4-BE49-F238E27FC236}">
              <a16:creationId xmlns:a16="http://schemas.microsoft.com/office/drawing/2014/main" id="{00000000-0008-0000-0100-00004A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59" name="Text Box 4">
          <a:extLst>
            <a:ext uri="{FF2B5EF4-FFF2-40B4-BE49-F238E27FC236}">
              <a16:creationId xmlns:a16="http://schemas.microsoft.com/office/drawing/2014/main" id="{00000000-0008-0000-0100-00004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0" name="Text Box 6">
          <a:extLst>
            <a:ext uri="{FF2B5EF4-FFF2-40B4-BE49-F238E27FC236}">
              <a16:creationId xmlns:a16="http://schemas.microsoft.com/office/drawing/2014/main" id="{00000000-0008-0000-0100-00004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1" name="Text Box 4">
          <a:extLst>
            <a:ext uri="{FF2B5EF4-FFF2-40B4-BE49-F238E27FC236}">
              <a16:creationId xmlns:a16="http://schemas.microsoft.com/office/drawing/2014/main" id="{00000000-0008-0000-0100-00004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2" name="Text Box 6">
          <a:extLst>
            <a:ext uri="{FF2B5EF4-FFF2-40B4-BE49-F238E27FC236}">
              <a16:creationId xmlns:a16="http://schemas.microsoft.com/office/drawing/2014/main" id="{00000000-0008-0000-0100-00004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3" name="Text Box 4">
          <a:extLst>
            <a:ext uri="{FF2B5EF4-FFF2-40B4-BE49-F238E27FC236}">
              <a16:creationId xmlns:a16="http://schemas.microsoft.com/office/drawing/2014/main" id="{00000000-0008-0000-0100-00004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4" name="Text Box 6">
          <a:extLst>
            <a:ext uri="{FF2B5EF4-FFF2-40B4-BE49-F238E27FC236}">
              <a16:creationId xmlns:a16="http://schemas.microsoft.com/office/drawing/2014/main" id="{00000000-0008-0000-0100-00005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5" name="Text Box 4">
          <a:extLst>
            <a:ext uri="{FF2B5EF4-FFF2-40B4-BE49-F238E27FC236}">
              <a16:creationId xmlns:a16="http://schemas.microsoft.com/office/drawing/2014/main" id="{00000000-0008-0000-0100-000051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6" name="Text Box 6">
          <a:extLst>
            <a:ext uri="{FF2B5EF4-FFF2-40B4-BE49-F238E27FC236}">
              <a16:creationId xmlns:a16="http://schemas.microsoft.com/office/drawing/2014/main" id="{00000000-0008-0000-0100-000052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7" name="Text Box 4">
          <a:extLst>
            <a:ext uri="{FF2B5EF4-FFF2-40B4-BE49-F238E27FC236}">
              <a16:creationId xmlns:a16="http://schemas.microsoft.com/office/drawing/2014/main" id="{00000000-0008-0000-0100-000053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8" name="Text Box 6">
          <a:extLst>
            <a:ext uri="{FF2B5EF4-FFF2-40B4-BE49-F238E27FC236}">
              <a16:creationId xmlns:a16="http://schemas.microsoft.com/office/drawing/2014/main" id="{00000000-0008-0000-0100-000054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9" name="Text Box 4">
          <a:extLst>
            <a:ext uri="{FF2B5EF4-FFF2-40B4-BE49-F238E27FC236}">
              <a16:creationId xmlns:a16="http://schemas.microsoft.com/office/drawing/2014/main" id="{00000000-0008-0000-0100-000055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70" name="Text Box 6">
          <a:extLst>
            <a:ext uri="{FF2B5EF4-FFF2-40B4-BE49-F238E27FC236}">
              <a16:creationId xmlns:a16="http://schemas.microsoft.com/office/drawing/2014/main" id="{00000000-0008-0000-0100-00005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1" name="Text Box 4">
          <a:extLst>
            <a:ext uri="{FF2B5EF4-FFF2-40B4-BE49-F238E27FC236}">
              <a16:creationId xmlns:a16="http://schemas.microsoft.com/office/drawing/2014/main" id="{00000000-0008-0000-0100-000057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2" name="Text Box 6">
          <a:extLst>
            <a:ext uri="{FF2B5EF4-FFF2-40B4-BE49-F238E27FC236}">
              <a16:creationId xmlns:a16="http://schemas.microsoft.com/office/drawing/2014/main" id="{00000000-0008-0000-0100-000058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3" name="Text Box 4">
          <a:extLst>
            <a:ext uri="{FF2B5EF4-FFF2-40B4-BE49-F238E27FC236}">
              <a16:creationId xmlns:a16="http://schemas.microsoft.com/office/drawing/2014/main" id="{00000000-0008-0000-0100-000059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4" name="Text Box 6">
          <a:extLst>
            <a:ext uri="{FF2B5EF4-FFF2-40B4-BE49-F238E27FC236}">
              <a16:creationId xmlns:a16="http://schemas.microsoft.com/office/drawing/2014/main" id="{00000000-0008-0000-0100-00005A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5" name="Text Box 4">
          <a:extLst>
            <a:ext uri="{FF2B5EF4-FFF2-40B4-BE49-F238E27FC236}">
              <a16:creationId xmlns:a16="http://schemas.microsoft.com/office/drawing/2014/main" id="{00000000-0008-0000-0100-00005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6" name="Text Box 6">
          <a:extLst>
            <a:ext uri="{FF2B5EF4-FFF2-40B4-BE49-F238E27FC236}">
              <a16:creationId xmlns:a16="http://schemas.microsoft.com/office/drawing/2014/main" id="{00000000-0008-0000-0100-00005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7" name="Text Box 4">
          <a:extLst>
            <a:ext uri="{FF2B5EF4-FFF2-40B4-BE49-F238E27FC236}">
              <a16:creationId xmlns:a16="http://schemas.microsoft.com/office/drawing/2014/main" id="{00000000-0008-0000-0100-00005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8" name="Text Box 6">
          <a:extLst>
            <a:ext uri="{FF2B5EF4-FFF2-40B4-BE49-F238E27FC236}">
              <a16:creationId xmlns:a16="http://schemas.microsoft.com/office/drawing/2014/main" id="{00000000-0008-0000-0100-00005E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79" name="Text Box 4">
          <a:extLst>
            <a:ext uri="{FF2B5EF4-FFF2-40B4-BE49-F238E27FC236}">
              <a16:creationId xmlns:a16="http://schemas.microsoft.com/office/drawing/2014/main" id="{00000000-0008-0000-0100-00005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80" name="Text Box 6">
          <a:extLst>
            <a:ext uri="{FF2B5EF4-FFF2-40B4-BE49-F238E27FC236}">
              <a16:creationId xmlns:a16="http://schemas.microsoft.com/office/drawing/2014/main" id="{00000000-0008-0000-0100-000060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1" name="Text Box 4">
          <a:extLst>
            <a:ext uri="{FF2B5EF4-FFF2-40B4-BE49-F238E27FC236}">
              <a16:creationId xmlns:a16="http://schemas.microsoft.com/office/drawing/2014/main" id="{00000000-0008-0000-0100-00006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2" name="Text Box 6">
          <a:extLst>
            <a:ext uri="{FF2B5EF4-FFF2-40B4-BE49-F238E27FC236}">
              <a16:creationId xmlns:a16="http://schemas.microsoft.com/office/drawing/2014/main" id="{00000000-0008-0000-0100-00006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3" name="Text Box 4">
          <a:extLst>
            <a:ext uri="{FF2B5EF4-FFF2-40B4-BE49-F238E27FC236}">
              <a16:creationId xmlns:a16="http://schemas.microsoft.com/office/drawing/2014/main" id="{00000000-0008-0000-0100-00006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4" name="Text Box 6">
          <a:extLst>
            <a:ext uri="{FF2B5EF4-FFF2-40B4-BE49-F238E27FC236}">
              <a16:creationId xmlns:a16="http://schemas.microsoft.com/office/drawing/2014/main" id="{00000000-0008-0000-0100-00006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5" name="Text Box 4">
          <a:extLst>
            <a:ext uri="{FF2B5EF4-FFF2-40B4-BE49-F238E27FC236}">
              <a16:creationId xmlns:a16="http://schemas.microsoft.com/office/drawing/2014/main" id="{00000000-0008-0000-0100-00006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6" name="Text Box 6">
          <a:extLst>
            <a:ext uri="{FF2B5EF4-FFF2-40B4-BE49-F238E27FC236}">
              <a16:creationId xmlns:a16="http://schemas.microsoft.com/office/drawing/2014/main" id="{00000000-0008-0000-0100-00006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7" name="Text Box 4">
          <a:extLst>
            <a:ext uri="{FF2B5EF4-FFF2-40B4-BE49-F238E27FC236}">
              <a16:creationId xmlns:a16="http://schemas.microsoft.com/office/drawing/2014/main" id="{00000000-0008-0000-0100-00006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8" name="Text Box 6">
          <a:extLst>
            <a:ext uri="{FF2B5EF4-FFF2-40B4-BE49-F238E27FC236}">
              <a16:creationId xmlns:a16="http://schemas.microsoft.com/office/drawing/2014/main" id="{00000000-0008-0000-0100-00006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89" name="Text Box 4">
          <a:extLst>
            <a:ext uri="{FF2B5EF4-FFF2-40B4-BE49-F238E27FC236}">
              <a16:creationId xmlns:a16="http://schemas.microsoft.com/office/drawing/2014/main" id="{00000000-0008-0000-0100-00006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90" name="Text Box 6">
          <a:extLst>
            <a:ext uri="{FF2B5EF4-FFF2-40B4-BE49-F238E27FC236}">
              <a16:creationId xmlns:a16="http://schemas.microsoft.com/office/drawing/2014/main" id="{00000000-0008-0000-0100-00006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1" name="Text Box 4">
          <a:extLst>
            <a:ext uri="{FF2B5EF4-FFF2-40B4-BE49-F238E27FC236}">
              <a16:creationId xmlns:a16="http://schemas.microsoft.com/office/drawing/2014/main" id="{00000000-0008-0000-0100-00006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2" name="Text Box 6">
          <a:extLst>
            <a:ext uri="{FF2B5EF4-FFF2-40B4-BE49-F238E27FC236}">
              <a16:creationId xmlns:a16="http://schemas.microsoft.com/office/drawing/2014/main" id="{00000000-0008-0000-0100-00006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3" name="Text Box 4">
          <a:extLst>
            <a:ext uri="{FF2B5EF4-FFF2-40B4-BE49-F238E27FC236}">
              <a16:creationId xmlns:a16="http://schemas.microsoft.com/office/drawing/2014/main" id="{00000000-0008-0000-0100-00006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4" name="Text Box 6">
          <a:extLst>
            <a:ext uri="{FF2B5EF4-FFF2-40B4-BE49-F238E27FC236}">
              <a16:creationId xmlns:a16="http://schemas.microsoft.com/office/drawing/2014/main" id="{00000000-0008-0000-0100-00006E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5" name="Text Box 4">
          <a:extLst>
            <a:ext uri="{FF2B5EF4-FFF2-40B4-BE49-F238E27FC236}">
              <a16:creationId xmlns:a16="http://schemas.microsoft.com/office/drawing/2014/main" id="{00000000-0008-0000-0100-00006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6" name="Text Box 6">
          <a:extLst>
            <a:ext uri="{FF2B5EF4-FFF2-40B4-BE49-F238E27FC236}">
              <a16:creationId xmlns:a16="http://schemas.microsoft.com/office/drawing/2014/main" id="{00000000-0008-0000-0100-000070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7" name="Text Box 4">
          <a:extLst>
            <a:ext uri="{FF2B5EF4-FFF2-40B4-BE49-F238E27FC236}">
              <a16:creationId xmlns:a16="http://schemas.microsoft.com/office/drawing/2014/main" id="{00000000-0008-0000-0100-00007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8" name="Text Box 6">
          <a:extLst>
            <a:ext uri="{FF2B5EF4-FFF2-40B4-BE49-F238E27FC236}">
              <a16:creationId xmlns:a16="http://schemas.microsoft.com/office/drawing/2014/main" id="{00000000-0008-0000-0100-000072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99" name="Text Box 6">
          <a:extLst>
            <a:ext uri="{FF2B5EF4-FFF2-40B4-BE49-F238E27FC236}">
              <a16:creationId xmlns:a16="http://schemas.microsoft.com/office/drawing/2014/main" id="{00000000-0008-0000-0100-000073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0" name="Text Box 4">
          <a:extLst>
            <a:ext uri="{FF2B5EF4-FFF2-40B4-BE49-F238E27FC236}">
              <a16:creationId xmlns:a16="http://schemas.microsoft.com/office/drawing/2014/main" id="{00000000-0008-0000-0100-00007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1" name="Text Box 6">
          <a:extLst>
            <a:ext uri="{FF2B5EF4-FFF2-40B4-BE49-F238E27FC236}">
              <a16:creationId xmlns:a16="http://schemas.microsoft.com/office/drawing/2014/main" id="{00000000-0008-0000-0100-000075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2" name="Text Box 4">
          <a:extLst>
            <a:ext uri="{FF2B5EF4-FFF2-40B4-BE49-F238E27FC236}">
              <a16:creationId xmlns:a16="http://schemas.microsoft.com/office/drawing/2014/main" id="{00000000-0008-0000-0100-00007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3" name="Text Box 6">
          <a:extLst>
            <a:ext uri="{FF2B5EF4-FFF2-40B4-BE49-F238E27FC236}">
              <a16:creationId xmlns:a16="http://schemas.microsoft.com/office/drawing/2014/main" id="{00000000-0008-0000-0100-000077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4" name="Text Box 4">
          <a:extLst>
            <a:ext uri="{FF2B5EF4-FFF2-40B4-BE49-F238E27FC236}">
              <a16:creationId xmlns:a16="http://schemas.microsoft.com/office/drawing/2014/main" id="{00000000-0008-0000-0100-00007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5" name="Text Box 6">
          <a:extLst>
            <a:ext uri="{FF2B5EF4-FFF2-40B4-BE49-F238E27FC236}">
              <a16:creationId xmlns:a16="http://schemas.microsoft.com/office/drawing/2014/main" id="{00000000-0008-0000-0100-000079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6" name="Text Box 4">
          <a:extLst>
            <a:ext uri="{FF2B5EF4-FFF2-40B4-BE49-F238E27FC236}">
              <a16:creationId xmlns:a16="http://schemas.microsoft.com/office/drawing/2014/main" id="{00000000-0008-0000-0100-00007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7" name="Text Box 6">
          <a:extLst>
            <a:ext uri="{FF2B5EF4-FFF2-40B4-BE49-F238E27FC236}">
              <a16:creationId xmlns:a16="http://schemas.microsoft.com/office/drawing/2014/main" id="{00000000-0008-0000-0100-00007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8" name="Text Box 4">
          <a:extLst>
            <a:ext uri="{FF2B5EF4-FFF2-40B4-BE49-F238E27FC236}">
              <a16:creationId xmlns:a16="http://schemas.microsoft.com/office/drawing/2014/main" id="{00000000-0008-0000-0100-00007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9" name="Text Box 6">
          <a:extLst>
            <a:ext uri="{FF2B5EF4-FFF2-40B4-BE49-F238E27FC236}">
              <a16:creationId xmlns:a16="http://schemas.microsoft.com/office/drawing/2014/main" id="{00000000-0008-0000-0100-00007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0" name="Text Box 4">
          <a:extLst>
            <a:ext uri="{FF2B5EF4-FFF2-40B4-BE49-F238E27FC236}">
              <a16:creationId xmlns:a16="http://schemas.microsoft.com/office/drawing/2014/main" id="{00000000-0008-0000-0100-00007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1" name="Text Box 6">
          <a:extLst>
            <a:ext uri="{FF2B5EF4-FFF2-40B4-BE49-F238E27FC236}">
              <a16:creationId xmlns:a16="http://schemas.microsoft.com/office/drawing/2014/main" id="{00000000-0008-0000-0100-00007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2" name="Text Box 4">
          <a:extLst>
            <a:ext uri="{FF2B5EF4-FFF2-40B4-BE49-F238E27FC236}">
              <a16:creationId xmlns:a16="http://schemas.microsoft.com/office/drawing/2014/main" id="{00000000-0008-0000-0100-000080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3" name="Text Box 6">
          <a:extLst>
            <a:ext uri="{FF2B5EF4-FFF2-40B4-BE49-F238E27FC236}">
              <a16:creationId xmlns:a16="http://schemas.microsoft.com/office/drawing/2014/main" id="{00000000-0008-0000-0100-000081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4" name="Text Box 4">
          <a:extLst>
            <a:ext uri="{FF2B5EF4-FFF2-40B4-BE49-F238E27FC236}">
              <a16:creationId xmlns:a16="http://schemas.microsoft.com/office/drawing/2014/main" id="{00000000-0008-0000-0100-00008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5" name="Text Box 6">
          <a:extLst>
            <a:ext uri="{FF2B5EF4-FFF2-40B4-BE49-F238E27FC236}">
              <a16:creationId xmlns:a16="http://schemas.microsoft.com/office/drawing/2014/main" id="{00000000-0008-0000-0100-00008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6" name="Text Box 4">
          <a:extLst>
            <a:ext uri="{FF2B5EF4-FFF2-40B4-BE49-F238E27FC236}">
              <a16:creationId xmlns:a16="http://schemas.microsoft.com/office/drawing/2014/main" id="{00000000-0008-0000-0100-000084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7" name="Text Box 6">
          <a:extLst>
            <a:ext uri="{FF2B5EF4-FFF2-40B4-BE49-F238E27FC236}">
              <a16:creationId xmlns:a16="http://schemas.microsoft.com/office/drawing/2014/main" id="{00000000-0008-0000-0100-000085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18" name="Text Box 6">
          <a:extLst>
            <a:ext uri="{FF2B5EF4-FFF2-40B4-BE49-F238E27FC236}">
              <a16:creationId xmlns:a16="http://schemas.microsoft.com/office/drawing/2014/main" id="{00000000-0008-0000-0100-00008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19" name="Text Box 4">
          <a:extLst>
            <a:ext uri="{FF2B5EF4-FFF2-40B4-BE49-F238E27FC236}">
              <a16:creationId xmlns:a16="http://schemas.microsoft.com/office/drawing/2014/main" id="{00000000-0008-0000-0100-000087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20" name="Text Box 6">
          <a:extLst>
            <a:ext uri="{FF2B5EF4-FFF2-40B4-BE49-F238E27FC236}">
              <a16:creationId xmlns:a16="http://schemas.microsoft.com/office/drawing/2014/main" id="{00000000-0008-0000-0100-000088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1" name="Text Box 4">
          <a:extLst>
            <a:ext uri="{FF2B5EF4-FFF2-40B4-BE49-F238E27FC236}">
              <a16:creationId xmlns:a16="http://schemas.microsoft.com/office/drawing/2014/main" id="{00000000-0008-0000-0100-000089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2" name="Text Box 6">
          <a:extLst>
            <a:ext uri="{FF2B5EF4-FFF2-40B4-BE49-F238E27FC236}">
              <a16:creationId xmlns:a16="http://schemas.microsoft.com/office/drawing/2014/main" id="{00000000-0008-0000-0100-00008A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3" name="Text Box 4">
          <a:extLst>
            <a:ext uri="{FF2B5EF4-FFF2-40B4-BE49-F238E27FC236}">
              <a16:creationId xmlns:a16="http://schemas.microsoft.com/office/drawing/2014/main" id="{00000000-0008-0000-0100-00008B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4" name="Text Box 6">
          <a:extLst>
            <a:ext uri="{FF2B5EF4-FFF2-40B4-BE49-F238E27FC236}">
              <a16:creationId xmlns:a16="http://schemas.microsoft.com/office/drawing/2014/main" id="{00000000-0008-0000-0100-00008C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5" name="Text Box 4">
          <a:extLst>
            <a:ext uri="{FF2B5EF4-FFF2-40B4-BE49-F238E27FC236}">
              <a16:creationId xmlns:a16="http://schemas.microsoft.com/office/drawing/2014/main" id="{00000000-0008-0000-0100-00008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6" name="Text Box 6">
          <a:extLst>
            <a:ext uri="{FF2B5EF4-FFF2-40B4-BE49-F238E27FC236}">
              <a16:creationId xmlns:a16="http://schemas.microsoft.com/office/drawing/2014/main" id="{00000000-0008-0000-0100-00008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7" name="Text Box 4">
          <a:extLst>
            <a:ext uri="{FF2B5EF4-FFF2-40B4-BE49-F238E27FC236}">
              <a16:creationId xmlns:a16="http://schemas.microsoft.com/office/drawing/2014/main" id="{00000000-0008-0000-0100-00008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8" name="Text Box 6">
          <a:extLst>
            <a:ext uri="{FF2B5EF4-FFF2-40B4-BE49-F238E27FC236}">
              <a16:creationId xmlns:a16="http://schemas.microsoft.com/office/drawing/2014/main" id="{00000000-0008-0000-0100-00009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9" name="Text Box 4">
          <a:extLst>
            <a:ext uri="{FF2B5EF4-FFF2-40B4-BE49-F238E27FC236}">
              <a16:creationId xmlns:a16="http://schemas.microsoft.com/office/drawing/2014/main" id="{00000000-0008-0000-0100-000091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30" name="Text Box 6">
          <a:extLst>
            <a:ext uri="{FF2B5EF4-FFF2-40B4-BE49-F238E27FC236}">
              <a16:creationId xmlns:a16="http://schemas.microsoft.com/office/drawing/2014/main" id="{00000000-0008-0000-0100-000092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1" name="Text Box 4">
          <a:extLst>
            <a:ext uri="{FF2B5EF4-FFF2-40B4-BE49-F238E27FC236}">
              <a16:creationId xmlns:a16="http://schemas.microsoft.com/office/drawing/2014/main" id="{00000000-0008-0000-0100-00009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2" name="Text Box 6">
          <a:extLst>
            <a:ext uri="{FF2B5EF4-FFF2-40B4-BE49-F238E27FC236}">
              <a16:creationId xmlns:a16="http://schemas.microsoft.com/office/drawing/2014/main" id="{00000000-0008-0000-0100-000094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3" name="Text Box 4">
          <a:extLst>
            <a:ext uri="{FF2B5EF4-FFF2-40B4-BE49-F238E27FC236}">
              <a16:creationId xmlns:a16="http://schemas.microsoft.com/office/drawing/2014/main" id="{00000000-0008-0000-0100-000095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4" name="Text Box 6">
          <a:extLst>
            <a:ext uri="{FF2B5EF4-FFF2-40B4-BE49-F238E27FC236}">
              <a16:creationId xmlns:a16="http://schemas.microsoft.com/office/drawing/2014/main" id="{00000000-0008-0000-0100-000096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5" name="Text Box 4">
          <a:extLst>
            <a:ext uri="{FF2B5EF4-FFF2-40B4-BE49-F238E27FC236}">
              <a16:creationId xmlns:a16="http://schemas.microsoft.com/office/drawing/2014/main" id="{00000000-0008-0000-0100-00009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6" name="Text Box 6">
          <a:extLst>
            <a:ext uri="{FF2B5EF4-FFF2-40B4-BE49-F238E27FC236}">
              <a16:creationId xmlns:a16="http://schemas.microsoft.com/office/drawing/2014/main" id="{00000000-0008-0000-0100-00009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7" name="Text Box 4">
          <a:extLst>
            <a:ext uri="{FF2B5EF4-FFF2-40B4-BE49-F238E27FC236}">
              <a16:creationId xmlns:a16="http://schemas.microsoft.com/office/drawing/2014/main" id="{00000000-0008-0000-0100-00009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8" name="Text Box 6">
          <a:extLst>
            <a:ext uri="{FF2B5EF4-FFF2-40B4-BE49-F238E27FC236}">
              <a16:creationId xmlns:a16="http://schemas.microsoft.com/office/drawing/2014/main" id="{00000000-0008-0000-0100-00009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39" name="Text Box 4">
          <a:extLst>
            <a:ext uri="{FF2B5EF4-FFF2-40B4-BE49-F238E27FC236}">
              <a16:creationId xmlns:a16="http://schemas.microsoft.com/office/drawing/2014/main" id="{00000000-0008-0000-0100-00009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40" name="Text Box 6">
          <a:extLst>
            <a:ext uri="{FF2B5EF4-FFF2-40B4-BE49-F238E27FC236}">
              <a16:creationId xmlns:a16="http://schemas.microsoft.com/office/drawing/2014/main" id="{00000000-0008-0000-0100-00009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1" name="Text Box 4">
          <a:extLst>
            <a:ext uri="{FF2B5EF4-FFF2-40B4-BE49-F238E27FC236}">
              <a16:creationId xmlns:a16="http://schemas.microsoft.com/office/drawing/2014/main" id="{00000000-0008-0000-0100-00009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2" name="Text Box 6">
          <a:extLst>
            <a:ext uri="{FF2B5EF4-FFF2-40B4-BE49-F238E27FC236}">
              <a16:creationId xmlns:a16="http://schemas.microsoft.com/office/drawing/2014/main" id="{00000000-0008-0000-0100-00009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3" name="Text Box 4">
          <a:extLst>
            <a:ext uri="{FF2B5EF4-FFF2-40B4-BE49-F238E27FC236}">
              <a16:creationId xmlns:a16="http://schemas.microsoft.com/office/drawing/2014/main" id="{00000000-0008-0000-0100-00009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4" name="Text Box 6">
          <a:extLst>
            <a:ext uri="{FF2B5EF4-FFF2-40B4-BE49-F238E27FC236}">
              <a16:creationId xmlns:a16="http://schemas.microsoft.com/office/drawing/2014/main" id="{00000000-0008-0000-0100-0000A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5" name="Text Box 4">
          <a:extLst>
            <a:ext uri="{FF2B5EF4-FFF2-40B4-BE49-F238E27FC236}">
              <a16:creationId xmlns:a16="http://schemas.microsoft.com/office/drawing/2014/main" id="{00000000-0008-0000-0100-0000A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6" name="Text Box 6">
          <a:extLst>
            <a:ext uri="{FF2B5EF4-FFF2-40B4-BE49-F238E27FC236}">
              <a16:creationId xmlns:a16="http://schemas.microsoft.com/office/drawing/2014/main" id="{00000000-0008-0000-0100-0000A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7" name="Text Box 4">
          <a:extLst>
            <a:ext uri="{FF2B5EF4-FFF2-40B4-BE49-F238E27FC236}">
              <a16:creationId xmlns:a16="http://schemas.microsoft.com/office/drawing/2014/main" id="{00000000-0008-0000-0100-0000A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8" name="Text Box 6">
          <a:extLst>
            <a:ext uri="{FF2B5EF4-FFF2-40B4-BE49-F238E27FC236}">
              <a16:creationId xmlns:a16="http://schemas.microsoft.com/office/drawing/2014/main" id="{00000000-0008-0000-0100-0000A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49" name="Text Box 4">
          <a:extLst>
            <a:ext uri="{FF2B5EF4-FFF2-40B4-BE49-F238E27FC236}">
              <a16:creationId xmlns:a16="http://schemas.microsoft.com/office/drawing/2014/main" id="{00000000-0008-0000-0100-0000A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0" name="Text Box 6">
          <a:extLst>
            <a:ext uri="{FF2B5EF4-FFF2-40B4-BE49-F238E27FC236}">
              <a16:creationId xmlns:a16="http://schemas.microsoft.com/office/drawing/2014/main" id="{00000000-0008-0000-0100-0000A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1" name="Text Box 4">
          <a:extLst>
            <a:ext uri="{FF2B5EF4-FFF2-40B4-BE49-F238E27FC236}">
              <a16:creationId xmlns:a16="http://schemas.microsoft.com/office/drawing/2014/main" id="{00000000-0008-0000-0100-0000A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2" name="Text Box 6">
          <a:extLst>
            <a:ext uri="{FF2B5EF4-FFF2-40B4-BE49-F238E27FC236}">
              <a16:creationId xmlns:a16="http://schemas.microsoft.com/office/drawing/2014/main" id="{00000000-0008-0000-0100-0000A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3" name="Text Box 4">
          <a:extLst>
            <a:ext uri="{FF2B5EF4-FFF2-40B4-BE49-F238E27FC236}">
              <a16:creationId xmlns:a16="http://schemas.microsoft.com/office/drawing/2014/main" id="{00000000-0008-0000-0100-0000A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4" name="Text Box 6">
          <a:extLst>
            <a:ext uri="{FF2B5EF4-FFF2-40B4-BE49-F238E27FC236}">
              <a16:creationId xmlns:a16="http://schemas.microsoft.com/office/drawing/2014/main" id="{00000000-0008-0000-0100-0000A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5" name="Text Box 4">
          <a:extLst>
            <a:ext uri="{FF2B5EF4-FFF2-40B4-BE49-F238E27FC236}">
              <a16:creationId xmlns:a16="http://schemas.microsoft.com/office/drawing/2014/main" id="{00000000-0008-0000-0100-0000A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6" name="Text Box 6">
          <a:extLst>
            <a:ext uri="{FF2B5EF4-FFF2-40B4-BE49-F238E27FC236}">
              <a16:creationId xmlns:a16="http://schemas.microsoft.com/office/drawing/2014/main" id="{00000000-0008-0000-0100-0000A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7" name="Text Box 4">
          <a:extLst>
            <a:ext uri="{FF2B5EF4-FFF2-40B4-BE49-F238E27FC236}">
              <a16:creationId xmlns:a16="http://schemas.microsoft.com/office/drawing/2014/main" id="{00000000-0008-0000-0100-0000A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8" name="Text Box 6">
          <a:extLst>
            <a:ext uri="{FF2B5EF4-FFF2-40B4-BE49-F238E27FC236}">
              <a16:creationId xmlns:a16="http://schemas.microsoft.com/office/drawing/2014/main" id="{00000000-0008-0000-0100-0000A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59" name="Text Box 4">
          <a:extLst>
            <a:ext uri="{FF2B5EF4-FFF2-40B4-BE49-F238E27FC236}">
              <a16:creationId xmlns:a16="http://schemas.microsoft.com/office/drawing/2014/main" id="{00000000-0008-0000-0100-0000A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60" name="Text Box 6">
          <a:extLst>
            <a:ext uri="{FF2B5EF4-FFF2-40B4-BE49-F238E27FC236}">
              <a16:creationId xmlns:a16="http://schemas.microsoft.com/office/drawing/2014/main" id="{00000000-0008-0000-0100-0000B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61" name="Text Box 6">
          <a:extLst>
            <a:ext uri="{FF2B5EF4-FFF2-40B4-BE49-F238E27FC236}">
              <a16:creationId xmlns:a16="http://schemas.microsoft.com/office/drawing/2014/main" id="{00000000-0008-0000-0100-0000B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2" name="Text Box 4">
          <a:extLst>
            <a:ext uri="{FF2B5EF4-FFF2-40B4-BE49-F238E27FC236}">
              <a16:creationId xmlns:a16="http://schemas.microsoft.com/office/drawing/2014/main" id="{00000000-0008-0000-0100-0000B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3" name="Text Box 6">
          <a:extLst>
            <a:ext uri="{FF2B5EF4-FFF2-40B4-BE49-F238E27FC236}">
              <a16:creationId xmlns:a16="http://schemas.microsoft.com/office/drawing/2014/main" id="{00000000-0008-0000-0100-0000B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4" name="Text Box 4">
          <a:extLst>
            <a:ext uri="{FF2B5EF4-FFF2-40B4-BE49-F238E27FC236}">
              <a16:creationId xmlns:a16="http://schemas.microsoft.com/office/drawing/2014/main" id="{00000000-0008-0000-0100-0000B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5" name="Text Box 6">
          <a:extLst>
            <a:ext uri="{FF2B5EF4-FFF2-40B4-BE49-F238E27FC236}">
              <a16:creationId xmlns:a16="http://schemas.microsoft.com/office/drawing/2014/main" id="{00000000-0008-0000-0100-0000B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6" name="Text Box 4">
          <a:extLst>
            <a:ext uri="{FF2B5EF4-FFF2-40B4-BE49-F238E27FC236}">
              <a16:creationId xmlns:a16="http://schemas.microsoft.com/office/drawing/2014/main" id="{00000000-0008-0000-0100-0000B6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7" name="Text Box 6">
          <a:extLst>
            <a:ext uri="{FF2B5EF4-FFF2-40B4-BE49-F238E27FC236}">
              <a16:creationId xmlns:a16="http://schemas.microsoft.com/office/drawing/2014/main" id="{00000000-0008-0000-0100-0000B7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8" name="Text Box 4">
          <a:extLst>
            <a:ext uri="{FF2B5EF4-FFF2-40B4-BE49-F238E27FC236}">
              <a16:creationId xmlns:a16="http://schemas.microsoft.com/office/drawing/2014/main" id="{00000000-0008-0000-0100-0000B8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9" name="Text Box 6">
          <a:extLst>
            <a:ext uri="{FF2B5EF4-FFF2-40B4-BE49-F238E27FC236}">
              <a16:creationId xmlns:a16="http://schemas.microsoft.com/office/drawing/2014/main" id="{00000000-0008-0000-0100-0000B9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0" name="Text Box 4">
          <a:extLst>
            <a:ext uri="{FF2B5EF4-FFF2-40B4-BE49-F238E27FC236}">
              <a16:creationId xmlns:a16="http://schemas.microsoft.com/office/drawing/2014/main" id="{00000000-0008-0000-0100-0000BA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1" name="Text Box 6">
          <a:extLst>
            <a:ext uri="{FF2B5EF4-FFF2-40B4-BE49-F238E27FC236}">
              <a16:creationId xmlns:a16="http://schemas.microsoft.com/office/drawing/2014/main" id="{00000000-0008-0000-0100-0000BB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2" name="Text Box 4">
          <a:extLst>
            <a:ext uri="{FF2B5EF4-FFF2-40B4-BE49-F238E27FC236}">
              <a16:creationId xmlns:a16="http://schemas.microsoft.com/office/drawing/2014/main" id="{00000000-0008-0000-0100-0000B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3" name="Text Box 6">
          <a:extLst>
            <a:ext uri="{FF2B5EF4-FFF2-40B4-BE49-F238E27FC236}">
              <a16:creationId xmlns:a16="http://schemas.microsoft.com/office/drawing/2014/main" id="{00000000-0008-0000-0100-0000BD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4" name="Text Box 4">
          <a:extLst>
            <a:ext uri="{FF2B5EF4-FFF2-40B4-BE49-F238E27FC236}">
              <a16:creationId xmlns:a16="http://schemas.microsoft.com/office/drawing/2014/main" id="{00000000-0008-0000-0100-0000B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5" name="Text Box 6">
          <a:extLst>
            <a:ext uri="{FF2B5EF4-FFF2-40B4-BE49-F238E27FC236}">
              <a16:creationId xmlns:a16="http://schemas.microsoft.com/office/drawing/2014/main" id="{00000000-0008-0000-0100-0000B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6" name="Text Box 4">
          <a:extLst>
            <a:ext uri="{FF2B5EF4-FFF2-40B4-BE49-F238E27FC236}">
              <a16:creationId xmlns:a16="http://schemas.microsoft.com/office/drawing/2014/main" id="{00000000-0008-0000-0100-0000C0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7" name="Text Box 6">
          <a:extLst>
            <a:ext uri="{FF2B5EF4-FFF2-40B4-BE49-F238E27FC236}">
              <a16:creationId xmlns:a16="http://schemas.microsoft.com/office/drawing/2014/main" id="{00000000-0008-0000-0100-0000C1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8" name="Text Box 4">
          <a:extLst>
            <a:ext uri="{FF2B5EF4-FFF2-40B4-BE49-F238E27FC236}">
              <a16:creationId xmlns:a16="http://schemas.microsoft.com/office/drawing/2014/main" id="{00000000-0008-0000-0100-0000C2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9" name="Text Box 6">
          <a:extLst>
            <a:ext uri="{FF2B5EF4-FFF2-40B4-BE49-F238E27FC236}">
              <a16:creationId xmlns:a16="http://schemas.microsoft.com/office/drawing/2014/main" id="{00000000-0008-0000-0100-0000C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0" name="Text Box 4">
          <a:extLst>
            <a:ext uri="{FF2B5EF4-FFF2-40B4-BE49-F238E27FC236}">
              <a16:creationId xmlns:a16="http://schemas.microsoft.com/office/drawing/2014/main" id="{00000000-0008-0000-0100-0000C4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1" name="Text Box 6">
          <a:extLst>
            <a:ext uri="{FF2B5EF4-FFF2-40B4-BE49-F238E27FC236}">
              <a16:creationId xmlns:a16="http://schemas.microsoft.com/office/drawing/2014/main" id="{00000000-0008-0000-0100-0000C5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2" name="Text Box 4">
          <a:extLst>
            <a:ext uri="{FF2B5EF4-FFF2-40B4-BE49-F238E27FC236}">
              <a16:creationId xmlns:a16="http://schemas.microsoft.com/office/drawing/2014/main" id="{00000000-0008-0000-0100-0000C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3" name="Text Box 6">
          <a:extLst>
            <a:ext uri="{FF2B5EF4-FFF2-40B4-BE49-F238E27FC236}">
              <a16:creationId xmlns:a16="http://schemas.microsoft.com/office/drawing/2014/main" id="{00000000-0008-0000-0100-0000C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4" name="Text Box 4">
          <a:extLst>
            <a:ext uri="{FF2B5EF4-FFF2-40B4-BE49-F238E27FC236}">
              <a16:creationId xmlns:a16="http://schemas.microsoft.com/office/drawing/2014/main" id="{00000000-0008-0000-0100-0000C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5" name="Text Box 6">
          <a:extLst>
            <a:ext uri="{FF2B5EF4-FFF2-40B4-BE49-F238E27FC236}">
              <a16:creationId xmlns:a16="http://schemas.microsoft.com/office/drawing/2014/main" id="{00000000-0008-0000-0100-0000C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6" name="Text Box 4">
          <a:extLst>
            <a:ext uri="{FF2B5EF4-FFF2-40B4-BE49-F238E27FC236}">
              <a16:creationId xmlns:a16="http://schemas.microsoft.com/office/drawing/2014/main" id="{00000000-0008-0000-0100-0000C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7" name="Text Box 6">
          <a:extLst>
            <a:ext uri="{FF2B5EF4-FFF2-40B4-BE49-F238E27FC236}">
              <a16:creationId xmlns:a16="http://schemas.microsoft.com/office/drawing/2014/main" id="{00000000-0008-0000-0100-0000C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8" name="Text Box 4">
          <a:extLst>
            <a:ext uri="{FF2B5EF4-FFF2-40B4-BE49-F238E27FC236}">
              <a16:creationId xmlns:a16="http://schemas.microsoft.com/office/drawing/2014/main" id="{00000000-0008-0000-0100-0000C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9" name="Text Box 6">
          <a:extLst>
            <a:ext uri="{FF2B5EF4-FFF2-40B4-BE49-F238E27FC236}">
              <a16:creationId xmlns:a16="http://schemas.microsoft.com/office/drawing/2014/main" id="{00000000-0008-0000-0100-0000C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0" name="Text Box 4">
          <a:extLst>
            <a:ext uri="{FF2B5EF4-FFF2-40B4-BE49-F238E27FC236}">
              <a16:creationId xmlns:a16="http://schemas.microsoft.com/office/drawing/2014/main" id="{00000000-0008-0000-0100-0000C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1" name="Text Box 6">
          <a:extLst>
            <a:ext uri="{FF2B5EF4-FFF2-40B4-BE49-F238E27FC236}">
              <a16:creationId xmlns:a16="http://schemas.microsoft.com/office/drawing/2014/main" id="{00000000-0008-0000-0100-0000C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2" name="Text Box 4">
          <a:extLst>
            <a:ext uri="{FF2B5EF4-FFF2-40B4-BE49-F238E27FC236}">
              <a16:creationId xmlns:a16="http://schemas.microsoft.com/office/drawing/2014/main" id="{00000000-0008-0000-0100-0000D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3" name="Text Box 6">
          <a:extLst>
            <a:ext uri="{FF2B5EF4-FFF2-40B4-BE49-F238E27FC236}">
              <a16:creationId xmlns:a16="http://schemas.microsoft.com/office/drawing/2014/main" id="{00000000-0008-0000-0100-0000D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4" name="Text Box 4">
          <a:extLst>
            <a:ext uri="{FF2B5EF4-FFF2-40B4-BE49-F238E27FC236}">
              <a16:creationId xmlns:a16="http://schemas.microsoft.com/office/drawing/2014/main" id="{00000000-0008-0000-0100-0000D2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5" name="Text Box 6">
          <a:extLst>
            <a:ext uri="{FF2B5EF4-FFF2-40B4-BE49-F238E27FC236}">
              <a16:creationId xmlns:a16="http://schemas.microsoft.com/office/drawing/2014/main" id="{00000000-0008-0000-0100-0000D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6" name="Text Box 4">
          <a:extLst>
            <a:ext uri="{FF2B5EF4-FFF2-40B4-BE49-F238E27FC236}">
              <a16:creationId xmlns:a16="http://schemas.microsoft.com/office/drawing/2014/main" id="{00000000-0008-0000-0100-0000D4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7" name="Text Box 6">
          <a:extLst>
            <a:ext uri="{FF2B5EF4-FFF2-40B4-BE49-F238E27FC236}">
              <a16:creationId xmlns:a16="http://schemas.microsoft.com/office/drawing/2014/main" id="{00000000-0008-0000-0100-0000D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8" name="Text Box 4">
          <a:extLst>
            <a:ext uri="{FF2B5EF4-FFF2-40B4-BE49-F238E27FC236}">
              <a16:creationId xmlns:a16="http://schemas.microsoft.com/office/drawing/2014/main" id="{00000000-0008-0000-0100-0000D6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9" name="Text Box 6">
          <a:extLst>
            <a:ext uri="{FF2B5EF4-FFF2-40B4-BE49-F238E27FC236}">
              <a16:creationId xmlns:a16="http://schemas.microsoft.com/office/drawing/2014/main" id="{00000000-0008-0000-0100-0000D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0" name="Text Box 4">
          <a:extLst>
            <a:ext uri="{FF2B5EF4-FFF2-40B4-BE49-F238E27FC236}">
              <a16:creationId xmlns:a16="http://schemas.microsoft.com/office/drawing/2014/main" id="{00000000-0008-0000-0100-0000D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1" name="Text Box 6">
          <a:extLst>
            <a:ext uri="{FF2B5EF4-FFF2-40B4-BE49-F238E27FC236}">
              <a16:creationId xmlns:a16="http://schemas.microsoft.com/office/drawing/2014/main" id="{00000000-0008-0000-0100-0000D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2" name="Text Box 4">
          <a:extLst>
            <a:ext uri="{FF2B5EF4-FFF2-40B4-BE49-F238E27FC236}">
              <a16:creationId xmlns:a16="http://schemas.microsoft.com/office/drawing/2014/main" id="{00000000-0008-0000-0100-0000DA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3" name="Text Box 6">
          <a:extLst>
            <a:ext uri="{FF2B5EF4-FFF2-40B4-BE49-F238E27FC236}">
              <a16:creationId xmlns:a16="http://schemas.microsoft.com/office/drawing/2014/main" id="{00000000-0008-0000-0100-0000D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4" name="Text Box 4">
          <a:extLst>
            <a:ext uri="{FF2B5EF4-FFF2-40B4-BE49-F238E27FC236}">
              <a16:creationId xmlns:a16="http://schemas.microsoft.com/office/drawing/2014/main" id="{00000000-0008-0000-0100-0000D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5" name="Text Box 6">
          <a:extLst>
            <a:ext uri="{FF2B5EF4-FFF2-40B4-BE49-F238E27FC236}">
              <a16:creationId xmlns:a16="http://schemas.microsoft.com/office/drawing/2014/main" id="{00000000-0008-0000-0100-0000D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6" name="Text Box 4">
          <a:extLst>
            <a:ext uri="{FF2B5EF4-FFF2-40B4-BE49-F238E27FC236}">
              <a16:creationId xmlns:a16="http://schemas.microsoft.com/office/drawing/2014/main" id="{00000000-0008-0000-0100-0000DE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7" name="Text Box 6">
          <a:extLst>
            <a:ext uri="{FF2B5EF4-FFF2-40B4-BE49-F238E27FC236}">
              <a16:creationId xmlns:a16="http://schemas.microsoft.com/office/drawing/2014/main" id="{00000000-0008-0000-0100-0000D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8" name="Text Box 4">
          <a:extLst>
            <a:ext uri="{FF2B5EF4-FFF2-40B4-BE49-F238E27FC236}">
              <a16:creationId xmlns:a16="http://schemas.microsoft.com/office/drawing/2014/main" id="{00000000-0008-0000-0100-0000E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9" name="Text Box 6">
          <a:extLst>
            <a:ext uri="{FF2B5EF4-FFF2-40B4-BE49-F238E27FC236}">
              <a16:creationId xmlns:a16="http://schemas.microsoft.com/office/drawing/2014/main" id="{00000000-0008-0000-0100-0000E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0" name="Text Box 4">
          <a:extLst>
            <a:ext uri="{FF2B5EF4-FFF2-40B4-BE49-F238E27FC236}">
              <a16:creationId xmlns:a16="http://schemas.microsoft.com/office/drawing/2014/main" id="{00000000-0008-0000-0100-0000E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1" name="Text Box 6">
          <a:extLst>
            <a:ext uri="{FF2B5EF4-FFF2-40B4-BE49-F238E27FC236}">
              <a16:creationId xmlns:a16="http://schemas.microsoft.com/office/drawing/2014/main" id="{00000000-0008-0000-0100-0000E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2" name="Text Box 4">
          <a:extLst>
            <a:ext uri="{FF2B5EF4-FFF2-40B4-BE49-F238E27FC236}">
              <a16:creationId xmlns:a16="http://schemas.microsoft.com/office/drawing/2014/main" id="{00000000-0008-0000-0100-0000E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3" name="Text Box 6">
          <a:extLst>
            <a:ext uri="{FF2B5EF4-FFF2-40B4-BE49-F238E27FC236}">
              <a16:creationId xmlns:a16="http://schemas.microsoft.com/office/drawing/2014/main" id="{00000000-0008-0000-0100-0000E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4" name="Text Box 4">
          <a:extLst>
            <a:ext uri="{FF2B5EF4-FFF2-40B4-BE49-F238E27FC236}">
              <a16:creationId xmlns:a16="http://schemas.microsoft.com/office/drawing/2014/main" id="{00000000-0008-0000-0100-0000E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5" name="Text Box 6">
          <a:extLst>
            <a:ext uri="{FF2B5EF4-FFF2-40B4-BE49-F238E27FC236}">
              <a16:creationId xmlns:a16="http://schemas.microsoft.com/office/drawing/2014/main" id="{00000000-0008-0000-0100-0000E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6" name="Text Box 4">
          <a:extLst>
            <a:ext uri="{FF2B5EF4-FFF2-40B4-BE49-F238E27FC236}">
              <a16:creationId xmlns:a16="http://schemas.microsoft.com/office/drawing/2014/main" id="{00000000-0008-0000-0100-0000E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7" name="Text Box 6">
          <a:extLst>
            <a:ext uri="{FF2B5EF4-FFF2-40B4-BE49-F238E27FC236}">
              <a16:creationId xmlns:a16="http://schemas.microsoft.com/office/drawing/2014/main" id="{00000000-0008-0000-0100-0000E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8" name="Text Box 4">
          <a:extLst>
            <a:ext uri="{FF2B5EF4-FFF2-40B4-BE49-F238E27FC236}">
              <a16:creationId xmlns:a16="http://schemas.microsoft.com/office/drawing/2014/main" id="{00000000-0008-0000-0100-0000E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9" name="Text Box 6">
          <a:extLst>
            <a:ext uri="{FF2B5EF4-FFF2-40B4-BE49-F238E27FC236}">
              <a16:creationId xmlns:a16="http://schemas.microsoft.com/office/drawing/2014/main" id="{00000000-0008-0000-0100-0000E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0" name="Text Box 4">
          <a:extLst>
            <a:ext uri="{FF2B5EF4-FFF2-40B4-BE49-F238E27FC236}">
              <a16:creationId xmlns:a16="http://schemas.microsoft.com/office/drawing/2014/main" id="{00000000-0008-0000-0100-0000E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1" name="Text Box 6">
          <a:extLst>
            <a:ext uri="{FF2B5EF4-FFF2-40B4-BE49-F238E27FC236}">
              <a16:creationId xmlns:a16="http://schemas.microsoft.com/office/drawing/2014/main" id="{00000000-0008-0000-0100-0000E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2" name="Text Box 4">
          <a:extLst>
            <a:ext uri="{FF2B5EF4-FFF2-40B4-BE49-F238E27FC236}">
              <a16:creationId xmlns:a16="http://schemas.microsoft.com/office/drawing/2014/main" id="{00000000-0008-0000-0100-0000E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3" name="Text Box 6">
          <a:extLst>
            <a:ext uri="{FF2B5EF4-FFF2-40B4-BE49-F238E27FC236}">
              <a16:creationId xmlns:a16="http://schemas.microsoft.com/office/drawing/2014/main" id="{00000000-0008-0000-0100-0000E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4" name="Text Box 4">
          <a:extLst>
            <a:ext uri="{FF2B5EF4-FFF2-40B4-BE49-F238E27FC236}">
              <a16:creationId xmlns:a16="http://schemas.microsoft.com/office/drawing/2014/main" id="{00000000-0008-0000-0100-0000F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5" name="Text Box 6">
          <a:extLst>
            <a:ext uri="{FF2B5EF4-FFF2-40B4-BE49-F238E27FC236}">
              <a16:creationId xmlns:a16="http://schemas.microsoft.com/office/drawing/2014/main" id="{00000000-0008-0000-0100-0000F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626" name="Text Box 6">
          <a:extLst>
            <a:ext uri="{FF2B5EF4-FFF2-40B4-BE49-F238E27FC236}">
              <a16:creationId xmlns:a16="http://schemas.microsoft.com/office/drawing/2014/main" id="{00000000-0008-0000-0100-0000F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7" name="Text Box 4">
          <a:extLst>
            <a:ext uri="{FF2B5EF4-FFF2-40B4-BE49-F238E27FC236}">
              <a16:creationId xmlns:a16="http://schemas.microsoft.com/office/drawing/2014/main" id="{00000000-0008-0000-0100-0000F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8" name="Text Box 6">
          <a:extLst>
            <a:ext uri="{FF2B5EF4-FFF2-40B4-BE49-F238E27FC236}">
              <a16:creationId xmlns:a16="http://schemas.microsoft.com/office/drawing/2014/main" id="{00000000-0008-0000-0100-0000F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29" name="Text Box 4">
          <a:extLst>
            <a:ext uri="{FF2B5EF4-FFF2-40B4-BE49-F238E27FC236}">
              <a16:creationId xmlns:a16="http://schemas.microsoft.com/office/drawing/2014/main" id="{00000000-0008-0000-0100-0000F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30" name="Text Box 6">
          <a:extLst>
            <a:ext uri="{FF2B5EF4-FFF2-40B4-BE49-F238E27FC236}">
              <a16:creationId xmlns:a16="http://schemas.microsoft.com/office/drawing/2014/main" id="{00000000-0008-0000-0100-0000F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31" name="Text Box 6">
          <a:extLst>
            <a:ext uri="{FF2B5EF4-FFF2-40B4-BE49-F238E27FC236}">
              <a16:creationId xmlns:a16="http://schemas.microsoft.com/office/drawing/2014/main" id="{00000000-0008-0000-0100-0000F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2" name="Text Box 4">
          <a:extLst>
            <a:ext uri="{FF2B5EF4-FFF2-40B4-BE49-F238E27FC236}">
              <a16:creationId xmlns:a16="http://schemas.microsoft.com/office/drawing/2014/main" id="{00000000-0008-0000-0100-0000F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3" name="Text Box 6">
          <a:extLst>
            <a:ext uri="{FF2B5EF4-FFF2-40B4-BE49-F238E27FC236}">
              <a16:creationId xmlns:a16="http://schemas.microsoft.com/office/drawing/2014/main" id="{00000000-0008-0000-0100-0000F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4" name="Text Box 4">
          <a:extLst>
            <a:ext uri="{FF2B5EF4-FFF2-40B4-BE49-F238E27FC236}">
              <a16:creationId xmlns:a16="http://schemas.microsoft.com/office/drawing/2014/main" id="{00000000-0008-0000-0100-0000F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5" name="Text Box 6">
          <a:extLst>
            <a:ext uri="{FF2B5EF4-FFF2-40B4-BE49-F238E27FC236}">
              <a16:creationId xmlns:a16="http://schemas.microsoft.com/office/drawing/2014/main" id="{00000000-0008-0000-0100-0000F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6" name="Text Box 4">
          <a:extLst>
            <a:ext uri="{FF2B5EF4-FFF2-40B4-BE49-F238E27FC236}">
              <a16:creationId xmlns:a16="http://schemas.microsoft.com/office/drawing/2014/main" id="{00000000-0008-0000-0100-0000FC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7" name="Text Box 6">
          <a:extLst>
            <a:ext uri="{FF2B5EF4-FFF2-40B4-BE49-F238E27FC236}">
              <a16:creationId xmlns:a16="http://schemas.microsoft.com/office/drawing/2014/main" id="{00000000-0008-0000-0100-0000F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8" name="Text Box 4">
          <a:extLst>
            <a:ext uri="{FF2B5EF4-FFF2-40B4-BE49-F238E27FC236}">
              <a16:creationId xmlns:a16="http://schemas.microsoft.com/office/drawing/2014/main" id="{00000000-0008-0000-0100-0000FE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9" name="Text Box 6">
          <a:extLst>
            <a:ext uri="{FF2B5EF4-FFF2-40B4-BE49-F238E27FC236}">
              <a16:creationId xmlns:a16="http://schemas.microsoft.com/office/drawing/2014/main" id="{00000000-0008-0000-0100-0000F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0" name="Text Box 4">
          <a:extLst>
            <a:ext uri="{FF2B5EF4-FFF2-40B4-BE49-F238E27FC236}">
              <a16:creationId xmlns:a16="http://schemas.microsoft.com/office/drawing/2014/main" id="{00000000-0008-0000-0100-00000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1" name="Text Box 6">
          <a:extLst>
            <a:ext uri="{FF2B5EF4-FFF2-40B4-BE49-F238E27FC236}">
              <a16:creationId xmlns:a16="http://schemas.microsoft.com/office/drawing/2014/main" id="{00000000-0008-0000-0100-00000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642" name="Text Box 6">
          <a:extLst>
            <a:ext uri="{FF2B5EF4-FFF2-40B4-BE49-F238E27FC236}">
              <a16:creationId xmlns:a16="http://schemas.microsoft.com/office/drawing/2014/main" id="{00000000-0008-0000-0100-000002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3" name="Text Box 4">
          <a:extLst>
            <a:ext uri="{FF2B5EF4-FFF2-40B4-BE49-F238E27FC236}">
              <a16:creationId xmlns:a16="http://schemas.microsoft.com/office/drawing/2014/main" id="{00000000-0008-0000-0100-00000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4" name="Text Box 6">
          <a:extLst>
            <a:ext uri="{FF2B5EF4-FFF2-40B4-BE49-F238E27FC236}">
              <a16:creationId xmlns:a16="http://schemas.microsoft.com/office/drawing/2014/main" id="{00000000-0008-0000-0100-000004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645" name="Text Box 4">
          <a:extLst>
            <a:ext uri="{FF2B5EF4-FFF2-40B4-BE49-F238E27FC236}">
              <a16:creationId xmlns:a16="http://schemas.microsoft.com/office/drawing/2014/main" id="{00000000-0008-0000-0100-00000517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646" name="Text Box 6">
          <a:extLst>
            <a:ext uri="{FF2B5EF4-FFF2-40B4-BE49-F238E27FC236}">
              <a16:creationId xmlns:a16="http://schemas.microsoft.com/office/drawing/2014/main" id="{00000000-0008-0000-0100-000006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7" name="Text Box 4">
          <a:extLst>
            <a:ext uri="{FF2B5EF4-FFF2-40B4-BE49-F238E27FC236}">
              <a16:creationId xmlns:a16="http://schemas.microsoft.com/office/drawing/2014/main" id="{00000000-0008-0000-0100-00000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8" name="Text Box 6">
          <a:extLst>
            <a:ext uri="{FF2B5EF4-FFF2-40B4-BE49-F238E27FC236}">
              <a16:creationId xmlns:a16="http://schemas.microsoft.com/office/drawing/2014/main" id="{00000000-0008-0000-0100-000008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49" name="Text Box 4">
          <a:extLst>
            <a:ext uri="{FF2B5EF4-FFF2-40B4-BE49-F238E27FC236}">
              <a16:creationId xmlns:a16="http://schemas.microsoft.com/office/drawing/2014/main" id="{00000000-0008-0000-0100-00000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0" name="Text Box 6">
          <a:extLst>
            <a:ext uri="{FF2B5EF4-FFF2-40B4-BE49-F238E27FC236}">
              <a16:creationId xmlns:a16="http://schemas.microsoft.com/office/drawing/2014/main" id="{00000000-0008-0000-0100-00000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1" name="Text Box 4">
          <a:extLst>
            <a:ext uri="{FF2B5EF4-FFF2-40B4-BE49-F238E27FC236}">
              <a16:creationId xmlns:a16="http://schemas.microsoft.com/office/drawing/2014/main" id="{00000000-0008-0000-0100-00000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2" name="Text Box 6">
          <a:extLst>
            <a:ext uri="{FF2B5EF4-FFF2-40B4-BE49-F238E27FC236}">
              <a16:creationId xmlns:a16="http://schemas.microsoft.com/office/drawing/2014/main" id="{00000000-0008-0000-0100-00000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3" name="Text Box 4">
          <a:extLst>
            <a:ext uri="{FF2B5EF4-FFF2-40B4-BE49-F238E27FC236}">
              <a16:creationId xmlns:a16="http://schemas.microsoft.com/office/drawing/2014/main" id="{00000000-0008-0000-0100-00000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4" name="Text Box 6">
          <a:extLst>
            <a:ext uri="{FF2B5EF4-FFF2-40B4-BE49-F238E27FC236}">
              <a16:creationId xmlns:a16="http://schemas.microsoft.com/office/drawing/2014/main" id="{00000000-0008-0000-0100-00000E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5" name="Text Box 4">
          <a:extLst>
            <a:ext uri="{FF2B5EF4-FFF2-40B4-BE49-F238E27FC236}">
              <a16:creationId xmlns:a16="http://schemas.microsoft.com/office/drawing/2014/main" id="{00000000-0008-0000-0100-00000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6" name="Text Box 6">
          <a:extLst>
            <a:ext uri="{FF2B5EF4-FFF2-40B4-BE49-F238E27FC236}">
              <a16:creationId xmlns:a16="http://schemas.microsoft.com/office/drawing/2014/main" id="{00000000-0008-0000-0100-000010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7" name="Text Box 4">
          <a:extLst>
            <a:ext uri="{FF2B5EF4-FFF2-40B4-BE49-F238E27FC236}">
              <a16:creationId xmlns:a16="http://schemas.microsoft.com/office/drawing/2014/main" id="{00000000-0008-0000-0100-00001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8" name="Text Box 6">
          <a:extLst>
            <a:ext uri="{FF2B5EF4-FFF2-40B4-BE49-F238E27FC236}">
              <a16:creationId xmlns:a16="http://schemas.microsoft.com/office/drawing/2014/main" id="{00000000-0008-0000-0100-000012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59" name="Text Box 4">
          <a:extLst>
            <a:ext uri="{FF2B5EF4-FFF2-40B4-BE49-F238E27FC236}">
              <a16:creationId xmlns:a16="http://schemas.microsoft.com/office/drawing/2014/main" id="{00000000-0008-0000-0100-00001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0" name="Text Box 6">
          <a:extLst>
            <a:ext uri="{FF2B5EF4-FFF2-40B4-BE49-F238E27FC236}">
              <a16:creationId xmlns:a16="http://schemas.microsoft.com/office/drawing/2014/main" id="{00000000-0008-0000-0100-00001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1" name="Text Box 4">
          <a:extLst>
            <a:ext uri="{FF2B5EF4-FFF2-40B4-BE49-F238E27FC236}">
              <a16:creationId xmlns:a16="http://schemas.microsoft.com/office/drawing/2014/main" id="{00000000-0008-0000-0100-00001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2" name="Text Box 6">
          <a:extLst>
            <a:ext uri="{FF2B5EF4-FFF2-40B4-BE49-F238E27FC236}">
              <a16:creationId xmlns:a16="http://schemas.microsoft.com/office/drawing/2014/main" id="{00000000-0008-0000-0100-00001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3" name="Text Box 4">
          <a:extLst>
            <a:ext uri="{FF2B5EF4-FFF2-40B4-BE49-F238E27FC236}">
              <a16:creationId xmlns:a16="http://schemas.microsoft.com/office/drawing/2014/main" id="{00000000-0008-0000-0100-00001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4" name="Text Box 6">
          <a:extLst>
            <a:ext uri="{FF2B5EF4-FFF2-40B4-BE49-F238E27FC236}">
              <a16:creationId xmlns:a16="http://schemas.microsoft.com/office/drawing/2014/main" id="{00000000-0008-0000-0100-00001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5" name="Text Box 4">
          <a:extLst>
            <a:ext uri="{FF2B5EF4-FFF2-40B4-BE49-F238E27FC236}">
              <a16:creationId xmlns:a16="http://schemas.microsoft.com/office/drawing/2014/main" id="{00000000-0008-0000-0100-000019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6" name="Text Box 6">
          <a:extLst>
            <a:ext uri="{FF2B5EF4-FFF2-40B4-BE49-F238E27FC236}">
              <a16:creationId xmlns:a16="http://schemas.microsoft.com/office/drawing/2014/main" id="{00000000-0008-0000-0100-00001A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7" name="Text Box 4">
          <a:extLst>
            <a:ext uri="{FF2B5EF4-FFF2-40B4-BE49-F238E27FC236}">
              <a16:creationId xmlns:a16="http://schemas.microsoft.com/office/drawing/2014/main" id="{00000000-0008-0000-0100-00001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8" name="Text Box 6">
          <a:extLst>
            <a:ext uri="{FF2B5EF4-FFF2-40B4-BE49-F238E27FC236}">
              <a16:creationId xmlns:a16="http://schemas.microsoft.com/office/drawing/2014/main" id="{00000000-0008-0000-0100-00001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9" name="Text Box 4">
          <a:extLst>
            <a:ext uri="{FF2B5EF4-FFF2-40B4-BE49-F238E27FC236}">
              <a16:creationId xmlns:a16="http://schemas.microsoft.com/office/drawing/2014/main" id="{00000000-0008-0000-0100-00001D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70" name="Text Box 6">
          <a:extLst>
            <a:ext uri="{FF2B5EF4-FFF2-40B4-BE49-F238E27FC236}">
              <a16:creationId xmlns:a16="http://schemas.microsoft.com/office/drawing/2014/main" id="{00000000-0008-0000-0100-00001E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1" name="Text Box 4">
          <a:extLst>
            <a:ext uri="{FF2B5EF4-FFF2-40B4-BE49-F238E27FC236}">
              <a16:creationId xmlns:a16="http://schemas.microsoft.com/office/drawing/2014/main" id="{00000000-0008-0000-0100-00001F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2" name="Text Box 6">
          <a:extLst>
            <a:ext uri="{FF2B5EF4-FFF2-40B4-BE49-F238E27FC236}">
              <a16:creationId xmlns:a16="http://schemas.microsoft.com/office/drawing/2014/main" id="{00000000-0008-0000-0100-00002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3" name="Text Box 4">
          <a:extLst>
            <a:ext uri="{FF2B5EF4-FFF2-40B4-BE49-F238E27FC236}">
              <a16:creationId xmlns:a16="http://schemas.microsoft.com/office/drawing/2014/main" id="{00000000-0008-0000-0100-000021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4" name="Text Box 6">
          <a:extLst>
            <a:ext uri="{FF2B5EF4-FFF2-40B4-BE49-F238E27FC236}">
              <a16:creationId xmlns:a16="http://schemas.microsoft.com/office/drawing/2014/main" id="{00000000-0008-0000-0100-00002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5" name="Text Box 4">
          <a:extLst>
            <a:ext uri="{FF2B5EF4-FFF2-40B4-BE49-F238E27FC236}">
              <a16:creationId xmlns:a16="http://schemas.microsoft.com/office/drawing/2014/main" id="{00000000-0008-0000-0100-00002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6" name="Text Box 6">
          <a:extLst>
            <a:ext uri="{FF2B5EF4-FFF2-40B4-BE49-F238E27FC236}">
              <a16:creationId xmlns:a16="http://schemas.microsoft.com/office/drawing/2014/main" id="{00000000-0008-0000-0100-000024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7" name="Text Box 4">
          <a:extLst>
            <a:ext uri="{FF2B5EF4-FFF2-40B4-BE49-F238E27FC236}">
              <a16:creationId xmlns:a16="http://schemas.microsoft.com/office/drawing/2014/main" id="{00000000-0008-0000-0100-000025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8" name="Text Box 6">
          <a:extLst>
            <a:ext uri="{FF2B5EF4-FFF2-40B4-BE49-F238E27FC236}">
              <a16:creationId xmlns:a16="http://schemas.microsoft.com/office/drawing/2014/main" id="{00000000-0008-0000-0100-00002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9" name="Text Box 4">
          <a:extLst>
            <a:ext uri="{FF2B5EF4-FFF2-40B4-BE49-F238E27FC236}">
              <a16:creationId xmlns:a16="http://schemas.microsoft.com/office/drawing/2014/main" id="{00000000-0008-0000-0100-000027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0" name="Text Box 6">
          <a:extLst>
            <a:ext uri="{FF2B5EF4-FFF2-40B4-BE49-F238E27FC236}">
              <a16:creationId xmlns:a16="http://schemas.microsoft.com/office/drawing/2014/main" id="{00000000-0008-0000-0100-00002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1" name="Text Box 4">
          <a:extLst>
            <a:ext uri="{FF2B5EF4-FFF2-40B4-BE49-F238E27FC236}">
              <a16:creationId xmlns:a16="http://schemas.microsoft.com/office/drawing/2014/main" id="{00000000-0008-0000-0100-00002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2" name="Text Box 6">
          <a:extLst>
            <a:ext uri="{FF2B5EF4-FFF2-40B4-BE49-F238E27FC236}">
              <a16:creationId xmlns:a16="http://schemas.microsoft.com/office/drawing/2014/main" id="{00000000-0008-0000-0100-00002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3" name="Text Box 4">
          <a:extLst>
            <a:ext uri="{FF2B5EF4-FFF2-40B4-BE49-F238E27FC236}">
              <a16:creationId xmlns:a16="http://schemas.microsoft.com/office/drawing/2014/main" id="{00000000-0008-0000-0100-00002B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4" name="Text Box 6">
          <a:extLst>
            <a:ext uri="{FF2B5EF4-FFF2-40B4-BE49-F238E27FC236}">
              <a16:creationId xmlns:a16="http://schemas.microsoft.com/office/drawing/2014/main" id="{00000000-0008-0000-0100-00002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5" name="Text Box 4">
          <a:extLst>
            <a:ext uri="{FF2B5EF4-FFF2-40B4-BE49-F238E27FC236}">
              <a16:creationId xmlns:a16="http://schemas.microsoft.com/office/drawing/2014/main" id="{00000000-0008-0000-0100-00002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6" name="Text Box 6">
          <a:extLst>
            <a:ext uri="{FF2B5EF4-FFF2-40B4-BE49-F238E27FC236}">
              <a16:creationId xmlns:a16="http://schemas.microsoft.com/office/drawing/2014/main" id="{00000000-0008-0000-0100-00002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7" name="Text Box 4">
          <a:extLst>
            <a:ext uri="{FF2B5EF4-FFF2-40B4-BE49-F238E27FC236}">
              <a16:creationId xmlns:a16="http://schemas.microsoft.com/office/drawing/2014/main" id="{00000000-0008-0000-0100-00002F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8" name="Text Box 6">
          <a:extLst>
            <a:ext uri="{FF2B5EF4-FFF2-40B4-BE49-F238E27FC236}">
              <a16:creationId xmlns:a16="http://schemas.microsoft.com/office/drawing/2014/main" id="{00000000-0008-0000-0100-00003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9" name="Text Box 4">
          <a:extLst>
            <a:ext uri="{FF2B5EF4-FFF2-40B4-BE49-F238E27FC236}">
              <a16:creationId xmlns:a16="http://schemas.microsoft.com/office/drawing/2014/main" id="{00000000-0008-0000-0100-00003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0" name="Text Box 6">
          <a:extLst>
            <a:ext uri="{FF2B5EF4-FFF2-40B4-BE49-F238E27FC236}">
              <a16:creationId xmlns:a16="http://schemas.microsoft.com/office/drawing/2014/main" id="{00000000-0008-0000-0100-00003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1" name="Text Box 4">
          <a:extLst>
            <a:ext uri="{FF2B5EF4-FFF2-40B4-BE49-F238E27FC236}">
              <a16:creationId xmlns:a16="http://schemas.microsoft.com/office/drawing/2014/main" id="{00000000-0008-0000-0100-000033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2" name="Text Box 6">
          <a:extLst>
            <a:ext uri="{FF2B5EF4-FFF2-40B4-BE49-F238E27FC236}">
              <a16:creationId xmlns:a16="http://schemas.microsoft.com/office/drawing/2014/main" id="{00000000-0008-0000-0100-00003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3" name="Text Box 4">
          <a:extLst>
            <a:ext uri="{FF2B5EF4-FFF2-40B4-BE49-F238E27FC236}">
              <a16:creationId xmlns:a16="http://schemas.microsoft.com/office/drawing/2014/main" id="{00000000-0008-0000-0100-00003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4" name="Text Box 6">
          <a:extLst>
            <a:ext uri="{FF2B5EF4-FFF2-40B4-BE49-F238E27FC236}">
              <a16:creationId xmlns:a16="http://schemas.microsoft.com/office/drawing/2014/main" id="{00000000-0008-0000-0100-00003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5" name="Text Box 4">
          <a:extLst>
            <a:ext uri="{FF2B5EF4-FFF2-40B4-BE49-F238E27FC236}">
              <a16:creationId xmlns:a16="http://schemas.microsoft.com/office/drawing/2014/main" id="{00000000-0008-0000-0100-000037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6" name="Text Box 6">
          <a:extLst>
            <a:ext uri="{FF2B5EF4-FFF2-40B4-BE49-F238E27FC236}">
              <a16:creationId xmlns:a16="http://schemas.microsoft.com/office/drawing/2014/main" id="{00000000-0008-0000-0100-00003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7" name="Text Box 4">
          <a:extLst>
            <a:ext uri="{FF2B5EF4-FFF2-40B4-BE49-F238E27FC236}">
              <a16:creationId xmlns:a16="http://schemas.microsoft.com/office/drawing/2014/main" id="{00000000-0008-0000-0100-00003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8" name="Text Box 6">
          <a:extLst>
            <a:ext uri="{FF2B5EF4-FFF2-40B4-BE49-F238E27FC236}">
              <a16:creationId xmlns:a16="http://schemas.microsoft.com/office/drawing/2014/main" id="{00000000-0008-0000-0100-00003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99" name="Text Box 4">
          <a:extLst>
            <a:ext uri="{FF2B5EF4-FFF2-40B4-BE49-F238E27FC236}">
              <a16:creationId xmlns:a16="http://schemas.microsoft.com/office/drawing/2014/main" id="{00000000-0008-0000-0100-00003B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00" name="Text Box 6">
          <a:extLst>
            <a:ext uri="{FF2B5EF4-FFF2-40B4-BE49-F238E27FC236}">
              <a16:creationId xmlns:a16="http://schemas.microsoft.com/office/drawing/2014/main" id="{00000000-0008-0000-0100-00003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1" name="Text Box 4">
          <a:extLst>
            <a:ext uri="{FF2B5EF4-FFF2-40B4-BE49-F238E27FC236}">
              <a16:creationId xmlns:a16="http://schemas.microsoft.com/office/drawing/2014/main" id="{00000000-0008-0000-0100-00003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2" name="Text Box 6">
          <a:extLst>
            <a:ext uri="{FF2B5EF4-FFF2-40B4-BE49-F238E27FC236}">
              <a16:creationId xmlns:a16="http://schemas.microsoft.com/office/drawing/2014/main" id="{00000000-0008-0000-0100-00003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3" name="Text Box 4">
          <a:extLst>
            <a:ext uri="{FF2B5EF4-FFF2-40B4-BE49-F238E27FC236}">
              <a16:creationId xmlns:a16="http://schemas.microsoft.com/office/drawing/2014/main" id="{00000000-0008-0000-0100-00003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4" name="Text Box 6">
          <a:extLst>
            <a:ext uri="{FF2B5EF4-FFF2-40B4-BE49-F238E27FC236}">
              <a16:creationId xmlns:a16="http://schemas.microsoft.com/office/drawing/2014/main" id="{00000000-0008-0000-0100-00004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5" name="Text Box 4">
          <a:extLst>
            <a:ext uri="{FF2B5EF4-FFF2-40B4-BE49-F238E27FC236}">
              <a16:creationId xmlns:a16="http://schemas.microsoft.com/office/drawing/2014/main" id="{00000000-0008-0000-0100-00004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6" name="Text Box 6">
          <a:extLst>
            <a:ext uri="{FF2B5EF4-FFF2-40B4-BE49-F238E27FC236}">
              <a16:creationId xmlns:a16="http://schemas.microsoft.com/office/drawing/2014/main" id="{00000000-0008-0000-0100-00004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7" name="Text Box 4">
          <a:extLst>
            <a:ext uri="{FF2B5EF4-FFF2-40B4-BE49-F238E27FC236}">
              <a16:creationId xmlns:a16="http://schemas.microsoft.com/office/drawing/2014/main" id="{00000000-0008-0000-0100-00004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8" name="Text Box 6">
          <a:extLst>
            <a:ext uri="{FF2B5EF4-FFF2-40B4-BE49-F238E27FC236}">
              <a16:creationId xmlns:a16="http://schemas.microsoft.com/office/drawing/2014/main" id="{00000000-0008-0000-0100-00004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09" name="Text Box 4">
          <a:extLst>
            <a:ext uri="{FF2B5EF4-FFF2-40B4-BE49-F238E27FC236}">
              <a16:creationId xmlns:a16="http://schemas.microsoft.com/office/drawing/2014/main" id="{00000000-0008-0000-0100-00004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10" name="Text Box 6">
          <a:extLst>
            <a:ext uri="{FF2B5EF4-FFF2-40B4-BE49-F238E27FC236}">
              <a16:creationId xmlns:a16="http://schemas.microsoft.com/office/drawing/2014/main" id="{00000000-0008-0000-0100-00004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1" name="Text Box 4">
          <a:extLst>
            <a:ext uri="{FF2B5EF4-FFF2-40B4-BE49-F238E27FC236}">
              <a16:creationId xmlns:a16="http://schemas.microsoft.com/office/drawing/2014/main" id="{00000000-0008-0000-0100-00004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2" name="Text Box 6">
          <a:extLst>
            <a:ext uri="{FF2B5EF4-FFF2-40B4-BE49-F238E27FC236}">
              <a16:creationId xmlns:a16="http://schemas.microsoft.com/office/drawing/2014/main" id="{00000000-0008-0000-0100-00004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3" name="Text Box 4">
          <a:extLst>
            <a:ext uri="{FF2B5EF4-FFF2-40B4-BE49-F238E27FC236}">
              <a16:creationId xmlns:a16="http://schemas.microsoft.com/office/drawing/2014/main" id="{00000000-0008-0000-0100-00004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4" name="Text Box 6">
          <a:extLst>
            <a:ext uri="{FF2B5EF4-FFF2-40B4-BE49-F238E27FC236}">
              <a16:creationId xmlns:a16="http://schemas.microsoft.com/office/drawing/2014/main" id="{00000000-0008-0000-0100-00004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15" name="Text Box 6">
          <a:extLst>
            <a:ext uri="{FF2B5EF4-FFF2-40B4-BE49-F238E27FC236}">
              <a16:creationId xmlns:a16="http://schemas.microsoft.com/office/drawing/2014/main" id="{00000000-0008-0000-0100-00004B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6" name="Text Box 4">
          <a:extLst>
            <a:ext uri="{FF2B5EF4-FFF2-40B4-BE49-F238E27FC236}">
              <a16:creationId xmlns:a16="http://schemas.microsoft.com/office/drawing/2014/main" id="{00000000-0008-0000-0100-00004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7" name="Text Box 6">
          <a:extLst>
            <a:ext uri="{FF2B5EF4-FFF2-40B4-BE49-F238E27FC236}">
              <a16:creationId xmlns:a16="http://schemas.microsoft.com/office/drawing/2014/main" id="{00000000-0008-0000-0100-00004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8" name="Text Box 4">
          <a:extLst>
            <a:ext uri="{FF2B5EF4-FFF2-40B4-BE49-F238E27FC236}">
              <a16:creationId xmlns:a16="http://schemas.microsoft.com/office/drawing/2014/main" id="{00000000-0008-0000-0100-00004E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9" name="Text Box 6">
          <a:extLst>
            <a:ext uri="{FF2B5EF4-FFF2-40B4-BE49-F238E27FC236}">
              <a16:creationId xmlns:a16="http://schemas.microsoft.com/office/drawing/2014/main" id="{00000000-0008-0000-0100-00004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0" name="Text Box 4">
          <a:extLst>
            <a:ext uri="{FF2B5EF4-FFF2-40B4-BE49-F238E27FC236}">
              <a16:creationId xmlns:a16="http://schemas.microsoft.com/office/drawing/2014/main" id="{00000000-0008-0000-0100-000050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1" name="Text Box 6">
          <a:extLst>
            <a:ext uri="{FF2B5EF4-FFF2-40B4-BE49-F238E27FC236}">
              <a16:creationId xmlns:a16="http://schemas.microsoft.com/office/drawing/2014/main" id="{00000000-0008-0000-0100-000051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2" name="Text Box 4">
          <a:extLst>
            <a:ext uri="{FF2B5EF4-FFF2-40B4-BE49-F238E27FC236}">
              <a16:creationId xmlns:a16="http://schemas.microsoft.com/office/drawing/2014/main" id="{00000000-0008-0000-0100-00005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3" name="Text Box 6">
          <a:extLst>
            <a:ext uri="{FF2B5EF4-FFF2-40B4-BE49-F238E27FC236}">
              <a16:creationId xmlns:a16="http://schemas.microsoft.com/office/drawing/2014/main" id="{00000000-0008-0000-0100-00005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4" name="Text Box 4">
          <a:extLst>
            <a:ext uri="{FF2B5EF4-FFF2-40B4-BE49-F238E27FC236}">
              <a16:creationId xmlns:a16="http://schemas.microsoft.com/office/drawing/2014/main" id="{00000000-0008-0000-0100-000054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5" name="Text Box 6">
          <a:extLst>
            <a:ext uri="{FF2B5EF4-FFF2-40B4-BE49-F238E27FC236}">
              <a16:creationId xmlns:a16="http://schemas.microsoft.com/office/drawing/2014/main" id="{00000000-0008-0000-0100-000055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6" name="Text Box 4">
          <a:extLst>
            <a:ext uri="{FF2B5EF4-FFF2-40B4-BE49-F238E27FC236}">
              <a16:creationId xmlns:a16="http://schemas.microsoft.com/office/drawing/2014/main" id="{00000000-0008-0000-0100-000056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7" name="Text Box 6">
          <a:extLst>
            <a:ext uri="{FF2B5EF4-FFF2-40B4-BE49-F238E27FC236}">
              <a16:creationId xmlns:a16="http://schemas.microsoft.com/office/drawing/2014/main" id="{00000000-0008-0000-0100-00005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8" name="Text Box 4">
          <a:extLst>
            <a:ext uri="{FF2B5EF4-FFF2-40B4-BE49-F238E27FC236}">
              <a16:creationId xmlns:a16="http://schemas.microsoft.com/office/drawing/2014/main" id="{00000000-0008-0000-0100-00005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9" name="Text Box 6">
          <a:extLst>
            <a:ext uri="{FF2B5EF4-FFF2-40B4-BE49-F238E27FC236}">
              <a16:creationId xmlns:a16="http://schemas.microsoft.com/office/drawing/2014/main" id="{00000000-0008-0000-0100-00005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0" name="Text Box 4">
          <a:extLst>
            <a:ext uri="{FF2B5EF4-FFF2-40B4-BE49-F238E27FC236}">
              <a16:creationId xmlns:a16="http://schemas.microsoft.com/office/drawing/2014/main" id="{00000000-0008-0000-0100-00005A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1" name="Text Box 6">
          <a:extLst>
            <a:ext uri="{FF2B5EF4-FFF2-40B4-BE49-F238E27FC236}">
              <a16:creationId xmlns:a16="http://schemas.microsoft.com/office/drawing/2014/main" id="{00000000-0008-0000-0100-00005B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2" name="Text Box 4">
          <a:extLst>
            <a:ext uri="{FF2B5EF4-FFF2-40B4-BE49-F238E27FC236}">
              <a16:creationId xmlns:a16="http://schemas.microsoft.com/office/drawing/2014/main" id="{00000000-0008-0000-0100-00005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3" name="Text Box 6">
          <a:extLst>
            <a:ext uri="{FF2B5EF4-FFF2-40B4-BE49-F238E27FC236}">
              <a16:creationId xmlns:a16="http://schemas.microsoft.com/office/drawing/2014/main" id="{00000000-0008-0000-0100-00005D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4" name="Text Box 4">
          <a:extLst>
            <a:ext uri="{FF2B5EF4-FFF2-40B4-BE49-F238E27FC236}">
              <a16:creationId xmlns:a16="http://schemas.microsoft.com/office/drawing/2014/main" id="{00000000-0008-0000-0100-00005E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5" name="Text Box 6">
          <a:extLst>
            <a:ext uri="{FF2B5EF4-FFF2-40B4-BE49-F238E27FC236}">
              <a16:creationId xmlns:a16="http://schemas.microsoft.com/office/drawing/2014/main" id="{00000000-0008-0000-0100-00005F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6" name="Text Box 4">
          <a:extLst>
            <a:ext uri="{FF2B5EF4-FFF2-40B4-BE49-F238E27FC236}">
              <a16:creationId xmlns:a16="http://schemas.microsoft.com/office/drawing/2014/main" id="{00000000-0008-0000-0100-00006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7" name="Text Box 6">
          <a:extLst>
            <a:ext uri="{FF2B5EF4-FFF2-40B4-BE49-F238E27FC236}">
              <a16:creationId xmlns:a16="http://schemas.microsoft.com/office/drawing/2014/main" id="{00000000-0008-0000-0100-00006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8" name="Text Box 4">
          <a:extLst>
            <a:ext uri="{FF2B5EF4-FFF2-40B4-BE49-F238E27FC236}">
              <a16:creationId xmlns:a16="http://schemas.microsoft.com/office/drawing/2014/main" id="{00000000-0008-0000-0100-00006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9" name="Text Box 6">
          <a:extLst>
            <a:ext uri="{FF2B5EF4-FFF2-40B4-BE49-F238E27FC236}">
              <a16:creationId xmlns:a16="http://schemas.microsoft.com/office/drawing/2014/main" id="{00000000-0008-0000-0100-00006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0" name="Text Box 4">
          <a:extLst>
            <a:ext uri="{FF2B5EF4-FFF2-40B4-BE49-F238E27FC236}">
              <a16:creationId xmlns:a16="http://schemas.microsoft.com/office/drawing/2014/main" id="{00000000-0008-0000-0100-00006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1" name="Text Box 6">
          <a:extLst>
            <a:ext uri="{FF2B5EF4-FFF2-40B4-BE49-F238E27FC236}">
              <a16:creationId xmlns:a16="http://schemas.microsoft.com/office/drawing/2014/main" id="{00000000-0008-0000-0100-00006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2" name="Text Box 4">
          <a:extLst>
            <a:ext uri="{FF2B5EF4-FFF2-40B4-BE49-F238E27FC236}">
              <a16:creationId xmlns:a16="http://schemas.microsoft.com/office/drawing/2014/main" id="{00000000-0008-0000-0100-00006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3" name="Text Box 6">
          <a:extLst>
            <a:ext uri="{FF2B5EF4-FFF2-40B4-BE49-F238E27FC236}">
              <a16:creationId xmlns:a16="http://schemas.microsoft.com/office/drawing/2014/main" id="{00000000-0008-0000-0100-000067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4" name="Text Box 4">
          <a:extLst>
            <a:ext uri="{FF2B5EF4-FFF2-40B4-BE49-F238E27FC236}">
              <a16:creationId xmlns:a16="http://schemas.microsoft.com/office/drawing/2014/main" id="{00000000-0008-0000-0100-00006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5" name="Text Box 6">
          <a:extLst>
            <a:ext uri="{FF2B5EF4-FFF2-40B4-BE49-F238E27FC236}">
              <a16:creationId xmlns:a16="http://schemas.microsoft.com/office/drawing/2014/main" id="{00000000-0008-0000-0100-00006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6" name="Text Box 4">
          <a:extLst>
            <a:ext uri="{FF2B5EF4-FFF2-40B4-BE49-F238E27FC236}">
              <a16:creationId xmlns:a16="http://schemas.microsoft.com/office/drawing/2014/main" id="{00000000-0008-0000-0100-00006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7" name="Text Box 6">
          <a:extLst>
            <a:ext uri="{FF2B5EF4-FFF2-40B4-BE49-F238E27FC236}">
              <a16:creationId xmlns:a16="http://schemas.microsoft.com/office/drawing/2014/main" id="{00000000-0008-0000-0100-00006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8" name="Text Box 4">
          <a:extLst>
            <a:ext uri="{FF2B5EF4-FFF2-40B4-BE49-F238E27FC236}">
              <a16:creationId xmlns:a16="http://schemas.microsoft.com/office/drawing/2014/main" id="{00000000-0008-0000-0100-00006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9" name="Text Box 6">
          <a:extLst>
            <a:ext uri="{FF2B5EF4-FFF2-40B4-BE49-F238E27FC236}">
              <a16:creationId xmlns:a16="http://schemas.microsoft.com/office/drawing/2014/main" id="{00000000-0008-0000-0100-00006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0" name="Text Box 4">
          <a:extLst>
            <a:ext uri="{FF2B5EF4-FFF2-40B4-BE49-F238E27FC236}">
              <a16:creationId xmlns:a16="http://schemas.microsoft.com/office/drawing/2014/main" id="{00000000-0008-0000-0100-00006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1" name="Text Box 6">
          <a:extLst>
            <a:ext uri="{FF2B5EF4-FFF2-40B4-BE49-F238E27FC236}">
              <a16:creationId xmlns:a16="http://schemas.microsoft.com/office/drawing/2014/main" id="{00000000-0008-0000-0100-00006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2" name="Text Box 4">
          <a:extLst>
            <a:ext uri="{FF2B5EF4-FFF2-40B4-BE49-F238E27FC236}">
              <a16:creationId xmlns:a16="http://schemas.microsoft.com/office/drawing/2014/main" id="{00000000-0008-0000-0100-00007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3" name="Text Box 6">
          <a:extLst>
            <a:ext uri="{FF2B5EF4-FFF2-40B4-BE49-F238E27FC236}">
              <a16:creationId xmlns:a16="http://schemas.microsoft.com/office/drawing/2014/main" id="{00000000-0008-0000-0100-00007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4" name="Text Box 4">
          <a:extLst>
            <a:ext uri="{FF2B5EF4-FFF2-40B4-BE49-F238E27FC236}">
              <a16:creationId xmlns:a16="http://schemas.microsoft.com/office/drawing/2014/main" id="{00000000-0008-0000-0100-00007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5" name="Text Box 6">
          <a:extLst>
            <a:ext uri="{FF2B5EF4-FFF2-40B4-BE49-F238E27FC236}">
              <a16:creationId xmlns:a16="http://schemas.microsoft.com/office/drawing/2014/main" id="{00000000-0008-0000-0100-00007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6" name="Text Box 4">
          <a:extLst>
            <a:ext uri="{FF2B5EF4-FFF2-40B4-BE49-F238E27FC236}">
              <a16:creationId xmlns:a16="http://schemas.microsoft.com/office/drawing/2014/main" id="{00000000-0008-0000-0100-00007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7" name="Text Box 6">
          <a:extLst>
            <a:ext uri="{FF2B5EF4-FFF2-40B4-BE49-F238E27FC236}">
              <a16:creationId xmlns:a16="http://schemas.microsoft.com/office/drawing/2014/main" id="{00000000-0008-0000-0100-00007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8" name="Text Box 4">
          <a:extLst>
            <a:ext uri="{FF2B5EF4-FFF2-40B4-BE49-F238E27FC236}">
              <a16:creationId xmlns:a16="http://schemas.microsoft.com/office/drawing/2014/main" id="{00000000-0008-0000-0100-00007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9" name="Text Box 6">
          <a:extLst>
            <a:ext uri="{FF2B5EF4-FFF2-40B4-BE49-F238E27FC236}">
              <a16:creationId xmlns:a16="http://schemas.microsoft.com/office/drawing/2014/main" id="{00000000-0008-0000-0100-00007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0" name="Text Box 4">
          <a:extLst>
            <a:ext uri="{FF2B5EF4-FFF2-40B4-BE49-F238E27FC236}">
              <a16:creationId xmlns:a16="http://schemas.microsoft.com/office/drawing/2014/main" id="{00000000-0008-0000-0100-00007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1" name="Text Box 6">
          <a:extLst>
            <a:ext uri="{FF2B5EF4-FFF2-40B4-BE49-F238E27FC236}">
              <a16:creationId xmlns:a16="http://schemas.microsoft.com/office/drawing/2014/main" id="{00000000-0008-0000-0100-00007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2" name="Text Box 4">
          <a:extLst>
            <a:ext uri="{FF2B5EF4-FFF2-40B4-BE49-F238E27FC236}">
              <a16:creationId xmlns:a16="http://schemas.microsoft.com/office/drawing/2014/main" id="{00000000-0008-0000-0100-00007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3" name="Text Box 6">
          <a:extLst>
            <a:ext uri="{FF2B5EF4-FFF2-40B4-BE49-F238E27FC236}">
              <a16:creationId xmlns:a16="http://schemas.microsoft.com/office/drawing/2014/main" id="{00000000-0008-0000-0100-00007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4" name="Text Box 4">
          <a:extLst>
            <a:ext uri="{FF2B5EF4-FFF2-40B4-BE49-F238E27FC236}">
              <a16:creationId xmlns:a16="http://schemas.microsoft.com/office/drawing/2014/main" id="{00000000-0008-0000-0100-00007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5" name="Text Box 6">
          <a:extLst>
            <a:ext uri="{FF2B5EF4-FFF2-40B4-BE49-F238E27FC236}">
              <a16:creationId xmlns:a16="http://schemas.microsoft.com/office/drawing/2014/main" id="{00000000-0008-0000-0100-00007D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66" name="Text Box 6">
          <a:extLst>
            <a:ext uri="{FF2B5EF4-FFF2-40B4-BE49-F238E27FC236}">
              <a16:creationId xmlns:a16="http://schemas.microsoft.com/office/drawing/2014/main" id="{00000000-0008-0000-0100-00007E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7" name="Text Box 4">
          <a:extLst>
            <a:ext uri="{FF2B5EF4-FFF2-40B4-BE49-F238E27FC236}">
              <a16:creationId xmlns:a16="http://schemas.microsoft.com/office/drawing/2014/main" id="{00000000-0008-0000-0100-00007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8" name="Text Box 6">
          <a:extLst>
            <a:ext uri="{FF2B5EF4-FFF2-40B4-BE49-F238E27FC236}">
              <a16:creationId xmlns:a16="http://schemas.microsoft.com/office/drawing/2014/main" id="{00000000-0008-0000-0100-00008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69" name="Text Box 4">
          <a:extLst>
            <a:ext uri="{FF2B5EF4-FFF2-40B4-BE49-F238E27FC236}">
              <a16:creationId xmlns:a16="http://schemas.microsoft.com/office/drawing/2014/main" id="{00000000-0008-0000-0100-00008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0" name="Text Box 6">
          <a:extLst>
            <a:ext uri="{FF2B5EF4-FFF2-40B4-BE49-F238E27FC236}">
              <a16:creationId xmlns:a16="http://schemas.microsoft.com/office/drawing/2014/main" id="{00000000-0008-0000-0100-00008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1" name="Text Box 4">
          <a:extLst>
            <a:ext uri="{FF2B5EF4-FFF2-40B4-BE49-F238E27FC236}">
              <a16:creationId xmlns:a16="http://schemas.microsoft.com/office/drawing/2014/main" id="{00000000-0008-0000-0100-00008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2" name="Text Box 6">
          <a:extLst>
            <a:ext uri="{FF2B5EF4-FFF2-40B4-BE49-F238E27FC236}">
              <a16:creationId xmlns:a16="http://schemas.microsoft.com/office/drawing/2014/main" id="{00000000-0008-0000-0100-00008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3" name="Text Box 4">
          <a:extLst>
            <a:ext uri="{FF2B5EF4-FFF2-40B4-BE49-F238E27FC236}">
              <a16:creationId xmlns:a16="http://schemas.microsoft.com/office/drawing/2014/main" id="{00000000-0008-0000-0100-00008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4" name="Text Box 6">
          <a:extLst>
            <a:ext uri="{FF2B5EF4-FFF2-40B4-BE49-F238E27FC236}">
              <a16:creationId xmlns:a16="http://schemas.microsoft.com/office/drawing/2014/main" id="{00000000-0008-0000-0100-00008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5" name="Text Box 4">
          <a:extLst>
            <a:ext uri="{FF2B5EF4-FFF2-40B4-BE49-F238E27FC236}">
              <a16:creationId xmlns:a16="http://schemas.microsoft.com/office/drawing/2014/main" id="{00000000-0008-0000-0100-00008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6" name="Text Box 6">
          <a:extLst>
            <a:ext uri="{FF2B5EF4-FFF2-40B4-BE49-F238E27FC236}">
              <a16:creationId xmlns:a16="http://schemas.microsoft.com/office/drawing/2014/main" id="{00000000-0008-0000-0100-000088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7" name="Text Box 4">
          <a:extLst>
            <a:ext uri="{FF2B5EF4-FFF2-40B4-BE49-F238E27FC236}">
              <a16:creationId xmlns:a16="http://schemas.microsoft.com/office/drawing/2014/main" id="{00000000-0008-0000-0100-00008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8" name="Text Box 6">
          <a:extLst>
            <a:ext uri="{FF2B5EF4-FFF2-40B4-BE49-F238E27FC236}">
              <a16:creationId xmlns:a16="http://schemas.microsoft.com/office/drawing/2014/main" id="{00000000-0008-0000-0100-00008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79" name="Text Box 4">
          <a:extLst>
            <a:ext uri="{FF2B5EF4-FFF2-40B4-BE49-F238E27FC236}">
              <a16:creationId xmlns:a16="http://schemas.microsoft.com/office/drawing/2014/main" id="{00000000-0008-0000-0100-00008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80" name="Text Box 6">
          <a:extLst>
            <a:ext uri="{FF2B5EF4-FFF2-40B4-BE49-F238E27FC236}">
              <a16:creationId xmlns:a16="http://schemas.microsoft.com/office/drawing/2014/main" id="{00000000-0008-0000-0100-00008C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1" name="Text Box 6">
          <a:extLst>
            <a:ext uri="{FF2B5EF4-FFF2-40B4-BE49-F238E27FC236}">
              <a16:creationId xmlns:a16="http://schemas.microsoft.com/office/drawing/2014/main" id="{00000000-0008-0000-0100-00008D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2" name="Text Box 4">
          <a:extLst>
            <a:ext uri="{FF2B5EF4-FFF2-40B4-BE49-F238E27FC236}">
              <a16:creationId xmlns:a16="http://schemas.microsoft.com/office/drawing/2014/main" id="{00000000-0008-0000-0100-00008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3" name="Text Box 6">
          <a:extLst>
            <a:ext uri="{FF2B5EF4-FFF2-40B4-BE49-F238E27FC236}">
              <a16:creationId xmlns:a16="http://schemas.microsoft.com/office/drawing/2014/main" id="{00000000-0008-0000-0100-00008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4" name="Text Box 4">
          <a:extLst>
            <a:ext uri="{FF2B5EF4-FFF2-40B4-BE49-F238E27FC236}">
              <a16:creationId xmlns:a16="http://schemas.microsoft.com/office/drawing/2014/main" id="{00000000-0008-0000-0100-000090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5" name="Text Box 6">
          <a:extLst>
            <a:ext uri="{FF2B5EF4-FFF2-40B4-BE49-F238E27FC236}">
              <a16:creationId xmlns:a16="http://schemas.microsoft.com/office/drawing/2014/main" id="{00000000-0008-0000-0100-00009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6" name="Text Box 6">
          <a:extLst>
            <a:ext uri="{FF2B5EF4-FFF2-40B4-BE49-F238E27FC236}">
              <a16:creationId xmlns:a16="http://schemas.microsoft.com/office/drawing/2014/main" id="{00000000-0008-0000-0100-000092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7" name="Text Box 4">
          <a:extLst>
            <a:ext uri="{FF2B5EF4-FFF2-40B4-BE49-F238E27FC236}">
              <a16:creationId xmlns:a16="http://schemas.microsoft.com/office/drawing/2014/main" id="{00000000-0008-0000-0100-000093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8" name="Text Box 6">
          <a:extLst>
            <a:ext uri="{FF2B5EF4-FFF2-40B4-BE49-F238E27FC236}">
              <a16:creationId xmlns:a16="http://schemas.microsoft.com/office/drawing/2014/main" id="{00000000-0008-0000-0100-000094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89" name="Text Box 4">
          <a:extLst>
            <a:ext uri="{FF2B5EF4-FFF2-40B4-BE49-F238E27FC236}">
              <a16:creationId xmlns:a16="http://schemas.microsoft.com/office/drawing/2014/main" id="{00000000-0008-0000-0100-000095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90" name="Text Box 6">
          <a:extLst>
            <a:ext uri="{FF2B5EF4-FFF2-40B4-BE49-F238E27FC236}">
              <a16:creationId xmlns:a16="http://schemas.microsoft.com/office/drawing/2014/main" id="{00000000-0008-0000-0100-000096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1" name="Text Box 4">
          <a:extLst>
            <a:ext uri="{FF2B5EF4-FFF2-40B4-BE49-F238E27FC236}">
              <a16:creationId xmlns:a16="http://schemas.microsoft.com/office/drawing/2014/main" id="{00000000-0008-0000-0100-00009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2" name="Text Box 6">
          <a:extLst>
            <a:ext uri="{FF2B5EF4-FFF2-40B4-BE49-F238E27FC236}">
              <a16:creationId xmlns:a16="http://schemas.microsoft.com/office/drawing/2014/main" id="{00000000-0008-0000-0100-000098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3" name="Text Box 4">
          <a:extLst>
            <a:ext uri="{FF2B5EF4-FFF2-40B4-BE49-F238E27FC236}">
              <a16:creationId xmlns:a16="http://schemas.microsoft.com/office/drawing/2014/main" id="{00000000-0008-0000-0100-00009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4" name="Text Box 6">
          <a:extLst>
            <a:ext uri="{FF2B5EF4-FFF2-40B4-BE49-F238E27FC236}">
              <a16:creationId xmlns:a16="http://schemas.microsoft.com/office/drawing/2014/main" id="{00000000-0008-0000-0100-00009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5" name="Text Box 4">
          <a:extLst>
            <a:ext uri="{FF2B5EF4-FFF2-40B4-BE49-F238E27FC236}">
              <a16:creationId xmlns:a16="http://schemas.microsoft.com/office/drawing/2014/main" id="{00000000-0008-0000-0100-00009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6" name="Text Box 6">
          <a:extLst>
            <a:ext uri="{FF2B5EF4-FFF2-40B4-BE49-F238E27FC236}">
              <a16:creationId xmlns:a16="http://schemas.microsoft.com/office/drawing/2014/main" id="{00000000-0008-0000-0100-00009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7" name="Text Box 4">
          <a:extLst>
            <a:ext uri="{FF2B5EF4-FFF2-40B4-BE49-F238E27FC236}">
              <a16:creationId xmlns:a16="http://schemas.microsoft.com/office/drawing/2014/main" id="{00000000-0008-0000-0100-00009D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8" name="Text Box 6">
          <a:extLst>
            <a:ext uri="{FF2B5EF4-FFF2-40B4-BE49-F238E27FC236}">
              <a16:creationId xmlns:a16="http://schemas.microsoft.com/office/drawing/2014/main" id="{00000000-0008-0000-0100-00009E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99" name="Text Box 4">
          <a:extLst>
            <a:ext uri="{FF2B5EF4-FFF2-40B4-BE49-F238E27FC236}">
              <a16:creationId xmlns:a16="http://schemas.microsoft.com/office/drawing/2014/main" id="{00000000-0008-0000-0100-00009F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800" name="Text Box 6">
          <a:extLst>
            <a:ext uri="{FF2B5EF4-FFF2-40B4-BE49-F238E27FC236}">
              <a16:creationId xmlns:a16="http://schemas.microsoft.com/office/drawing/2014/main" id="{00000000-0008-0000-0100-0000A0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1" name="Text Box 4">
          <a:extLst>
            <a:ext uri="{FF2B5EF4-FFF2-40B4-BE49-F238E27FC236}">
              <a16:creationId xmlns:a16="http://schemas.microsoft.com/office/drawing/2014/main" id="{00000000-0008-0000-0100-0000A1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2" name="Text Box 6">
          <a:extLst>
            <a:ext uri="{FF2B5EF4-FFF2-40B4-BE49-F238E27FC236}">
              <a16:creationId xmlns:a16="http://schemas.microsoft.com/office/drawing/2014/main" id="{00000000-0008-0000-0100-0000A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3" name="Text Box 4">
          <a:extLst>
            <a:ext uri="{FF2B5EF4-FFF2-40B4-BE49-F238E27FC236}">
              <a16:creationId xmlns:a16="http://schemas.microsoft.com/office/drawing/2014/main" id="{00000000-0008-0000-0100-0000A3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4" name="Text Box 6">
          <a:extLst>
            <a:ext uri="{FF2B5EF4-FFF2-40B4-BE49-F238E27FC236}">
              <a16:creationId xmlns:a16="http://schemas.microsoft.com/office/drawing/2014/main" id="{00000000-0008-0000-0100-0000A4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5" name="Text Box 4">
          <a:extLst>
            <a:ext uri="{FF2B5EF4-FFF2-40B4-BE49-F238E27FC236}">
              <a16:creationId xmlns:a16="http://schemas.microsoft.com/office/drawing/2014/main" id="{00000000-0008-0000-0100-0000A5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6" name="Text Box 6">
          <a:extLst>
            <a:ext uri="{FF2B5EF4-FFF2-40B4-BE49-F238E27FC236}">
              <a16:creationId xmlns:a16="http://schemas.microsoft.com/office/drawing/2014/main" id="{00000000-0008-0000-0100-0000A6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7" name="Text Box 4">
          <a:extLst>
            <a:ext uri="{FF2B5EF4-FFF2-40B4-BE49-F238E27FC236}">
              <a16:creationId xmlns:a16="http://schemas.microsoft.com/office/drawing/2014/main" id="{00000000-0008-0000-0100-0000A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8" name="Text Box 6">
          <a:extLst>
            <a:ext uri="{FF2B5EF4-FFF2-40B4-BE49-F238E27FC236}">
              <a16:creationId xmlns:a16="http://schemas.microsoft.com/office/drawing/2014/main" id="{00000000-0008-0000-0100-0000A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09" name="Text Box 4">
          <a:extLst>
            <a:ext uri="{FF2B5EF4-FFF2-40B4-BE49-F238E27FC236}">
              <a16:creationId xmlns:a16="http://schemas.microsoft.com/office/drawing/2014/main" id="{00000000-0008-0000-0100-0000A9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10" name="Text Box 6">
          <a:extLst>
            <a:ext uri="{FF2B5EF4-FFF2-40B4-BE49-F238E27FC236}">
              <a16:creationId xmlns:a16="http://schemas.microsoft.com/office/drawing/2014/main" id="{00000000-0008-0000-0100-0000AA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1" name="Text Box 4">
          <a:extLst>
            <a:ext uri="{FF2B5EF4-FFF2-40B4-BE49-F238E27FC236}">
              <a16:creationId xmlns:a16="http://schemas.microsoft.com/office/drawing/2014/main" id="{00000000-0008-0000-0100-0000AB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2" name="Text Box 6">
          <a:extLst>
            <a:ext uri="{FF2B5EF4-FFF2-40B4-BE49-F238E27FC236}">
              <a16:creationId xmlns:a16="http://schemas.microsoft.com/office/drawing/2014/main" id="{00000000-0008-0000-0100-0000AC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3" name="Text Box 4">
          <a:extLst>
            <a:ext uri="{FF2B5EF4-FFF2-40B4-BE49-F238E27FC236}">
              <a16:creationId xmlns:a16="http://schemas.microsoft.com/office/drawing/2014/main" id="{00000000-0008-0000-0100-0000A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4" name="Text Box 6">
          <a:extLst>
            <a:ext uri="{FF2B5EF4-FFF2-40B4-BE49-F238E27FC236}">
              <a16:creationId xmlns:a16="http://schemas.microsoft.com/office/drawing/2014/main" id="{00000000-0008-0000-0100-0000A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5" name="Text Box 4">
          <a:extLst>
            <a:ext uri="{FF2B5EF4-FFF2-40B4-BE49-F238E27FC236}">
              <a16:creationId xmlns:a16="http://schemas.microsoft.com/office/drawing/2014/main" id="{00000000-0008-0000-0100-0000A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6" name="Text Box 6">
          <a:extLst>
            <a:ext uri="{FF2B5EF4-FFF2-40B4-BE49-F238E27FC236}">
              <a16:creationId xmlns:a16="http://schemas.microsoft.com/office/drawing/2014/main" id="{00000000-0008-0000-0100-0000B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7" name="Text Box 4">
          <a:extLst>
            <a:ext uri="{FF2B5EF4-FFF2-40B4-BE49-F238E27FC236}">
              <a16:creationId xmlns:a16="http://schemas.microsoft.com/office/drawing/2014/main" id="{00000000-0008-0000-0100-0000B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8" name="Text Box 6">
          <a:extLst>
            <a:ext uri="{FF2B5EF4-FFF2-40B4-BE49-F238E27FC236}">
              <a16:creationId xmlns:a16="http://schemas.microsoft.com/office/drawing/2014/main" id="{00000000-0008-0000-0100-0000B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19" name="Text Box 4">
          <a:extLst>
            <a:ext uri="{FF2B5EF4-FFF2-40B4-BE49-F238E27FC236}">
              <a16:creationId xmlns:a16="http://schemas.microsoft.com/office/drawing/2014/main" id="{00000000-0008-0000-0100-0000B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0" name="Text Box 6">
          <a:extLst>
            <a:ext uri="{FF2B5EF4-FFF2-40B4-BE49-F238E27FC236}">
              <a16:creationId xmlns:a16="http://schemas.microsoft.com/office/drawing/2014/main" id="{00000000-0008-0000-0100-0000B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1" name="Text Box 4">
          <a:extLst>
            <a:ext uri="{FF2B5EF4-FFF2-40B4-BE49-F238E27FC236}">
              <a16:creationId xmlns:a16="http://schemas.microsoft.com/office/drawing/2014/main" id="{00000000-0008-0000-0100-0000B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2" name="Text Box 6">
          <a:extLst>
            <a:ext uri="{FF2B5EF4-FFF2-40B4-BE49-F238E27FC236}">
              <a16:creationId xmlns:a16="http://schemas.microsoft.com/office/drawing/2014/main" id="{00000000-0008-0000-0100-0000B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3" name="Text Box 4">
          <a:extLst>
            <a:ext uri="{FF2B5EF4-FFF2-40B4-BE49-F238E27FC236}">
              <a16:creationId xmlns:a16="http://schemas.microsoft.com/office/drawing/2014/main" id="{00000000-0008-0000-0100-0000B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4" name="Text Box 6">
          <a:extLst>
            <a:ext uri="{FF2B5EF4-FFF2-40B4-BE49-F238E27FC236}">
              <a16:creationId xmlns:a16="http://schemas.microsoft.com/office/drawing/2014/main" id="{00000000-0008-0000-0100-0000B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5" name="Text Box 4">
          <a:extLst>
            <a:ext uri="{FF2B5EF4-FFF2-40B4-BE49-F238E27FC236}">
              <a16:creationId xmlns:a16="http://schemas.microsoft.com/office/drawing/2014/main" id="{00000000-0008-0000-0100-0000B9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6" name="Text Box 6">
          <a:extLst>
            <a:ext uri="{FF2B5EF4-FFF2-40B4-BE49-F238E27FC236}">
              <a16:creationId xmlns:a16="http://schemas.microsoft.com/office/drawing/2014/main" id="{00000000-0008-0000-0100-0000BA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7" name="Text Box 4">
          <a:extLst>
            <a:ext uri="{FF2B5EF4-FFF2-40B4-BE49-F238E27FC236}">
              <a16:creationId xmlns:a16="http://schemas.microsoft.com/office/drawing/2014/main" id="{00000000-0008-0000-0100-0000B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8" name="Text Box 6">
          <a:extLst>
            <a:ext uri="{FF2B5EF4-FFF2-40B4-BE49-F238E27FC236}">
              <a16:creationId xmlns:a16="http://schemas.microsoft.com/office/drawing/2014/main" id="{00000000-0008-0000-0100-0000B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29" name="Text Box 4">
          <a:extLst>
            <a:ext uri="{FF2B5EF4-FFF2-40B4-BE49-F238E27FC236}">
              <a16:creationId xmlns:a16="http://schemas.microsoft.com/office/drawing/2014/main" id="{00000000-0008-0000-0100-0000BD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30" name="Text Box 6">
          <a:extLst>
            <a:ext uri="{FF2B5EF4-FFF2-40B4-BE49-F238E27FC236}">
              <a16:creationId xmlns:a16="http://schemas.microsoft.com/office/drawing/2014/main" id="{00000000-0008-0000-0100-0000BE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1" name="Text Box 4">
          <a:extLst>
            <a:ext uri="{FF2B5EF4-FFF2-40B4-BE49-F238E27FC236}">
              <a16:creationId xmlns:a16="http://schemas.microsoft.com/office/drawing/2014/main" id="{00000000-0008-0000-0100-0000B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2" name="Text Box 6">
          <a:extLst>
            <a:ext uri="{FF2B5EF4-FFF2-40B4-BE49-F238E27FC236}">
              <a16:creationId xmlns:a16="http://schemas.microsoft.com/office/drawing/2014/main" id="{00000000-0008-0000-0100-0000C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3" name="Text Box 4">
          <a:extLst>
            <a:ext uri="{FF2B5EF4-FFF2-40B4-BE49-F238E27FC236}">
              <a16:creationId xmlns:a16="http://schemas.microsoft.com/office/drawing/2014/main" id="{00000000-0008-0000-0100-0000C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4" name="Text Box 6">
          <a:extLst>
            <a:ext uri="{FF2B5EF4-FFF2-40B4-BE49-F238E27FC236}">
              <a16:creationId xmlns:a16="http://schemas.microsoft.com/office/drawing/2014/main" id="{00000000-0008-0000-0100-0000C2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5" name="Text Box 4">
          <a:extLst>
            <a:ext uri="{FF2B5EF4-FFF2-40B4-BE49-F238E27FC236}">
              <a16:creationId xmlns:a16="http://schemas.microsoft.com/office/drawing/2014/main" id="{00000000-0008-0000-0100-0000C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6" name="Text Box 6">
          <a:extLst>
            <a:ext uri="{FF2B5EF4-FFF2-40B4-BE49-F238E27FC236}">
              <a16:creationId xmlns:a16="http://schemas.microsoft.com/office/drawing/2014/main" id="{00000000-0008-0000-0100-0000C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7" name="Text Box 4">
          <a:extLst>
            <a:ext uri="{FF2B5EF4-FFF2-40B4-BE49-F238E27FC236}">
              <a16:creationId xmlns:a16="http://schemas.microsoft.com/office/drawing/2014/main" id="{00000000-0008-0000-0100-0000C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8" name="Text Box 6">
          <a:extLst>
            <a:ext uri="{FF2B5EF4-FFF2-40B4-BE49-F238E27FC236}">
              <a16:creationId xmlns:a16="http://schemas.microsoft.com/office/drawing/2014/main" id="{00000000-0008-0000-0100-0000C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39" name="Text Box 4">
          <a:extLst>
            <a:ext uri="{FF2B5EF4-FFF2-40B4-BE49-F238E27FC236}">
              <a16:creationId xmlns:a16="http://schemas.microsoft.com/office/drawing/2014/main" id="{00000000-0008-0000-0100-0000C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40" name="Text Box 6">
          <a:extLst>
            <a:ext uri="{FF2B5EF4-FFF2-40B4-BE49-F238E27FC236}">
              <a16:creationId xmlns:a16="http://schemas.microsoft.com/office/drawing/2014/main" id="{00000000-0008-0000-0100-0000C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1" name="Text Box 4">
          <a:extLst>
            <a:ext uri="{FF2B5EF4-FFF2-40B4-BE49-F238E27FC236}">
              <a16:creationId xmlns:a16="http://schemas.microsoft.com/office/drawing/2014/main" id="{00000000-0008-0000-0100-0000C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2" name="Text Box 6">
          <a:extLst>
            <a:ext uri="{FF2B5EF4-FFF2-40B4-BE49-F238E27FC236}">
              <a16:creationId xmlns:a16="http://schemas.microsoft.com/office/drawing/2014/main" id="{00000000-0008-0000-0100-0000C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3" name="Text Box 4">
          <a:extLst>
            <a:ext uri="{FF2B5EF4-FFF2-40B4-BE49-F238E27FC236}">
              <a16:creationId xmlns:a16="http://schemas.microsoft.com/office/drawing/2014/main" id="{00000000-0008-0000-0100-0000CB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4" name="Text Box 6">
          <a:extLst>
            <a:ext uri="{FF2B5EF4-FFF2-40B4-BE49-F238E27FC236}">
              <a16:creationId xmlns:a16="http://schemas.microsoft.com/office/drawing/2014/main" id="{00000000-0008-0000-0100-0000CC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5" name="Text Box 4">
          <a:extLst>
            <a:ext uri="{FF2B5EF4-FFF2-40B4-BE49-F238E27FC236}">
              <a16:creationId xmlns:a16="http://schemas.microsoft.com/office/drawing/2014/main" id="{00000000-0008-0000-0100-0000C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6" name="Text Box 6">
          <a:extLst>
            <a:ext uri="{FF2B5EF4-FFF2-40B4-BE49-F238E27FC236}">
              <a16:creationId xmlns:a16="http://schemas.microsoft.com/office/drawing/2014/main" id="{00000000-0008-0000-0100-0000C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7" name="Text Box 4">
          <a:extLst>
            <a:ext uri="{FF2B5EF4-FFF2-40B4-BE49-F238E27FC236}">
              <a16:creationId xmlns:a16="http://schemas.microsoft.com/office/drawing/2014/main" id="{00000000-0008-0000-0100-0000CF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8" name="Text Box 6">
          <a:extLst>
            <a:ext uri="{FF2B5EF4-FFF2-40B4-BE49-F238E27FC236}">
              <a16:creationId xmlns:a16="http://schemas.microsoft.com/office/drawing/2014/main" id="{00000000-0008-0000-0100-0000D0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49" name="Text Box 6">
          <a:extLst>
            <a:ext uri="{FF2B5EF4-FFF2-40B4-BE49-F238E27FC236}">
              <a16:creationId xmlns:a16="http://schemas.microsoft.com/office/drawing/2014/main" id="{00000000-0008-0000-0100-0000D1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0" name="Text Box 4">
          <a:extLst>
            <a:ext uri="{FF2B5EF4-FFF2-40B4-BE49-F238E27FC236}">
              <a16:creationId xmlns:a16="http://schemas.microsoft.com/office/drawing/2014/main" id="{00000000-0008-0000-0100-0000D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1" name="Text Box 6">
          <a:extLst>
            <a:ext uri="{FF2B5EF4-FFF2-40B4-BE49-F238E27FC236}">
              <a16:creationId xmlns:a16="http://schemas.microsoft.com/office/drawing/2014/main" id="{00000000-0008-0000-0100-0000D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2" name="Text Box 4">
          <a:extLst>
            <a:ext uri="{FF2B5EF4-FFF2-40B4-BE49-F238E27FC236}">
              <a16:creationId xmlns:a16="http://schemas.microsoft.com/office/drawing/2014/main" id="{00000000-0008-0000-0100-0000D4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3" name="Text Box 6">
          <a:extLst>
            <a:ext uri="{FF2B5EF4-FFF2-40B4-BE49-F238E27FC236}">
              <a16:creationId xmlns:a16="http://schemas.microsoft.com/office/drawing/2014/main" id="{00000000-0008-0000-0100-0000D5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4" name="Text Box 4">
          <a:extLst>
            <a:ext uri="{FF2B5EF4-FFF2-40B4-BE49-F238E27FC236}">
              <a16:creationId xmlns:a16="http://schemas.microsoft.com/office/drawing/2014/main" id="{00000000-0008-0000-0100-0000D6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5" name="Text Box 6">
          <a:extLst>
            <a:ext uri="{FF2B5EF4-FFF2-40B4-BE49-F238E27FC236}">
              <a16:creationId xmlns:a16="http://schemas.microsoft.com/office/drawing/2014/main" id="{00000000-0008-0000-0100-0000D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6" name="Text Box 4">
          <a:extLst>
            <a:ext uri="{FF2B5EF4-FFF2-40B4-BE49-F238E27FC236}">
              <a16:creationId xmlns:a16="http://schemas.microsoft.com/office/drawing/2014/main" id="{00000000-0008-0000-0100-0000D8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7" name="Text Box 6">
          <a:extLst>
            <a:ext uri="{FF2B5EF4-FFF2-40B4-BE49-F238E27FC236}">
              <a16:creationId xmlns:a16="http://schemas.microsoft.com/office/drawing/2014/main" id="{00000000-0008-0000-0100-0000D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8" name="Text Box 4">
          <a:extLst>
            <a:ext uri="{FF2B5EF4-FFF2-40B4-BE49-F238E27FC236}">
              <a16:creationId xmlns:a16="http://schemas.microsoft.com/office/drawing/2014/main" id="{00000000-0008-0000-0100-0000DA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9" name="Text Box 6">
          <a:extLst>
            <a:ext uri="{FF2B5EF4-FFF2-40B4-BE49-F238E27FC236}">
              <a16:creationId xmlns:a16="http://schemas.microsoft.com/office/drawing/2014/main" id="{00000000-0008-0000-0100-0000D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0" name="Text Box 4">
          <a:extLst>
            <a:ext uri="{FF2B5EF4-FFF2-40B4-BE49-F238E27FC236}">
              <a16:creationId xmlns:a16="http://schemas.microsoft.com/office/drawing/2014/main" id="{00000000-0008-0000-0100-0000DC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1" name="Text Box 6">
          <a:extLst>
            <a:ext uri="{FF2B5EF4-FFF2-40B4-BE49-F238E27FC236}">
              <a16:creationId xmlns:a16="http://schemas.microsoft.com/office/drawing/2014/main" id="{00000000-0008-0000-0100-0000D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2" name="Text Box 4">
          <a:extLst>
            <a:ext uri="{FF2B5EF4-FFF2-40B4-BE49-F238E27FC236}">
              <a16:creationId xmlns:a16="http://schemas.microsoft.com/office/drawing/2014/main" id="{00000000-0008-0000-0100-0000DE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3" name="Text Box 6">
          <a:extLst>
            <a:ext uri="{FF2B5EF4-FFF2-40B4-BE49-F238E27FC236}">
              <a16:creationId xmlns:a16="http://schemas.microsoft.com/office/drawing/2014/main" id="{00000000-0008-0000-0100-0000D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4" name="Text Box 4">
          <a:extLst>
            <a:ext uri="{FF2B5EF4-FFF2-40B4-BE49-F238E27FC236}">
              <a16:creationId xmlns:a16="http://schemas.microsoft.com/office/drawing/2014/main" id="{00000000-0008-0000-0100-0000E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5" name="Text Box 6">
          <a:extLst>
            <a:ext uri="{FF2B5EF4-FFF2-40B4-BE49-F238E27FC236}">
              <a16:creationId xmlns:a16="http://schemas.microsoft.com/office/drawing/2014/main" id="{00000000-0008-0000-0100-0000E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6" name="Text Box 4">
          <a:extLst>
            <a:ext uri="{FF2B5EF4-FFF2-40B4-BE49-F238E27FC236}">
              <a16:creationId xmlns:a16="http://schemas.microsoft.com/office/drawing/2014/main" id="{00000000-0008-0000-0100-0000E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7" name="Text Box 6">
          <a:extLst>
            <a:ext uri="{FF2B5EF4-FFF2-40B4-BE49-F238E27FC236}">
              <a16:creationId xmlns:a16="http://schemas.microsoft.com/office/drawing/2014/main" id="{00000000-0008-0000-0100-0000E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8" name="Text Box 4">
          <a:extLst>
            <a:ext uri="{FF2B5EF4-FFF2-40B4-BE49-F238E27FC236}">
              <a16:creationId xmlns:a16="http://schemas.microsoft.com/office/drawing/2014/main" id="{00000000-0008-0000-0100-0000E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9" name="Text Box 6">
          <a:extLst>
            <a:ext uri="{FF2B5EF4-FFF2-40B4-BE49-F238E27FC236}">
              <a16:creationId xmlns:a16="http://schemas.microsoft.com/office/drawing/2014/main" id="{00000000-0008-0000-0100-0000E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0" name="Text Box 4">
          <a:extLst>
            <a:ext uri="{FF2B5EF4-FFF2-40B4-BE49-F238E27FC236}">
              <a16:creationId xmlns:a16="http://schemas.microsoft.com/office/drawing/2014/main" id="{00000000-0008-0000-0100-0000E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1" name="Text Box 6">
          <a:extLst>
            <a:ext uri="{FF2B5EF4-FFF2-40B4-BE49-F238E27FC236}">
              <a16:creationId xmlns:a16="http://schemas.microsoft.com/office/drawing/2014/main" id="{00000000-0008-0000-0100-0000E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2" name="Text Box 4">
          <a:extLst>
            <a:ext uri="{FF2B5EF4-FFF2-40B4-BE49-F238E27FC236}">
              <a16:creationId xmlns:a16="http://schemas.microsoft.com/office/drawing/2014/main" id="{00000000-0008-0000-0100-0000E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3" name="Text Box 6">
          <a:extLst>
            <a:ext uri="{FF2B5EF4-FFF2-40B4-BE49-F238E27FC236}">
              <a16:creationId xmlns:a16="http://schemas.microsoft.com/office/drawing/2014/main" id="{00000000-0008-0000-0100-0000E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4" name="Text Box 4">
          <a:extLst>
            <a:ext uri="{FF2B5EF4-FFF2-40B4-BE49-F238E27FC236}">
              <a16:creationId xmlns:a16="http://schemas.microsoft.com/office/drawing/2014/main" id="{00000000-0008-0000-0100-0000E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5" name="Text Box 6">
          <a:extLst>
            <a:ext uri="{FF2B5EF4-FFF2-40B4-BE49-F238E27FC236}">
              <a16:creationId xmlns:a16="http://schemas.microsoft.com/office/drawing/2014/main" id="{00000000-0008-0000-0100-0000E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6" name="Text Box 4">
          <a:extLst>
            <a:ext uri="{FF2B5EF4-FFF2-40B4-BE49-F238E27FC236}">
              <a16:creationId xmlns:a16="http://schemas.microsoft.com/office/drawing/2014/main" id="{00000000-0008-0000-0100-0000E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7" name="Text Box 6">
          <a:extLst>
            <a:ext uri="{FF2B5EF4-FFF2-40B4-BE49-F238E27FC236}">
              <a16:creationId xmlns:a16="http://schemas.microsoft.com/office/drawing/2014/main" id="{00000000-0008-0000-0100-0000E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8" name="Text Box 4">
          <a:extLst>
            <a:ext uri="{FF2B5EF4-FFF2-40B4-BE49-F238E27FC236}">
              <a16:creationId xmlns:a16="http://schemas.microsoft.com/office/drawing/2014/main" id="{00000000-0008-0000-0100-0000E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9" name="Text Box 6">
          <a:extLst>
            <a:ext uri="{FF2B5EF4-FFF2-40B4-BE49-F238E27FC236}">
              <a16:creationId xmlns:a16="http://schemas.microsoft.com/office/drawing/2014/main" id="{00000000-0008-0000-0100-0000E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0" name="Text Box 4">
          <a:extLst>
            <a:ext uri="{FF2B5EF4-FFF2-40B4-BE49-F238E27FC236}">
              <a16:creationId xmlns:a16="http://schemas.microsoft.com/office/drawing/2014/main" id="{00000000-0008-0000-0100-0000F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1" name="Text Box 6">
          <a:extLst>
            <a:ext uri="{FF2B5EF4-FFF2-40B4-BE49-F238E27FC236}">
              <a16:creationId xmlns:a16="http://schemas.microsoft.com/office/drawing/2014/main" id="{00000000-0008-0000-0100-0000F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2" name="Text Box 4">
          <a:extLst>
            <a:ext uri="{FF2B5EF4-FFF2-40B4-BE49-F238E27FC236}">
              <a16:creationId xmlns:a16="http://schemas.microsoft.com/office/drawing/2014/main" id="{00000000-0008-0000-0100-0000F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3" name="Text Box 6">
          <a:extLst>
            <a:ext uri="{FF2B5EF4-FFF2-40B4-BE49-F238E27FC236}">
              <a16:creationId xmlns:a16="http://schemas.microsoft.com/office/drawing/2014/main" id="{00000000-0008-0000-0100-0000F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4" name="Text Box 4">
          <a:extLst>
            <a:ext uri="{FF2B5EF4-FFF2-40B4-BE49-F238E27FC236}">
              <a16:creationId xmlns:a16="http://schemas.microsoft.com/office/drawing/2014/main" id="{00000000-0008-0000-0100-0000F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5" name="Text Box 6">
          <a:extLst>
            <a:ext uri="{FF2B5EF4-FFF2-40B4-BE49-F238E27FC236}">
              <a16:creationId xmlns:a16="http://schemas.microsoft.com/office/drawing/2014/main" id="{00000000-0008-0000-0100-0000F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6" name="Text Box 4">
          <a:extLst>
            <a:ext uri="{FF2B5EF4-FFF2-40B4-BE49-F238E27FC236}">
              <a16:creationId xmlns:a16="http://schemas.microsoft.com/office/drawing/2014/main" id="{00000000-0008-0000-0100-0000F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7" name="Text Box 6">
          <a:extLst>
            <a:ext uri="{FF2B5EF4-FFF2-40B4-BE49-F238E27FC236}">
              <a16:creationId xmlns:a16="http://schemas.microsoft.com/office/drawing/2014/main" id="{00000000-0008-0000-0100-0000F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8" name="Text Box 4">
          <a:extLst>
            <a:ext uri="{FF2B5EF4-FFF2-40B4-BE49-F238E27FC236}">
              <a16:creationId xmlns:a16="http://schemas.microsoft.com/office/drawing/2014/main" id="{00000000-0008-0000-0100-0000F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9" name="Text Box 6">
          <a:extLst>
            <a:ext uri="{FF2B5EF4-FFF2-40B4-BE49-F238E27FC236}">
              <a16:creationId xmlns:a16="http://schemas.microsoft.com/office/drawing/2014/main" id="{00000000-0008-0000-0100-0000F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0" name="Text Box 4">
          <a:extLst>
            <a:ext uri="{FF2B5EF4-FFF2-40B4-BE49-F238E27FC236}">
              <a16:creationId xmlns:a16="http://schemas.microsoft.com/office/drawing/2014/main" id="{00000000-0008-0000-0100-0000F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1" name="Text Box 6">
          <a:extLst>
            <a:ext uri="{FF2B5EF4-FFF2-40B4-BE49-F238E27FC236}">
              <a16:creationId xmlns:a16="http://schemas.microsoft.com/office/drawing/2014/main" id="{00000000-0008-0000-0100-0000F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92" name="Text Box 6">
          <a:extLst>
            <a:ext uri="{FF2B5EF4-FFF2-40B4-BE49-F238E27FC236}">
              <a16:creationId xmlns:a16="http://schemas.microsoft.com/office/drawing/2014/main" id="{00000000-0008-0000-0100-0000FC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3" name="Text Box 4">
          <a:extLst>
            <a:ext uri="{FF2B5EF4-FFF2-40B4-BE49-F238E27FC236}">
              <a16:creationId xmlns:a16="http://schemas.microsoft.com/office/drawing/2014/main" id="{00000000-0008-0000-0100-0000F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4" name="Text Box 6">
          <a:extLst>
            <a:ext uri="{FF2B5EF4-FFF2-40B4-BE49-F238E27FC236}">
              <a16:creationId xmlns:a16="http://schemas.microsoft.com/office/drawing/2014/main" id="{00000000-0008-0000-0100-0000F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5" name="Text Box 4">
          <a:extLst>
            <a:ext uri="{FF2B5EF4-FFF2-40B4-BE49-F238E27FC236}">
              <a16:creationId xmlns:a16="http://schemas.microsoft.com/office/drawing/2014/main" id="{00000000-0008-0000-0100-0000F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6" name="Text Box 6">
          <a:extLst>
            <a:ext uri="{FF2B5EF4-FFF2-40B4-BE49-F238E27FC236}">
              <a16:creationId xmlns:a16="http://schemas.microsoft.com/office/drawing/2014/main" id="{00000000-0008-0000-0100-00000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7" name="Text Box 4">
          <a:extLst>
            <a:ext uri="{FF2B5EF4-FFF2-40B4-BE49-F238E27FC236}">
              <a16:creationId xmlns:a16="http://schemas.microsoft.com/office/drawing/2014/main" id="{00000000-0008-0000-0100-000001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8" name="Text Box 6">
          <a:extLst>
            <a:ext uri="{FF2B5EF4-FFF2-40B4-BE49-F238E27FC236}">
              <a16:creationId xmlns:a16="http://schemas.microsoft.com/office/drawing/2014/main" id="{00000000-0008-0000-0100-00000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99" name="Text Box 6">
          <a:extLst>
            <a:ext uri="{FF2B5EF4-FFF2-40B4-BE49-F238E27FC236}">
              <a16:creationId xmlns:a16="http://schemas.microsoft.com/office/drawing/2014/main" id="{00000000-0008-0000-0100-000003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0" name="Text Box 4">
          <a:extLst>
            <a:ext uri="{FF2B5EF4-FFF2-40B4-BE49-F238E27FC236}">
              <a16:creationId xmlns:a16="http://schemas.microsoft.com/office/drawing/2014/main" id="{00000000-0008-0000-0100-00000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1" name="Text Box 6">
          <a:extLst>
            <a:ext uri="{FF2B5EF4-FFF2-40B4-BE49-F238E27FC236}">
              <a16:creationId xmlns:a16="http://schemas.microsoft.com/office/drawing/2014/main" id="{00000000-0008-0000-0100-000005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2" name="Text Box 4">
          <a:extLst>
            <a:ext uri="{FF2B5EF4-FFF2-40B4-BE49-F238E27FC236}">
              <a16:creationId xmlns:a16="http://schemas.microsoft.com/office/drawing/2014/main" id="{00000000-0008-0000-0100-00000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3" name="Text Box 6">
          <a:extLst>
            <a:ext uri="{FF2B5EF4-FFF2-40B4-BE49-F238E27FC236}">
              <a16:creationId xmlns:a16="http://schemas.microsoft.com/office/drawing/2014/main" id="{00000000-0008-0000-0100-00000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4" name="Text Box 4">
          <a:extLst>
            <a:ext uri="{FF2B5EF4-FFF2-40B4-BE49-F238E27FC236}">
              <a16:creationId xmlns:a16="http://schemas.microsoft.com/office/drawing/2014/main" id="{00000000-0008-0000-0100-000008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5" name="Text Box 6">
          <a:extLst>
            <a:ext uri="{FF2B5EF4-FFF2-40B4-BE49-F238E27FC236}">
              <a16:creationId xmlns:a16="http://schemas.microsoft.com/office/drawing/2014/main" id="{00000000-0008-0000-0100-00000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6" name="Text Box 4">
          <a:extLst>
            <a:ext uri="{FF2B5EF4-FFF2-40B4-BE49-F238E27FC236}">
              <a16:creationId xmlns:a16="http://schemas.microsoft.com/office/drawing/2014/main" id="{00000000-0008-0000-0100-00000A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7" name="Text Box 6">
          <a:extLst>
            <a:ext uri="{FF2B5EF4-FFF2-40B4-BE49-F238E27FC236}">
              <a16:creationId xmlns:a16="http://schemas.microsoft.com/office/drawing/2014/main" id="{00000000-0008-0000-0100-00000B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8" name="Text Box 4">
          <a:extLst>
            <a:ext uri="{FF2B5EF4-FFF2-40B4-BE49-F238E27FC236}">
              <a16:creationId xmlns:a16="http://schemas.microsoft.com/office/drawing/2014/main" id="{00000000-0008-0000-0100-00000C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9" name="Text Box 6">
          <a:extLst>
            <a:ext uri="{FF2B5EF4-FFF2-40B4-BE49-F238E27FC236}">
              <a16:creationId xmlns:a16="http://schemas.microsoft.com/office/drawing/2014/main" id="{00000000-0008-0000-0100-00000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0" name="Text Box 4">
          <a:extLst>
            <a:ext uri="{FF2B5EF4-FFF2-40B4-BE49-F238E27FC236}">
              <a16:creationId xmlns:a16="http://schemas.microsoft.com/office/drawing/2014/main" id="{00000000-0008-0000-0100-00000E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1" name="Text Box 6">
          <a:extLst>
            <a:ext uri="{FF2B5EF4-FFF2-40B4-BE49-F238E27FC236}">
              <a16:creationId xmlns:a16="http://schemas.microsoft.com/office/drawing/2014/main" id="{00000000-0008-0000-0100-00000F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2" name="Text Box 4">
          <a:extLst>
            <a:ext uri="{FF2B5EF4-FFF2-40B4-BE49-F238E27FC236}">
              <a16:creationId xmlns:a16="http://schemas.microsoft.com/office/drawing/2014/main" id="{00000000-0008-0000-0100-000010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3" name="Text Box 6">
          <a:extLst>
            <a:ext uri="{FF2B5EF4-FFF2-40B4-BE49-F238E27FC236}">
              <a16:creationId xmlns:a16="http://schemas.microsoft.com/office/drawing/2014/main" id="{00000000-0008-0000-0100-000011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4" name="Text Box 4">
          <a:extLst>
            <a:ext uri="{FF2B5EF4-FFF2-40B4-BE49-F238E27FC236}">
              <a16:creationId xmlns:a16="http://schemas.microsoft.com/office/drawing/2014/main" id="{00000000-0008-0000-0100-00001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5" name="Text Box 6">
          <a:extLst>
            <a:ext uri="{FF2B5EF4-FFF2-40B4-BE49-F238E27FC236}">
              <a16:creationId xmlns:a16="http://schemas.microsoft.com/office/drawing/2014/main" id="{00000000-0008-0000-0100-00001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6" name="Text Box 4">
          <a:extLst>
            <a:ext uri="{FF2B5EF4-FFF2-40B4-BE49-F238E27FC236}">
              <a16:creationId xmlns:a16="http://schemas.microsoft.com/office/drawing/2014/main" id="{00000000-0008-0000-0100-000014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7" name="Text Box 6">
          <a:extLst>
            <a:ext uri="{FF2B5EF4-FFF2-40B4-BE49-F238E27FC236}">
              <a16:creationId xmlns:a16="http://schemas.microsoft.com/office/drawing/2014/main" id="{00000000-0008-0000-0100-000015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8" name="Text Box 4">
          <a:extLst>
            <a:ext uri="{FF2B5EF4-FFF2-40B4-BE49-F238E27FC236}">
              <a16:creationId xmlns:a16="http://schemas.microsoft.com/office/drawing/2014/main" id="{00000000-0008-0000-0100-000016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9" name="Text Box 6">
          <a:extLst>
            <a:ext uri="{FF2B5EF4-FFF2-40B4-BE49-F238E27FC236}">
              <a16:creationId xmlns:a16="http://schemas.microsoft.com/office/drawing/2014/main" id="{00000000-0008-0000-0100-000017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0" name="Text Box 4">
          <a:extLst>
            <a:ext uri="{FF2B5EF4-FFF2-40B4-BE49-F238E27FC236}">
              <a16:creationId xmlns:a16="http://schemas.microsoft.com/office/drawing/2014/main" id="{00000000-0008-0000-0100-00001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1" name="Text Box 6">
          <a:extLst>
            <a:ext uri="{FF2B5EF4-FFF2-40B4-BE49-F238E27FC236}">
              <a16:creationId xmlns:a16="http://schemas.microsoft.com/office/drawing/2014/main" id="{00000000-0008-0000-0100-00001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2" name="Text Box 4">
          <a:extLst>
            <a:ext uri="{FF2B5EF4-FFF2-40B4-BE49-F238E27FC236}">
              <a16:creationId xmlns:a16="http://schemas.microsoft.com/office/drawing/2014/main" id="{00000000-0008-0000-0100-00001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3" name="Text Box 6">
          <a:extLst>
            <a:ext uri="{FF2B5EF4-FFF2-40B4-BE49-F238E27FC236}">
              <a16:creationId xmlns:a16="http://schemas.microsoft.com/office/drawing/2014/main" id="{00000000-0008-0000-0100-00001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4" name="Text Box 4">
          <a:extLst>
            <a:ext uri="{FF2B5EF4-FFF2-40B4-BE49-F238E27FC236}">
              <a16:creationId xmlns:a16="http://schemas.microsoft.com/office/drawing/2014/main" id="{00000000-0008-0000-0100-00001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5" name="Text Box 6">
          <a:extLst>
            <a:ext uri="{FF2B5EF4-FFF2-40B4-BE49-F238E27FC236}">
              <a16:creationId xmlns:a16="http://schemas.microsoft.com/office/drawing/2014/main" id="{00000000-0008-0000-0100-00001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6" name="Text Box 4">
          <a:extLst>
            <a:ext uri="{FF2B5EF4-FFF2-40B4-BE49-F238E27FC236}">
              <a16:creationId xmlns:a16="http://schemas.microsoft.com/office/drawing/2014/main" id="{00000000-0008-0000-0100-00001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7" name="Text Box 6">
          <a:extLst>
            <a:ext uri="{FF2B5EF4-FFF2-40B4-BE49-F238E27FC236}">
              <a16:creationId xmlns:a16="http://schemas.microsoft.com/office/drawing/2014/main" id="{00000000-0008-0000-0100-00001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8" name="Text Box 4">
          <a:extLst>
            <a:ext uri="{FF2B5EF4-FFF2-40B4-BE49-F238E27FC236}">
              <a16:creationId xmlns:a16="http://schemas.microsoft.com/office/drawing/2014/main" id="{00000000-0008-0000-0100-00002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9" name="Text Box 6">
          <a:extLst>
            <a:ext uri="{FF2B5EF4-FFF2-40B4-BE49-F238E27FC236}">
              <a16:creationId xmlns:a16="http://schemas.microsoft.com/office/drawing/2014/main" id="{00000000-0008-0000-0100-00002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0" name="Text Box 4">
          <a:extLst>
            <a:ext uri="{FF2B5EF4-FFF2-40B4-BE49-F238E27FC236}">
              <a16:creationId xmlns:a16="http://schemas.microsoft.com/office/drawing/2014/main" id="{00000000-0008-0000-0100-00002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1" name="Text Box 6">
          <a:extLst>
            <a:ext uri="{FF2B5EF4-FFF2-40B4-BE49-F238E27FC236}">
              <a16:creationId xmlns:a16="http://schemas.microsoft.com/office/drawing/2014/main" id="{00000000-0008-0000-0100-00002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2" name="Text Box 4">
          <a:extLst>
            <a:ext uri="{FF2B5EF4-FFF2-40B4-BE49-F238E27FC236}">
              <a16:creationId xmlns:a16="http://schemas.microsoft.com/office/drawing/2014/main" id="{00000000-0008-0000-0100-000024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3" name="Text Box 6">
          <a:extLst>
            <a:ext uri="{FF2B5EF4-FFF2-40B4-BE49-F238E27FC236}">
              <a16:creationId xmlns:a16="http://schemas.microsoft.com/office/drawing/2014/main" id="{00000000-0008-0000-0100-000025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4" name="Text Box 4">
          <a:extLst>
            <a:ext uri="{FF2B5EF4-FFF2-40B4-BE49-F238E27FC236}">
              <a16:creationId xmlns:a16="http://schemas.microsoft.com/office/drawing/2014/main" id="{00000000-0008-0000-0100-00002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5" name="Text Box 6">
          <a:extLst>
            <a:ext uri="{FF2B5EF4-FFF2-40B4-BE49-F238E27FC236}">
              <a16:creationId xmlns:a16="http://schemas.microsoft.com/office/drawing/2014/main" id="{00000000-0008-0000-0100-00002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6" name="Text Box 4">
          <a:extLst>
            <a:ext uri="{FF2B5EF4-FFF2-40B4-BE49-F238E27FC236}">
              <a16:creationId xmlns:a16="http://schemas.microsoft.com/office/drawing/2014/main" id="{00000000-0008-0000-0100-000028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7" name="Text Box 6">
          <a:extLst>
            <a:ext uri="{FF2B5EF4-FFF2-40B4-BE49-F238E27FC236}">
              <a16:creationId xmlns:a16="http://schemas.microsoft.com/office/drawing/2014/main" id="{00000000-0008-0000-0100-000029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8" name="Text Box 4">
          <a:extLst>
            <a:ext uri="{FF2B5EF4-FFF2-40B4-BE49-F238E27FC236}">
              <a16:creationId xmlns:a16="http://schemas.microsoft.com/office/drawing/2014/main" id="{00000000-0008-0000-0100-00002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9" name="Text Box 6">
          <a:extLst>
            <a:ext uri="{FF2B5EF4-FFF2-40B4-BE49-F238E27FC236}">
              <a16:creationId xmlns:a16="http://schemas.microsoft.com/office/drawing/2014/main" id="{00000000-0008-0000-0100-00002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0" name="Text Box 4">
          <a:extLst>
            <a:ext uri="{FF2B5EF4-FFF2-40B4-BE49-F238E27FC236}">
              <a16:creationId xmlns:a16="http://schemas.microsoft.com/office/drawing/2014/main" id="{00000000-0008-0000-0100-00002C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1" name="Text Box 6">
          <a:extLst>
            <a:ext uri="{FF2B5EF4-FFF2-40B4-BE49-F238E27FC236}">
              <a16:creationId xmlns:a16="http://schemas.microsoft.com/office/drawing/2014/main" id="{00000000-0008-0000-0100-00002D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2" name="Text Box 4">
          <a:extLst>
            <a:ext uri="{FF2B5EF4-FFF2-40B4-BE49-F238E27FC236}">
              <a16:creationId xmlns:a16="http://schemas.microsoft.com/office/drawing/2014/main" id="{00000000-0008-0000-0100-00002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3" name="Text Box 6">
          <a:extLst>
            <a:ext uri="{FF2B5EF4-FFF2-40B4-BE49-F238E27FC236}">
              <a16:creationId xmlns:a16="http://schemas.microsoft.com/office/drawing/2014/main" id="{00000000-0008-0000-0100-00002F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4" name="Text Box 4">
          <a:extLst>
            <a:ext uri="{FF2B5EF4-FFF2-40B4-BE49-F238E27FC236}">
              <a16:creationId xmlns:a16="http://schemas.microsoft.com/office/drawing/2014/main" id="{00000000-0008-0000-0100-00003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5" name="Text Box 6">
          <a:extLst>
            <a:ext uri="{FF2B5EF4-FFF2-40B4-BE49-F238E27FC236}">
              <a16:creationId xmlns:a16="http://schemas.microsoft.com/office/drawing/2014/main" id="{00000000-0008-0000-0100-00003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6" name="Text Box 4">
          <a:extLst>
            <a:ext uri="{FF2B5EF4-FFF2-40B4-BE49-F238E27FC236}">
              <a16:creationId xmlns:a16="http://schemas.microsoft.com/office/drawing/2014/main" id="{00000000-0008-0000-0100-00003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7" name="Text Box 6">
          <a:extLst>
            <a:ext uri="{FF2B5EF4-FFF2-40B4-BE49-F238E27FC236}">
              <a16:creationId xmlns:a16="http://schemas.microsoft.com/office/drawing/2014/main" id="{00000000-0008-0000-0100-000033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8" name="Text Box 4">
          <a:extLst>
            <a:ext uri="{FF2B5EF4-FFF2-40B4-BE49-F238E27FC236}">
              <a16:creationId xmlns:a16="http://schemas.microsoft.com/office/drawing/2014/main" id="{00000000-0008-0000-0100-00003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9" name="Text Box 6">
          <a:extLst>
            <a:ext uri="{FF2B5EF4-FFF2-40B4-BE49-F238E27FC236}">
              <a16:creationId xmlns:a16="http://schemas.microsoft.com/office/drawing/2014/main" id="{00000000-0008-0000-0100-00003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0" name="Text Box 4">
          <a:extLst>
            <a:ext uri="{FF2B5EF4-FFF2-40B4-BE49-F238E27FC236}">
              <a16:creationId xmlns:a16="http://schemas.microsoft.com/office/drawing/2014/main" id="{00000000-0008-0000-0100-000036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1" name="Text Box 6">
          <a:extLst>
            <a:ext uri="{FF2B5EF4-FFF2-40B4-BE49-F238E27FC236}">
              <a16:creationId xmlns:a16="http://schemas.microsoft.com/office/drawing/2014/main" id="{00000000-0008-0000-0100-000037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2" name="Text Box 4">
          <a:extLst>
            <a:ext uri="{FF2B5EF4-FFF2-40B4-BE49-F238E27FC236}">
              <a16:creationId xmlns:a16="http://schemas.microsoft.com/office/drawing/2014/main" id="{00000000-0008-0000-0100-00003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3" name="Text Box 6">
          <a:extLst>
            <a:ext uri="{FF2B5EF4-FFF2-40B4-BE49-F238E27FC236}">
              <a16:creationId xmlns:a16="http://schemas.microsoft.com/office/drawing/2014/main" id="{00000000-0008-0000-0100-00003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4" name="Text Box 4">
          <a:extLst>
            <a:ext uri="{FF2B5EF4-FFF2-40B4-BE49-F238E27FC236}">
              <a16:creationId xmlns:a16="http://schemas.microsoft.com/office/drawing/2014/main" id="{00000000-0008-0000-0100-00003A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5" name="Text Box 6">
          <a:extLst>
            <a:ext uri="{FF2B5EF4-FFF2-40B4-BE49-F238E27FC236}">
              <a16:creationId xmlns:a16="http://schemas.microsoft.com/office/drawing/2014/main" id="{00000000-0008-0000-0100-00003B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956" name="Text Box 6">
          <a:extLst>
            <a:ext uri="{FF2B5EF4-FFF2-40B4-BE49-F238E27FC236}">
              <a16:creationId xmlns:a16="http://schemas.microsoft.com/office/drawing/2014/main" id="{00000000-0008-0000-0100-00003C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7" name="Text Box 4">
          <a:extLst>
            <a:ext uri="{FF2B5EF4-FFF2-40B4-BE49-F238E27FC236}">
              <a16:creationId xmlns:a16="http://schemas.microsoft.com/office/drawing/2014/main" id="{00000000-0008-0000-0100-00003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8" name="Text Box 6">
          <a:extLst>
            <a:ext uri="{FF2B5EF4-FFF2-40B4-BE49-F238E27FC236}">
              <a16:creationId xmlns:a16="http://schemas.microsoft.com/office/drawing/2014/main" id="{00000000-0008-0000-0100-00003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59" name="Text Box 4">
          <a:extLst>
            <a:ext uri="{FF2B5EF4-FFF2-40B4-BE49-F238E27FC236}">
              <a16:creationId xmlns:a16="http://schemas.microsoft.com/office/drawing/2014/main" id="{00000000-0008-0000-0100-00003F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60" name="Text Box 6">
          <a:extLst>
            <a:ext uri="{FF2B5EF4-FFF2-40B4-BE49-F238E27FC236}">
              <a16:creationId xmlns:a16="http://schemas.microsoft.com/office/drawing/2014/main" id="{00000000-0008-0000-0100-00004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61" name="Text Box 6">
          <a:extLst>
            <a:ext uri="{FF2B5EF4-FFF2-40B4-BE49-F238E27FC236}">
              <a16:creationId xmlns:a16="http://schemas.microsoft.com/office/drawing/2014/main" id="{00000000-0008-0000-0100-00004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2" name="Text Box 4">
          <a:extLst>
            <a:ext uri="{FF2B5EF4-FFF2-40B4-BE49-F238E27FC236}">
              <a16:creationId xmlns:a16="http://schemas.microsoft.com/office/drawing/2014/main" id="{00000000-0008-0000-0100-00004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3" name="Text Box 6">
          <a:extLst>
            <a:ext uri="{FF2B5EF4-FFF2-40B4-BE49-F238E27FC236}">
              <a16:creationId xmlns:a16="http://schemas.microsoft.com/office/drawing/2014/main" id="{00000000-0008-0000-0100-00004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4" name="Text Box 4">
          <a:extLst>
            <a:ext uri="{FF2B5EF4-FFF2-40B4-BE49-F238E27FC236}">
              <a16:creationId xmlns:a16="http://schemas.microsoft.com/office/drawing/2014/main" id="{00000000-0008-0000-0100-000044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5" name="Text Box 6">
          <a:extLst>
            <a:ext uri="{FF2B5EF4-FFF2-40B4-BE49-F238E27FC236}">
              <a16:creationId xmlns:a16="http://schemas.microsoft.com/office/drawing/2014/main" id="{00000000-0008-0000-0100-00004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6" name="Text Box 4">
          <a:extLst>
            <a:ext uri="{FF2B5EF4-FFF2-40B4-BE49-F238E27FC236}">
              <a16:creationId xmlns:a16="http://schemas.microsoft.com/office/drawing/2014/main" id="{00000000-0008-0000-0100-000046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7" name="Text Box 6">
          <a:extLst>
            <a:ext uri="{FF2B5EF4-FFF2-40B4-BE49-F238E27FC236}">
              <a16:creationId xmlns:a16="http://schemas.microsoft.com/office/drawing/2014/main" id="{00000000-0008-0000-0100-00004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8" name="Text Box 4">
          <a:extLst>
            <a:ext uri="{FF2B5EF4-FFF2-40B4-BE49-F238E27FC236}">
              <a16:creationId xmlns:a16="http://schemas.microsoft.com/office/drawing/2014/main" id="{00000000-0008-0000-0100-00004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9" name="Text Box 6">
          <a:extLst>
            <a:ext uri="{FF2B5EF4-FFF2-40B4-BE49-F238E27FC236}">
              <a16:creationId xmlns:a16="http://schemas.microsoft.com/office/drawing/2014/main" id="{00000000-0008-0000-0100-00004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0" name="Text Box 4">
          <a:extLst>
            <a:ext uri="{FF2B5EF4-FFF2-40B4-BE49-F238E27FC236}">
              <a16:creationId xmlns:a16="http://schemas.microsoft.com/office/drawing/2014/main" id="{00000000-0008-0000-0100-00004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1" name="Text Box 6">
          <a:extLst>
            <a:ext uri="{FF2B5EF4-FFF2-40B4-BE49-F238E27FC236}">
              <a16:creationId xmlns:a16="http://schemas.microsoft.com/office/drawing/2014/main" id="{00000000-0008-0000-0100-00004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72" name="Text Box 6">
          <a:extLst>
            <a:ext uri="{FF2B5EF4-FFF2-40B4-BE49-F238E27FC236}">
              <a16:creationId xmlns:a16="http://schemas.microsoft.com/office/drawing/2014/main" id="{00000000-0008-0000-0100-00004C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3" name="Text Box 4">
          <a:extLst>
            <a:ext uri="{FF2B5EF4-FFF2-40B4-BE49-F238E27FC236}">
              <a16:creationId xmlns:a16="http://schemas.microsoft.com/office/drawing/2014/main" id="{00000000-0008-0000-0100-00004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4" name="Text Box 6">
          <a:extLst>
            <a:ext uri="{FF2B5EF4-FFF2-40B4-BE49-F238E27FC236}">
              <a16:creationId xmlns:a16="http://schemas.microsoft.com/office/drawing/2014/main" id="{00000000-0008-0000-0100-00004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975" name="Text Box 4">
          <a:extLst>
            <a:ext uri="{FF2B5EF4-FFF2-40B4-BE49-F238E27FC236}">
              <a16:creationId xmlns:a16="http://schemas.microsoft.com/office/drawing/2014/main" id="{00000000-0008-0000-0100-00004F18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76" name="Text Box 6">
          <a:extLst>
            <a:ext uri="{FF2B5EF4-FFF2-40B4-BE49-F238E27FC236}">
              <a16:creationId xmlns:a16="http://schemas.microsoft.com/office/drawing/2014/main" id="{00000000-0008-0000-0100-000050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7" name="Text Box 4">
          <a:extLst>
            <a:ext uri="{FF2B5EF4-FFF2-40B4-BE49-F238E27FC236}">
              <a16:creationId xmlns:a16="http://schemas.microsoft.com/office/drawing/2014/main" id="{00000000-0008-0000-0100-00005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8" name="Text Box 6">
          <a:extLst>
            <a:ext uri="{FF2B5EF4-FFF2-40B4-BE49-F238E27FC236}">
              <a16:creationId xmlns:a16="http://schemas.microsoft.com/office/drawing/2014/main" id="{00000000-0008-0000-0100-000052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79" name="Text Box 4">
          <a:extLst>
            <a:ext uri="{FF2B5EF4-FFF2-40B4-BE49-F238E27FC236}">
              <a16:creationId xmlns:a16="http://schemas.microsoft.com/office/drawing/2014/main" id="{00000000-0008-0000-0100-00005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0" name="Text Box 6">
          <a:extLst>
            <a:ext uri="{FF2B5EF4-FFF2-40B4-BE49-F238E27FC236}">
              <a16:creationId xmlns:a16="http://schemas.microsoft.com/office/drawing/2014/main" id="{00000000-0008-0000-0100-00005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1" name="Text Box 4">
          <a:extLst>
            <a:ext uri="{FF2B5EF4-FFF2-40B4-BE49-F238E27FC236}">
              <a16:creationId xmlns:a16="http://schemas.microsoft.com/office/drawing/2014/main" id="{00000000-0008-0000-0100-00005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2" name="Text Box 6">
          <a:extLst>
            <a:ext uri="{FF2B5EF4-FFF2-40B4-BE49-F238E27FC236}">
              <a16:creationId xmlns:a16="http://schemas.microsoft.com/office/drawing/2014/main" id="{00000000-0008-0000-0100-00005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3" name="Text Box 4">
          <a:extLst>
            <a:ext uri="{FF2B5EF4-FFF2-40B4-BE49-F238E27FC236}">
              <a16:creationId xmlns:a16="http://schemas.microsoft.com/office/drawing/2014/main" id="{00000000-0008-0000-0100-00005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4" name="Text Box 6">
          <a:extLst>
            <a:ext uri="{FF2B5EF4-FFF2-40B4-BE49-F238E27FC236}">
              <a16:creationId xmlns:a16="http://schemas.microsoft.com/office/drawing/2014/main" id="{00000000-0008-0000-0100-000058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5" name="Text Box 4">
          <a:extLst>
            <a:ext uri="{FF2B5EF4-FFF2-40B4-BE49-F238E27FC236}">
              <a16:creationId xmlns:a16="http://schemas.microsoft.com/office/drawing/2014/main" id="{00000000-0008-0000-0100-00005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6" name="Text Box 6">
          <a:extLst>
            <a:ext uri="{FF2B5EF4-FFF2-40B4-BE49-F238E27FC236}">
              <a16:creationId xmlns:a16="http://schemas.microsoft.com/office/drawing/2014/main" id="{00000000-0008-0000-0100-00005A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7" name="Text Box 4">
          <a:extLst>
            <a:ext uri="{FF2B5EF4-FFF2-40B4-BE49-F238E27FC236}">
              <a16:creationId xmlns:a16="http://schemas.microsoft.com/office/drawing/2014/main" id="{00000000-0008-0000-0100-00005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8" name="Text Box 6">
          <a:extLst>
            <a:ext uri="{FF2B5EF4-FFF2-40B4-BE49-F238E27FC236}">
              <a16:creationId xmlns:a16="http://schemas.microsoft.com/office/drawing/2014/main" id="{00000000-0008-0000-0100-00005C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89" name="Text Box 4">
          <a:extLst>
            <a:ext uri="{FF2B5EF4-FFF2-40B4-BE49-F238E27FC236}">
              <a16:creationId xmlns:a16="http://schemas.microsoft.com/office/drawing/2014/main" id="{00000000-0008-0000-0100-00005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0" name="Text Box 6">
          <a:extLst>
            <a:ext uri="{FF2B5EF4-FFF2-40B4-BE49-F238E27FC236}">
              <a16:creationId xmlns:a16="http://schemas.microsoft.com/office/drawing/2014/main" id="{00000000-0008-0000-0100-00005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1" name="Text Box 4">
          <a:extLst>
            <a:ext uri="{FF2B5EF4-FFF2-40B4-BE49-F238E27FC236}">
              <a16:creationId xmlns:a16="http://schemas.microsoft.com/office/drawing/2014/main" id="{00000000-0008-0000-0100-00005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2" name="Text Box 6">
          <a:extLst>
            <a:ext uri="{FF2B5EF4-FFF2-40B4-BE49-F238E27FC236}">
              <a16:creationId xmlns:a16="http://schemas.microsoft.com/office/drawing/2014/main" id="{00000000-0008-0000-0100-00006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3" name="Text Box 4">
          <a:extLst>
            <a:ext uri="{FF2B5EF4-FFF2-40B4-BE49-F238E27FC236}">
              <a16:creationId xmlns:a16="http://schemas.microsoft.com/office/drawing/2014/main" id="{00000000-0008-0000-0100-00006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4" name="Text Box 6">
          <a:extLst>
            <a:ext uri="{FF2B5EF4-FFF2-40B4-BE49-F238E27FC236}">
              <a16:creationId xmlns:a16="http://schemas.microsoft.com/office/drawing/2014/main" id="{00000000-0008-0000-0100-00006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5" name="Text Box 4">
          <a:extLst>
            <a:ext uri="{FF2B5EF4-FFF2-40B4-BE49-F238E27FC236}">
              <a16:creationId xmlns:a16="http://schemas.microsoft.com/office/drawing/2014/main" id="{00000000-0008-0000-0100-000063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6" name="Text Box 6">
          <a:extLst>
            <a:ext uri="{FF2B5EF4-FFF2-40B4-BE49-F238E27FC236}">
              <a16:creationId xmlns:a16="http://schemas.microsoft.com/office/drawing/2014/main" id="{00000000-0008-0000-0100-000064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7" name="Text Box 4">
          <a:extLst>
            <a:ext uri="{FF2B5EF4-FFF2-40B4-BE49-F238E27FC236}">
              <a16:creationId xmlns:a16="http://schemas.microsoft.com/office/drawing/2014/main" id="{00000000-0008-0000-0100-00006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8" name="Text Box 6">
          <a:extLst>
            <a:ext uri="{FF2B5EF4-FFF2-40B4-BE49-F238E27FC236}">
              <a16:creationId xmlns:a16="http://schemas.microsoft.com/office/drawing/2014/main" id="{00000000-0008-0000-0100-00006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9" name="Text Box 4">
          <a:extLst>
            <a:ext uri="{FF2B5EF4-FFF2-40B4-BE49-F238E27FC236}">
              <a16:creationId xmlns:a16="http://schemas.microsoft.com/office/drawing/2014/main" id="{00000000-0008-0000-0100-000067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00" name="Text Box 6">
          <a:extLst>
            <a:ext uri="{FF2B5EF4-FFF2-40B4-BE49-F238E27FC236}">
              <a16:creationId xmlns:a16="http://schemas.microsoft.com/office/drawing/2014/main" id="{00000000-0008-0000-0100-000068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1" name="Text Box 4">
          <a:extLst>
            <a:ext uri="{FF2B5EF4-FFF2-40B4-BE49-F238E27FC236}">
              <a16:creationId xmlns:a16="http://schemas.microsoft.com/office/drawing/2014/main" id="{00000000-0008-0000-0100-00006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2" name="Text Box 6">
          <a:extLst>
            <a:ext uri="{FF2B5EF4-FFF2-40B4-BE49-F238E27FC236}">
              <a16:creationId xmlns:a16="http://schemas.microsoft.com/office/drawing/2014/main" id="{00000000-0008-0000-0100-00006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3" name="Text Box 4">
          <a:extLst>
            <a:ext uri="{FF2B5EF4-FFF2-40B4-BE49-F238E27FC236}">
              <a16:creationId xmlns:a16="http://schemas.microsoft.com/office/drawing/2014/main" id="{00000000-0008-0000-0100-00006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4" name="Text Box 6">
          <a:extLst>
            <a:ext uri="{FF2B5EF4-FFF2-40B4-BE49-F238E27FC236}">
              <a16:creationId xmlns:a16="http://schemas.microsoft.com/office/drawing/2014/main" id="{00000000-0008-0000-0100-00006C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5" name="Text Box 4">
          <a:extLst>
            <a:ext uri="{FF2B5EF4-FFF2-40B4-BE49-F238E27FC236}">
              <a16:creationId xmlns:a16="http://schemas.microsoft.com/office/drawing/2014/main" id="{00000000-0008-0000-0100-00006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6" name="Text Box 6">
          <a:extLst>
            <a:ext uri="{FF2B5EF4-FFF2-40B4-BE49-F238E27FC236}">
              <a16:creationId xmlns:a16="http://schemas.microsoft.com/office/drawing/2014/main" id="{00000000-0008-0000-0100-00006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7" name="Text Box 4">
          <a:extLst>
            <a:ext uri="{FF2B5EF4-FFF2-40B4-BE49-F238E27FC236}">
              <a16:creationId xmlns:a16="http://schemas.microsoft.com/office/drawing/2014/main" id="{00000000-0008-0000-0100-00006F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8" name="Text Box 6">
          <a:extLst>
            <a:ext uri="{FF2B5EF4-FFF2-40B4-BE49-F238E27FC236}">
              <a16:creationId xmlns:a16="http://schemas.microsoft.com/office/drawing/2014/main" id="{00000000-0008-0000-0100-000070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9" name="Text Box 4">
          <a:extLst>
            <a:ext uri="{FF2B5EF4-FFF2-40B4-BE49-F238E27FC236}">
              <a16:creationId xmlns:a16="http://schemas.microsoft.com/office/drawing/2014/main" id="{00000000-0008-0000-0100-000071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0" name="Text Box 6">
          <a:extLst>
            <a:ext uri="{FF2B5EF4-FFF2-40B4-BE49-F238E27FC236}">
              <a16:creationId xmlns:a16="http://schemas.microsoft.com/office/drawing/2014/main" id="{00000000-0008-0000-0100-000072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1" name="Text Box 4">
          <a:extLst>
            <a:ext uri="{FF2B5EF4-FFF2-40B4-BE49-F238E27FC236}">
              <a16:creationId xmlns:a16="http://schemas.microsoft.com/office/drawing/2014/main" id="{00000000-0008-0000-0100-00007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2" name="Text Box 6">
          <a:extLst>
            <a:ext uri="{FF2B5EF4-FFF2-40B4-BE49-F238E27FC236}">
              <a16:creationId xmlns:a16="http://schemas.microsoft.com/office/drawing/2014/main" id="{00000000-0008-0000-0100-00007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3" name="Text Box 4">
          <a:extLst>
            <a:ext uri="{FF2B5EF4-FFF2-40B4-BE49-F238E27FC236}">
              <a16:creationId xmlns:a16="http://schemas.microsoft.com/office/drawing/2014/main" id="{00000000-0008-0000-0100-000075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4" name="Text Box 6">
          <a:extLst>
            <a:ext uri="{FF2B5EF4-FFF2-40B4-BE49-F238E27FC236}">
              <a16:creationId xmlns:a16="http://schemas.microsoft.com/office/drawing/2014/main" id="{00000000-0008-0000-0100-000076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5" name="Text Box 4">
          <a:extLst>
            <a:ext uri="{FF2B5EF4-FFF2-40B4-BE49-F238E27FC236}">
              <a16:creationId xmlns:a16="http://schemas.microsoft.com/office/drawing/2014/main" id="{00000000-0008-0000-0100-00007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6" name="Text Box 6">
          <a:extLst>
            <a:ext uri="{FF2B5EF4-FFF2-40B4-BE49-F238E27FC236}">
              <a16:creationId xmlns:a16="http://schemas.microsoft.com/office/drawing/2014/main" id="{00000000-0008-0000-0100-00007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7" name="Text Box 4">
          <a:extLst>
            <a:ext uri="{FF2B5EF4-FFF2-40B4-BE49-F238E27FC236}">
              <a16:creationId xmlns:a16="http://schemas.microsoft.com/office/drawing/2014/main" id="{00000000-0008-0000-0100-000079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8" name="Text Box 6">
          <a:extLst>
            <a:ext uri="{FF2B5EF4-FFF2-40B4-BE49-F238E27FC236}">
              <a16:creationId xmlns:a16="http://schemas.microsoft.com/office/drawing/2014/main" id="{00000000-0008-0000-0100-00007A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9" name="Text Box 4">
          <a:extLst>
            <a:ext uri="{FF2B5EF4-FFF2-40B4-BE49-F238E27FC236}">
              <a16:creationId xmlns:a16="http://schemas.microsoft.com/office/drawing/2014/main" id="{00000000-0008-0000-0100-00007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0" name="Text Box 6">
          <a:extLst>
            <a:ext uri="{FF2B5EF4-FFF2-40B4-BE49-F238E27FC236}">
              <a16:creationId xmlns:a16="http://schemas.microsoft.com/office/drawing/2014/main" id="{00000000-0008-0000-0100-00007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1" name="Text Box 4">
          <a:extLst>
            <a:ext uri="{FF2B5EF4-FFF2-40B4-BE49-F238E27FC236}">
              <a16:creationId xmlns:a16="http://schemas.microsoft.com/office/drawing/2014/main" id="{00000000-0008-0000-0100-00007D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2" name="Text Box 6">
          <a:extLst>
            <a:ext uri="{FF2B5EF4-FFF2-40B4-BE49-F238E27FC236}">
              <a16:creationId xmlns:a16="http://schemas.microsoft.com/office/drawing/2014/main" id="{00000000-0008-0000-0100-00007E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3" name="Text Box 4">
          <a:extLst>
            <a:ext uri="{FF2B5EF4-FFF2-40B4-BE49-F238E27FC236}">
              <a16:creationId xmlns:a16="http://schemas.microsoft.com/office/drawing/2014/main" id="{00000000-0008-0000-0100-00007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4" name="Text Box 6">
          <a:extLst>
            <a:ext uri="{FF2B5EF4-FFF2-40B4-BE49-F238E27FC236}">
              <a16:creationId xmlns:a16="http://schemas.microsoft.com/office/drawing/2014/main" id="{00000000-0008-0000-0100-00008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5" name="Text Box 4">
          <a:extLst>
            <a:ext uri="{FF2B5EF4-FFF2-40B4-BE49-F238E27FC236}">
              <a16:creationId xmlns:a16="http://schemas.microsoft.com/office/drawing/2014/main" id="{00000000-0008-0000-0100-000081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6" name="Text Box 6">
          <a:extLst>
            <a:ext uri="{FF2B5EF4-FFF2-40B4-BE49-F238E27FC236}">
              <a16:creationId xmlns:a16="http://schemas.microsoft.com/office/drawing/2014/main" id="{00000000-0008-0000-0100-000082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27" name="Text Box 6">
          <a:extLst>
            <a:ext uri="{FF2B5EF4-FFF2-40B4-BE49-F238E27FC236}">
              <a16:creationId xmlns:a16="http://schemas.microsoft.com/office/drawing/2014/main" id="{00000000-0008-0000-0100-000083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8" name="Text Box 4">
          <a:extLst>
            <a:ext uri="{FF2B5EF4-FFF2-40B4-BE49-F238E27FC236}">
              <a16:creationId xmlns:a16="http://schemas.microsoft.com/office/drawing/2014/main" id="{00000000-0008-0000-0100-00008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9" name="Text Box 6">
          <a:extLst>
            <a:ext uri="{FF2B5EF4-FFF2-40B4-BE49-F238E27FC236}">
              <a16:creationId xmlns:a16="http://schemas.microsoft.com/office/drawing/2014/main" id="{00000000-0008-0000-0100-00008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0" name="Text Box 4">
          <a:extLst>
            <a:ext uri="{FF2B5EF4-FFF2-40B4-BE49-F238E27FC236}">
              <a16:creationId xmlns:a16="http://schemas.microsoft.com/office/drawing/2014/main" id="{00000000-0008-0000-0100-000086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1" name="Text Box 6">
          <a:extLst>
            <a:ext uri="{FF2B5EF4-FFF2-40B4-BE49-F238E27FC236}">
              <a16:creationId xmlns:a16="http://schemas.microsoft.com/office/drawing/2014/main" id="{00000000-0008-0000-0100-00008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2" name="Text Box 4">
          <a:extLst>
            <a:ext uri="{FF2B5EF4-FFF2-40B4-BE49-F238E27FC236}">
              <a16:creationId xmlns:a16="http://schemas.microsoft.com/office/drawing/2014/main" id="{00000000-0008-0000-0100-00008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3" name="Text Box 6">
          <a:extLst>
            <a:ext uri="{FF2B5EF4-FFF2-40B4-BE49-F238E27FC236}">
              <a16:creationId xmlns:a16="http://schemas.microsoft.com/office/drawing/2014/main" id="{00000000-0008-0000-0100-000089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4" name="Text Box 4">
          <a:extLst>
            <a:ext uri="{FF2B5EF4-FFF2-40B4-BE49-F238E27FC236}">
              <a16:creationId xmlns:a16="http://schemas.microsoft.com/office/drawing/2014/main" id="{00000000-0008-0000-0100-00008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5" name="Text Box 6">
          <a:extLst>
            <a:ext uri="{FF2B5EF4-FFF2-40B4-BE49-F238E27FC236}">
              <a16:creationId xmlns:a16="http://schemas.microsoft.com/office/drawing/2014/main" id="{00000000-0008-0000-0100-00008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6" name="Text Box 4">
          <a:extLst>
            <a:ext uri="{FF2B5EF4-FFF2-40B4-BE49-F238E27FC236}">
              <a16:creationId xmlns:a16="http://schemas.microsoft.com/office/drawing/2014/main" id="{00000000-0008-0000-0100-00008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7" name="Text Box 6">
          <a:extLst>
            <a:ext uri="{FF2B5EF4-FFF2-40B4-BE49-F238E27FC236}">
              <a16:creationId xmlns:a16="http://schemas.microsoft.com/office/drawing/2014/main" id="{00000000-0008-0000-0100-00008D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8" name="Text Box 4">
          <a:extLst>
            <a:ext uri="{FF2B5EF4-FFF2-40B4-BE49-F238E27FC236}">
              <a16:creationId xmlns:a16="http://schemas.microsoft.com/office/drawing/2014/main" id="{00000000-0008-0000-0100-00008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9" name="Text Box 6">
          <a:extLst>
            <a:ext uri="{FF2B5EF4-FFF2-40B4-BE49-F238E27FC236}">
              <a16:creationId xmlns:a16="http://schemas.microsoft.com/office/drawing/2014/main" id="{00000000-0008-0000-0100-00008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0" name="Text Box 4">
          <a:extLst>
            <a:ext uri="{FF2B5EF4-FFF2-40B4-BE49-F238E27FC236}">
              <a16:creationId xmlns:a16="http://schemas.microsoft.com/office/drawing/2014/main" id="{00000000-0008-0000-0100-00009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1" name="Text Box 6">
          <a:extLst>
            <a:ext uri="{FF2B5EF4-FFF2-40B4-BE49-F238E27FC236}">
              <a16:creationId xmlns:a16="http://schemas.microsoft.com/office/drawing/2014/main" id="{00000000-0008-0000-0100-000091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2" name="Text Box 4">
          <a:extLst>
            <a:ext uri="{FF2B5EF4-FFF2-40B4-BE49-F238E27FC236}">
              <a16:creationId xmlns:a16="http://schemas.microsoft.com/office/drawing/2014/main" id="{00000000-0008-0000-0100-00009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3" name="Text Box 6">
          <a:extLst>
            <a:ext uri="{FF2B5EF4-FFF2-40B4-BE49-F238E27FC236}">
              <a16:creationId xmlns:a16="http://schemas.microsoft.com/office/drawing/2014/main" id="{00000000-0008-0000-0100-00009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4" name="Text Box 4">
          <a:extLst>
            <a:ext uri="{FF2B5EF4-FFF2-40B4-BE49-F238E27FC236}">
              <a16:creationId xmlns:a16="http://schemas.microsoft.com/office/drawing/2014/main" id="{00000000-0008-0000-0100-00009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5" name="Text Box 6">
          <a:extLst>
            <a:ext uri="{FF2B5EF4-FFF2-40B4-BE49-F238E27FC236}">
              <a16:creationId xmlns:a16="http://schemas.microsoft.com/office/drawing/2014/main" id="{00000000-0008-0000-0100-000095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46" name="Text Box 6">
          <a:extLst>
            <a:ext uri="{FF2B5EF4-FFF2-40B4-BE49-F238E27FC236}">
              <a16:creationId xmlns:a16="http://schemas.microsoft.com/office/drawing/2014/main" id="{00000000-0008-0000-0100-000096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7" name="Text Box 4">
          <a:extLst>
            <a:ext uri="{FF2B5EF4-FFF2-40B4-BE49-F238E27FC236}">
              <a16:creationId xmlns:a16="http://schemas.microsoft.com/office/drawing/2014/main" id="{00000000-0008-0000-0100-000097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8" name="Text Box 6">
          <a:extLst>
            <a:ext uri="{FF2B5EF4-FFF2-40B4-BE49-F238E27FC236}">
              <a16:creationId xmlns:a16="http://schemas.microsoft.com/office/drawing/2014/main" id="{00000000-0008-0000-0100-00009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49" name="Text Box 4">
          <a:extLst>
            <a:ext uri="{FF2B5EF4-FFF2-40B4-BE49-F238E27FC236}">
              <a16:creationId xmlns:a16="http://schemas.microsoft.com/office/drawing/2014/main" id="{00000000-0008-0000-0100-000099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50" name="Text Box 6">
          <a:extLst>
            <a:ext uri="{FF2B5EF4-FFF2-40B4-BE49-F238E27FC236}">
              <a16:creationId xmlns:a16="http://schemas.microsoft.com/office/drawing/2014/main" id="{00000000-0008-0000-0100-00009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1" name="Text Box 4">
          <a:extLst>
            <a:ext uri="{FF2B5EF4-FFF2-40B4-BE49-F238E27FC236}">
              <a16:creationId xmlns:a16="http://schemas.microsoft.com/office/drawing/2014/main" id="{00000000-0008-0000-0100-00009B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2" name="Text Box 6">
          <a:extLst>
            <a:ext uri="{FF2B5EF4-FFF2-40B4-BE49-F238E27FC236}">
              <a16:creationId xmlns:a16="http://schemas.microsoft.com/office/drawing/2014/main" id="{00000000-0008-0000-0100-00009C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3" name="Text Box 4">
          <a:extLst>
            <a:ext uri="{FF2B5EF4-FFF2-40B4-BE49-F238E27FC236}">
              <a16:creationId xmlns:a16="http://schemas.microsoft.com/office/drawing/2014/main" id="{00000000-0008-0000-0100-00009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4" name="Text Box 6">
          <a:extLst>
            <a:ext uri="{FF2B5EF4-FFF2-40B4-BE49-F238E27FC236}">
              <a16:creationId xmlns:a16="http://schemas.microsoft.com/office/drawing/2014/main" id="{00000000-0008-0000-0100-00009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5" name="Text Box 4">
          <a:extLst>
            <a:ext uri="{FF2B5EF4-FFF2-40B4-BE49-F238E27FC236}">
              <a16:creationId xmlns:a16="http://schemas.microsoft.com/office/drawing/2014/main" id="{00000000-0008-0000-0100-00009F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6" name="Text Box 6">
          <a:extLst>
            <a:ext uri="{FF2B5EF4-FFF2-40B4-BE49-F238E27FC236}">
              <a16:creationId xmlns:a16="http://schemas.microsoft.com/office/drawing/2014/main" id="{00000000-0008-0000-0100-0000A0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7" name="Text Box 4">
          <a:extLst>
            <a:ext uri="{FF2B5EF4-FFF2-40B4-BE49-F238E27FC236}">
              <a16:creationId xmlns:a16="http://schemas.microsoft.com/office/drawing/2014/main" id="{00000000-0008-0000-0100-0000A1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8" name="Text Box 6">
          <a:extLst>
            <a:ext uri="{FF2B5EF4-FFF2-40B4-BE49-F238E27FC236}">
              <a16:creationId xmlns:a16="http://schemas.microsoft.com/office/drawing/2014/main" id="{00000000-0008-0000-0100-0000A2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59" name="Text Box 4">
          <a:extLst>
            <a:ext uri="{FF2B5EF4-FFF2-40B4-BE49-F238E27FC236}">
              <a16:creationId xmlns:a16="http://schemas.microsoft.com/office/drawing/2014/main" id="{00000000-0008-0000-0100-0000A3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60" name="Text Box 6">
          <a:extLst>
            <a:ext uri="{FF2B5EF4-FFF2-40B4-BE49-F238E27FC236}">
              <a16:creationId xmlns:a16="http://schemas.microsoft.com/office/drawing/2014/main" id="{00000000-0008-0000-0100-0000A4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1" name="Text Box 4">
          <a:extLst>
            <a:ext uri="{FF2B5EF4-FFF2-40B4-BE49-F238E27FC236}">
              <a16:creationId xmlns:a16="http://schemas.microsoft.com/office/drawing/2014/main" id="{00000000-0008-0000-0100-0000A5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2" name="Text Box 6">
          <a:extLst>
            <a:ext uri="{FF2B5EF4-FFF2-40B4-BE49-F238E27FC236}">
              <a16:creationId xmlns:a16="http://schemas.microsoft.com/office/drawing/2014/main" id="{00000000-0008-0000-0100-0000A6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3" name="Text Box 4">
          <a:extLst>
            <a:ext uri="{FF2B5EF4-FFF2-40B4-BE49-F238E27FC236}">
              <a16:creationId xmlns:a16="http://schemas.microsoft.com/office/drawing/2014/main" id="{00000000-0008-0000-0100-0000A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4" name="Text Box 6">
          <a:extLst>
            <a:ext uri="{FF2B5EF4-FFF2-40B4-BE49-F238E27FC236}">
              <a16:creationId xmlns:a16="http://schemas.microsoft.com/office/drawing/2014/main" id="{00000000-0008-0000-0100-0000A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5" name="Text Box 4">
          <a:extLst>
            <a:ext uri="{FF2B5EF4-FFF2-40B4-BE49-F238E27FC236}">
              <a16:creationId xmlns:a16="http://schemas.microsoft.com/office/drawing/2014/main" id="{00000000-0008-0000-0100-0000A9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6" name="Text Box 6">
          <a:extLst>
            <a:ext uri="{FF2B5EF4-FFF2-40B4-BE49-F238E27FC236}">
              <a16:creationId xmlns:a16="http://schemas.microsoft.com/office/drawing/2014/main" id="{00000000-0008-0000-0100-0000AA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7" name="Text Box 4">
          <a:extLst>
            <a:ext uri="{FF2B5EF4-FFF2-40B4-BE49-F238E27FC236}">
              <a16:creationId xmlns:a16="http://schemas.microsoft.com/office/drawing/2014/main" id="{00000000-0008-0000-0100-0000A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8" name="Text Box 6">
          <a:extLst>
            <a:ext uri="{FF2B5EF4-FFF2-40B4-BE49-F238E27FC236}">
              <a16:creationId xmlns:a16="http://schemas.microsoft.com/office/drawing/2014/main" id="{00000000-0008-0000-0100-0000A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69" name="Text Box 4">
          <a:extLst>
            <a:ext uri="{FF2B5EF4-FFF2-40B4-BE49-F238E27FC236}">
              <a16:creationId xmlns:a16="http://schemas.microsoft.com/office/drawing/2014/main" id="{00000000-0008-0000-0100-0000A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70" name="Text Box 6">
          <a:extLst>
            <a:ext uri="{FF2B5EF4-FFF2-40B4-BE49-F238E27FC236}">
              <a16:creationId xmlns:a16="http://schemas.microsoft.com/office/drawing/2014/main" id="{00000000-0008-0000-0100-0000A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1" name="Text Box 4">
          <a:extLst>
            <a:ext uri="{FF2B5EF4-FFF2-40B4-BE49-F238E27FC236}">
              <a16:creationId xmlns:a16="http://schemas.microsoft.com/office/drawing/2014/main" id="{00000000-0008-0000-0100-0000A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2" name="Text Box 6">
          <a:extLst>
            <a:ext uri="{FF2B5EF4-FFF2-40B4-BE49-F238E27FC236}">
              <a16:creationId xmlns:a16="http://schemas.microsoft.com/office/drawing/2014/main" id="{00000000-0008-0000-0100-0000B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3" name="Text Box 4">
          <a:extLst>
            <a:ext uri="{FF2B5EF4-FFF2-40B4-BE49-F238E27FC236}">
              <a16:creationId xmlns:a16="http://schemas.microsoft.com/office/drawing/2014/main" id="{00000000-0008-0000-0100-0000B1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4" name="Text Box 6">
          <a:extLst>
            <a:ext uri="{FF2B5EF4-FFF2-40B4-BE49-F238E27FC236}">
              <a16:creationId xmlns:a16="http://schemas.microsoft.com/office/drawing/2014/main" id="{00000000-0008-0000-0100-0000B2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5" name="Text Box 4">
          <a:extLst>
            <a:ext uri="{FF2B5EF4-FFF2-40B4-BE49-F238E27FC236}">
              <a16:creationId xmlns:a16="http://schemas.microsoft.com/office/drawing/2014/main" id="{00000000-0008-0000-0100-0000B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6" name="Text Box 6">
          <a:extLst>
            <a:ext uri="{FF2B5EF4-FFF2-40B4-BE49-F238E27FC236}">
              <a16:creationId xmlns:a16="http://schemas.microsoft.com/office/drawing/2014/main" id="{00000000-0008-0000-0100-0000B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7" name="Text Box 4">
          <a:extLst>
            <a:ext uri="{FF2B5EF4-FFF2-40B4-BE49-F238E27FC236}">
              <a16:creationId xmlns:a16="http://schemas.microsoft.com/office/drawing/2014/main" id="{00000000-0008-0000-0100-0000B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8" name="Text Box 6">
          <a:extLst>
            <a:ext uri="{FF2B5EF4-FFF2-40B4-BE49-F238E27FC236}">
              <a16:creationId xmlns:a16="http://schemas.microsoft.com/office/drawing/2014/main" id="{00000000-0008-0000-0100-0000B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79" name="Text Box 4">
          <a:extLst>
            <a:ext uri="{FF2B5EF4-FFF2-40B4-BE49-F238E27FC236}">
              <a16:creationId xmlns:a16="http://schemas.microsoft.com/office/drawing/2014/main" id="{00000000-0008-0000-0100-0000B7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80" name="Text Box 6">
          <a:extLst>
            <a:ext uri="{FF2B5EF4-FFF2-40B4-BE49-F238E27FC236}">
              <a16:creationId xmlns:a16="http://schemas.microsoft.com/office/drawing/2014/main" id="{00000000-0008-0000-0100-0000B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1" name="Text Box 4">
          <a:extLst>
            <a:ext uri="{FF2B5EF4-FFF2-40B4-BE49-F238E27FC236}">
              <a16:creationId xmlns:a16="http://schemas.microsoft.com/office/drawing/2014/main" id="{00000000-0008-0000-0100-0000B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2" name="Text Box 6">
          <a:extLst>
            <a:ext uri="{FF2B5EF4-FFF2-40B4-BE49-F238E27FC236}">
              <a16:creationId xmlns:a16="http://schemas.microsoft.com/office/drawing/2014/main" id="{00000000-0008-0000-0100-0000B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3" name="Text Box 4">
          <a:extLst>
            <a:ext uri="{FF2B5EF4-FFF2-40B4-BE49-F238E27FC236}">
              <a16:creationId xmlns:a16="http://schemas.microsoft.com/office/drawing/2014/main" id="{00000000-0008-0000-0100-0000BB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4" name="Text Box 6">
          <a:extLst>
            <a:ext uri="{FF2B5EF4-FFF2-40B4-BE49-F238E27FC236}">
              <a16:creationId xmlns:a16="http://schemas.microsoft.com/office/drawing/2014/main" id="{00000000-0008-0000-0100-0000B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5" name="Text Box 4">
          <a:extLst>
            <a:ext uri="{FF2B5EF4-FFF2-40B4-BE49-F238E27FC236}">
              <a16:creationId xmlns:a16="http://schemas.microsoft.com/office/drawing/2014/main" id="{00000000-0008-0000-0100-0000B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6" name="Text Box 6">
          <a:extLst>
            <a:ext uri="{FF2B5EF4-FFF2-40B4-BE49-F238E27FC236}">
              <a16:creationId xmlns:a16="http://schemas.microsoft.com/office/drawing/2014/main" id="{00000000-0008-0000-0100-0000B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7" name="Text Box 4">
          <a:extLst>
            <a:ext uri="{FF2B5EF4-FFF2-40B4-BE49-F238E27FC236}">
              <a16:creationId xmlns:a16="http://schemas.microsoft.com/office/drawing/2014/main" id="{00000000-0008-0000-0100-0000BF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8" name="Text Box 6">
          <a:extLst>
            <a:ext uri="{FF2B5EF4-FFF2-40B4-BE49-F238E27FC236}">
              <a16:creationId xmlns:a16="http://schemas.microsoft.com/office/drawing/2014/main" id="{00000000-0008-0000-0100-0000C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9" name="Text Box 4">
          <a:extLst>
            <a:ext uri="{FF2B5EF4-FFF2-40B4-BE49-F238E27FC236}">
              <a16:creationId xmlns:a16="http://schemas.microsoft.com/office/drawing/2014/main" id="{00000000-0008-0000-0100-0000C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90" name="Text Box 6">
          <a:extLst>
            <a:ext uri="{FF2B5EF4-FFF2-40B4-BE49-F238E27FC236}">
              <a16:creationId xmlns:a16="http://schemas.microsoft.com/office/drawing/2014/main" id="{00000000-0008-0000-0100-0000C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1" name="Text Box 4">
          <a:extLst>
            <a:ext uri="{FF2B5EF4-FFF2-40B4-BE49-F238E27FC236}">
              <a16:creationId xmlns:a16="http://schemas.microsoft.com/office/drawing/2014/main" id="{00000000-0008-0000-0100-0000C3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2" name="Text Box 6">
          <a:extLst>
            <a:ext uri="{FF2B5EF4-FFF2-40B4-BE49-F238E27FC236}">
              <a16:creationId xmlns:a16="http://schemas.microsoft.com/office/drawing/2014/main" id="{00000000-0008-0000-0100-0000C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3" name="Text Box 4">
          <a:extLst>
            <a:ext uri="{FF2B5EF4-FFF2-40B4-BE49-F238E27FC236}">
              <a16:creationId xmlns:a16="http://schemas.microsoft.com/office/drawing/2014/main" id="{00000000-0008-0000-0100-0000C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4" name="Text Box 6">
          <a:extLst>
            <a:ext uri="{FF2B5EF4-FFF2-40B4-BE49-F238E27FC236}">
              <a16:creationId xmlns:a16="http://schemas.microsoft.com/office/drawing/2014/main" id="{00000000-0008-0000-0100-0000C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5" name="Text Box 4">
          <a:extLst>
            <a:ext uri="{FF2B5EF4-FFF2-40B4-BE49-F238E27FC236}">
              <a16:creationId xmlns:a16="http://schemas.microsoft.com/office/drawing/2014/main" id="{00000000-0008-0000-0100-0000C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6" name="Text Box 6">
          <a:extLst>
            <a:ext uri="{FF2B5EF4-FFF2-40B4-BE49-F238E27FC236}">
              <a16:creationId xmlns:a16="http://schemas.microsoft.com/office/drawing/2014/main" id="{00000000-0008-0000-0100-0000C8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97" name="Text Box 6">
          <a:extLst>
            <a:ext uri="{FF2B5EF4-FFF2-40B4-BE49-F238E27FC236}">
              <a16:creationId xmlns:a16="http://schemas.microsoft.com/office/drawing/2014/main" id="{00000000-0008-0000-0100-0000C9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8" name="Text Box 4">
          <a:extLst>
            <a:ext uri="{FF2B5EF4-FFF2-40B4-BE49-F238E27FC236}">
              <a16:creationId xmlns:a16="http://schemas.microsoft.com/office/drawing/2014/main" id="{00000000-0008-0000-0100-0000CA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9" name="Text Box 6">
          <a:extLst>
            <a:ext uri="{FF2B5EF4-FFF2-40B4-BE49-F238E27FC236}">
              <a16:creationId xmlns:a16="http://schemas.microsoft.com/office/drawing/2014/main" id="{00000000-0008-0000-0100-0000C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0" name="Text Box 4">
          <a:extLst>
            <a:ext uri="{FF2B5EF4-FFF2-40B4-BE49-F238E27FC236}">
              <a16:creationId xmlns:a16="http://schemas.microsoft.com/office/drawing/2014/main" id="{00000000-0008-0000-0100-0000C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1" name="Text Box 6">
          <a:extLst>
            <a:ext uri="{FF2B5EF4-FFF2-40B4-BE49-F238E27FC236}">
              <a16:creationId xmlns:a16="http://schemas.microsoft.com/office/drawing/2014/main" id="{00000000-0008-0000-0100-0000C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2" name="Text Box 4">
          <a:extLst>
            <a:ext uri="{FF2B5EF4-FFF2-40B4-BE49-F238E27FC236}">
              <a16:creationId xmlns:a16="http://schemas.microsoft.com/office/drawing/2014/main" id="{00000000-0008-0000-0100-0000CE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3" name="Text Box 6">
          <a:extLst>
            <a:ext uri="{FF2B5EF4-FFF2-40B4-BE49-F238E27FC236}">
              <a16:creationId xmlns:a16="http://schemas.microsoft.com/office/drawing/2014/main" id="{00000000-0008-0000-0100-0000C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4" name="Text Box 4">
          <a:extLst>
            <a:ext uri="{FF2B5EF4-FFF2-40B4-BE49-F238E27FC236}">
              <a16:creationId xmlns:a16="http://schemas.microsoft.com/office/drawing/2014/main" id="{00000000-0008-0000-0100-0000D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5" name="Text Box 6">
          <a:extLst>
            <a:ext uri="{FF2B5EF4-FFF2-40B4-BE49-F238E27FC236}">
              <a16:creationId xmlns:a16="http://schemas.microsoft.com/office/drawing/2014/main" id="{00000000-0008-0000-0100-0000D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6" name="Text Box 4">
          <a:extLst>
            <a:ext uri="{FF2B5EF4-FFF2-40B4-BE49-F238E27FC236}">
              <a16:creationId xmlns:a16="http://schemas.microsoft.com/office/drawing/2014/main" id="{00000000-0008-0000-0100-0000D2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7" name="Text Box 6">
          <a:extLst>
            <a:ext uri="{FF2B5EF4-FFF2-40B4-BE49-F238E27FC236}">
              <a16:creationId xmlns:a16="http://schemas.microsoft.com/office/drawing/2014/main" id="{00000000-0008-0000-0100-0000D3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8" name="Text Box 4">
          <a:extLst>
            <a:ext uri="{FF2B5EF4-FFF2-40B4-BE49-F238E27FC236}">
              <a16:creationId xmlns:a16="http://schemas.microsoft.com/office/drawing/2014/main" id="{00000000-0008-0000-0100-0000D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9" name="Text Box 6">
          <a:extLst>
            <a:ext uri="{FF2B5EF4-FFF2-40B4-BE49-F238E27FC236}">
              <a16:creationId xmlns:a16="http://schemas.microsoft.com/office/drawing/2014/main" id="{00000000-0008-0000-0100-0000D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0" name="Text Box 4">
          <a:extLst>
            <a:ext uri="{FF2B5EF4-FFF2-40B4-BE49-F238E27FC236}">
              <a16:creationId xmlns:a16="http://schemas.microsoft.com/office/drawing/2014/main" id="{00000000-0008-0000-0100-0000D6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1" name="Text Box 6">
          <a:extLst>
            <a:ext uri="{FF2B5EF4-FFF2-40B4-BE49-F238E27FC236}">
              <a16:creationId xmlns:a16="http://schemas.microsoft.com/office/drawing/2014/main" id="{00000000-0008-0000-0100-0000D7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2" name="Text Box 4">
          <a:extLst>
            <a:ext uri="{FF2B5EF4-FFF2-40B4-BE49-F238E27FC236}">
              <a16:creationId xmlns:a16="http://schemas.microsoft.com/office/drawing/2014/main" id="{00000000-0008-0000-0100-0000D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3" name="Text Box 6">
          <a:extLst>
            <a:ext uri="{FF2B5EF4-FFF2-40B4-BE49-F238E27FC236}">
              <a16:creationId xmlns:a16="http://schemas.microsoft.com/office/drawing/2014/main" id="{00000000-0008-0000-0100-0000D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4" name="Text Box 4">
          <a:extLst>
            <a:ext uri="{FF2B5EF4-FFF2-40B4-BE49-F238E27FC236}">
              <a16:creationId xmlns:a16="http://schemas.microsoft.com/office/drawing/2014/main" id="{00000000-0008-0000-0100-0000D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5" name="Text Box 6">
          <a:extLst>
            <a:ext uri="{FF2B5EF4-FFF2-40B4-BE49-F238E27FC236}">
              <a16:creationId xmlns:a16="http://schemas.microsoft.com/office/drawing/2014/main" id="{00000000-0008-0000-0100-0000DB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158750</xdr:colOff>
      <xdr:row>77</xdr:row>
      <xdr:rowOff>31749</xdr:rowOff>
    </xdr:from>
    <xdr:to>
      <xdr:col>0</xdr:col>
      <xdr:colOff>523875</xdr:colOff>
      <xdr:row>77</xdr:row>
      <xdr:rowOff>309562</xdr:rowOff>
    </xdr:to>
    <xdr:sp macro="" textlink="">
      <xdr:nvSpPr>
        <xdr:cNvPr id="3639" name="CuadroTexto 3638">
          <a:extLst>
            <a:ext uri="{FF2B5EF4-FFF2-40B4-BE49-F238E27FC236}">
              <a16:creationId xmlns:a16="http://schemas.microsoft.com/office/drawing/2014/main" id="{00000000-0008-0000-0100-0000370E0000}"/>
            </a:ext>
          </a:extLst>
        </xdr:cNvPr>
        <xdr:cNvSpPr txBox="1"/>
      </xdr:nvSpPr>
      <xdr:spPr>
        <a:xfrm>
          <a:off x="158750" y="21301074"/>
          <a:ext cx="365125" cy="27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700" b="1">
              <a:latin typeface="Arial "/>
            </a:rPr>
            <a:t>(C)</a:t>
          </a:r>
        </a:p>
      </xdr:txBody>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7" name="Text Box 4">
          <a:extLst>
            <a:ext uri="{FF2B5EF4-FFF2-40B4-BE49-F238E27FC236}">
              <a16:creationId xmlns:a16="http://schemas.microsoft.com/office/drawing/2014/main" id="{00000000-0008-0000-0100-0000DD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8" name="Text Box 6">
          <a:extLst>
            <a:ext uri="{FF2B5EF4-FFF2-40B4-BE49-F238E27FC236}">
              <a16:creationId xmlns:a16="http://schemas.microsoft.com/office/drawing/2014/main" id="{00000000-0008-0000-0100-0000DE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19" name="Text Box 6">
          <a:extLst>
            <a:ext uri="{FF2B5EF4-FFF2-40B4-BE49-F238E27FC236}">
              <a16:creationId xmlns:a16="http://schemas.microsoft.com/office/drawing/2014/main" id="{00000000-0008-0000-0100-0000DF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0" name="Text Box 4">
          <a:extLst>
            <a:ext uri="{FF2B5EF4-FFF2-40B4-BE49-F238E27FC236}">
              <a16:creationId xmlns:a16="http://schemas.microsoft.com/office/drawing/2014/main" id="{00000000-0008-0000-0100-0000E0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1" name="Text Box 6">
          <a:extLst>
            <a:ext uri="{FF2B5EF4-FFF2-40B4-BE49-F238E27FC236}">
              <a16:creationId xmlns:a16="http://schemas.microsoft.com/office/drawing/2014/main" id="{00000000-0008-0000-0100-0000E1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2" name="Text Box 4">
          <a:extLst>
            <a:ext uri="{FF2B5EF4-FFF2-40B4-BE49-F238E27FC236}">
              <a16:creationId xmlns:a16="http://schemas.microsoft.com/office/drawing/2014/main" id="{00000000-0008-0000-0100-0000E2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3" name="Text Box 6">
          <a:extLst>
            <a:ext uri="{FF2B5EF4-FFF2-40B4-BE49-F238E27FC236}">
              <a16:creationId xmlns:a16="http://schemas.microsoft.com/office/drawing/2014/main" id="{00000000-0008-0000-0100-0000E3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4" name="Text Box 4">
          <a:extLst>
            <a:ext uri="{FF2B5EF4-FFF2-40B4-BE49-F238E27FC236}">
              <a16:creationId xmlns:a16="http://schemas.microsoft.com/office/drawing/2014/main" id="{00000000-0008-0000-0100-0000E4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5" name="Text Box 6">
          <a:extLst>
            <a:ext uri="{FF2B5EF4-FFF2-40B4-BE49-F238E27FC236}">
              <a16:creationId xmlns:a16="http://schemas.microsoft.com/office/drawing/2014/main" id="{00000000-0008-0000-0100-0000E5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6" name="Text Box 4">
          <a:extLst>
            <a:ext uri="{FF2B5EF4-FFF2-40B4-BE49-F238E27FC236}">
              <a16:creationId xmlns:a16="http://schemas.microsoft.com/office/drawing/2014/main" id="{00000000-0008-0000-0100-0000E6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7" name="Text Box 6">
          <a:extLst>
            <a:ext uri="{FF2B5EF4-FFF2-40B4-BE49-F238E27FC236}">
              <a16:creationId xmlns:a16="http://schemas.microsoft.com/office/drawing/2014/main" id="{00000000-0008-0000-0100-0000E7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8" name="Text Box 4">
          <a:extLst>
            <a:ext uri="{FF2B5EF4-FFF2-40B4-BE49-F238E27FC236}">
              <a16:creationId xmlns:a16="http://schemas.microsoft.com/office/drawing/2014/main" id="{00000000-0008-0000-0100-0000E8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9" name="Text Box 6">
          <a:extLst>
            <a:ext uri="{FF2B5EF4-FFF2-40B4-BE49-F238E27FC236}">
              <a16:creationId xmlns:a16="http://schemas.microsoft.com/office/drawing/2014/main" id="{00000000-0008-0000-0100-0000E9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0" name="Text Box 4">
          <a:extLst>
            <a:ext uri="{FF2B5EF4-FFF2-40B4-BE49-F238E27FC236}">
              <a16:creationId xmlns:a16="http://schemas.microsoft.com/office/drawing/2014/main" id="{00000000-0008-0000-0100-0000EA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1" name="Text Box 6">
          <a:extLst>
            <a:ext uri="{FF2B5EF4-FFF2-40B4-BE49-F238E27FC236}">
              <a16:creationId xmlns:a16="http://schemas.microsoft.com/office/drawing/2014/main" id="{00000000-0008-0000-0100-0000EB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2" name="Text Box 4">
          <a:extLst>
            <a:ext uri="{FF2B5EF4-FFF2-40B4-BE49-F238E27FC236}">
              <a16:creationId xmlns:a16="http://schemas.microsoft.com/office/drawing/2014/main" id="{00000000-0008-0000-0100-0000EC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3" name="Text Box 6">
          <a:extLst>
            <a:ext uri="{FF2B5EF4-FFF2-40B4-BE49-F238E27FC236}">
              <a16:creationId xmlns:a16="http://schemas.microsoft.com/office/drawing/2014/main" id="{00000000-0008-0000-0100-0000ED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4" name="Text Box 4">
          <a:extLst>
            <a:ext uri="{FF2B5EF4-FFF2-40B4-BE49-F238E27FC236}">
              <a16:creationId xmlns:a16="http://schemas.microsoft.com/office/drawing/2014/main" id="{00000000-0008-0000-0100-0000EE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5" name="Text Box 6">
          <a:extLst>
            <a:ext uri="{FF2B5EF4-FFF2-40B4-BE49-F238E27FC236}">
              <a16:creationId xmlns:a16="http://schemas.microsoft.com/office/drawing/2014/main" id="{00000000-0008-0000-0100-0000EF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6" name="Text Box 4">
          <a:extLst>
            <a:ext uri="{FF2B5EF4-FFF2-40B4-BE49-F238E27FC236}">
              <a16:creationId xmlns:a16="http://schemas.microsoft.com/office/drawing/2014/main" id="{00000000-0008-0000-0100-0000F0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7" name="Text Box 6">
          <a:extLst>
            <a:ext uri="{FF2B5EF4-FFF2-40B4-BE49-F238E27FC236}">
              <a16:creationId xmlns:a16="http://schemas.microsoft.com/office/drawing/2014/main" id="{00000000-0008-0000-0100-0000F1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8" name="Text Box 4">
          <a:extLst>
            <a:ext uri="{FF2B5EF4-FFF2-40B4-BE49-F238E27FC236}">
              <a16:creationId xmlns:a16="http://schemas.microsoft.com/office/drawing/2014/main" id="{00000000-0008-0000-0100-0000F2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9" name="Text Box 6">
          <a:extLst>
            <a:ext uri="{FF2B5EF4-FFF2-40B4-BE49-F238E27FC236}">
              <a16:creationId xmlns:a16="http://schemas.microsoft.com/office/drawing/2014/main" id="{00000000-0008-0000-0100-0000F3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0" name="Text Box 4">
          <a:extLst>
            <a:ext uri="{FF2B5EF4-FFF2-40B4-BE49-F238E27FC236}">
              <a16:creationId xmlns:a16="http://schemas.microsoft.com/office/drawing/2014/main" id="{00000000-0008-0000-0100-0000F4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1" name="Text Box 6">
          <a:extLst>
            <a:ext uri="{FF2B5EF4-FFF2-40B4-BE49-F238E27FC236}">
              <a16:creationId xmlns:a16="http://schemas.microsoft.com/office/drawing/2014/main" id="{00000000-0008-0000-0100-0000F5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2" name="Text Box 4">
          <a:extLst>
            <a:ext uri="{FF2B5EF4-FFF2-40B4-BE49-F238E27FC236}">
              <a16:creationId xmlns:a16="http://schemas.microsoft.com/office/drawing/2014/main" id="{00000000-0008-0000-0100-0000F6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3" name="Text Box 6">
          <a:extLst>
            <a:ext uri="{FF2B5EF4-FFF2-40B4-BE49-F238E27FC236}">
              <a16:creationId xmlns:a16="http://schemas.microsoft.com/office/drawing/2014/main" id="{00000000-0008-0000-0100-0000F7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4" name="Text Box 4">
          <a:extLst>
            <a:ext uri="{FF2B5EF4-FFF2-40B4-BE49-F238E27FC236}">
              <a16:creationId xmlns:a16="http://schemas.microsoft.com/office/drawing/2014/main" id="{00000000-0008-0000-0100-0000F8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5" name="Text Box 6">
          <a:extLst>
            <a:ext uri="{FF2B5EF4-FFF2-40B4-BE49-F238E27FC236}">
              <a16:creationId xmlns:a16="http://schemas.microsoft.com/office/drawing/2014/main" id="{00000000-0008-0000-0100-0000F9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6" name="Text Box 4">
          <a:extLst>
            <a:ext uri="{FF2B5EF4-FFF2-40B4-BE49-F238E27FC236}">
              <a16:creationId xmlns:a16="http://schemas.microsoft.com/office/drawing/2014/main" id="{00000000-0008-0000-0100-0000FA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7" name="Text Box 6">
          <a:extLst>
            <a:ext uri="{FF2B5EF4-FFF2-40B4-BE49-F238E27FC236}">
              <a16:creationId xmlns:a16="http://schemas.microsoft.com/office/drawing/2014/main" id="{00000000-0008-0000-0100-0000FB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8" name="Text Box 4">
          <a:extLst>
            <a:ext uri="{FF2B5EF4-FFF2-40B4-BE49-F238E27FC236}">
              <a16:creationId xmlns:a16="http://schemas.microsoft.com/office/drawing/2014/main" id="{00000000-0008-0000-0100-0000FC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9" name="Text Box 6">
          <a:extLst>
            <a:ext uri="{FF2B5EF4-FFF2-40B4-BE49-F238E27FC236}">
              <a16:creationId xmlns:a16="http://schemas.microsoft.com/office/drawing/2014/main" id="{00000000-0008-0000-0100-0000FD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0" name="Text Box 4">
          <a:extLst>
            <a:ext uri="{FF2B5EF4-FFF2-40B4-BE49-F238E27FC236}">
              <a16:creationId xmlns:a16="http://schemas.microsoft.com/office/drawing/2014/main" id="{00000000-0008-0000-0100-0000F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1" name="Text Box 6">
          <a:extLst>
            <a:ext uri="{FF2B5EF4-FFF2-40B4-BE49-F238E27FC236}">
              <a16:creationId xmlns:a16="http://schemas.microsoft.com/office/drawing/2014/main" id="{00000000-0008-0000-0100-0000FF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2" name="Text Box 4">
          <a:extLst>
            <a:ext uri="{FF2B5EF4-FFF2-40B4-BE49-F238E27FC236}">
              <a16:creationId xmlns:a16="http://schemas.microsoft.com/office/drawing/2014/main" id="{00000000-0008-0000-0100-00000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3" name="Text Box 6">
          <a:extLst>
            <a:ext uri="{FF2B5EF4-FFF2-40B4-BE49-F238E27FC236}">
              <a16:creationId xmlns:a16="http://schemas.microsoft.com/office/drawing/2014/main" id="{00000000-0008-0000-0100-00000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4" name="Text Box 4">
          <a:extLst>
            <a:ext uri="{FF2B5EF4-FFF2-40B4-BE49-F238E27FC236}">
              <a16:creationId xmlns:a16="http://schemas.microsoft.com/office/drawing/2014/main" id="{00000000-0008-0000-0100-00000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5" name="Text Box 6">
          <a:extLst>
            <a:ext uri="{FF2B5EF4-FFF2-40B4-BE49-F238E27FC236}">
              <a16:creationId xmlns:a16="http://schemas.microsoft.com/office/drawing/2014/main" id="{00000000-0008-0000-0100-00000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6" name="Text Box 4">
          <a:extLst>
            <a:ext uri="{FF2B5EF4-FFF2-40B4-BE49-F238E27FC236}">
              <a16:creationId xmlns:a16="http://schemas.microsoft.com/office/drawing/2014/main" id="{00000000-0008-0000-0100-00000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7" name="Text Box 6">
          <a:extLst>
            <a:ext uri="{FF2B5EF4-FFF2-40B4-BE49-F238E27FC236}">
              <a16:creationId xmlns:a16="http://schemas.microsoft.com/office/drawing/2014/main" id="{00000000-0008-0000-0100-00000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8" name="Text Box 4">
          <a:extLst>
            <a:ext uri="{FF2B5EF4-FFF2-40B4-BE49-F238E27FC236}">
              <a16:creationId xmlns:a16="http://schemas.microsoft.com/office/drawing/2014/main" id="{00000000-0008-0000-0100-00000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9" name="Text Box 6">
          <a:extLst>
            <a:ext uri="{FF2B5EF4-FFF2-40B4-BE49-F238E27FC236}">
              <a16:creationId xmlns:a16="http://schemas.microsoft.com/office/drawing/2014/main" id="{00000000-0008-0000-0100-00000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0" name="Text Box 4">
          <a:extLst>
            <a:ext uri="{FF2B5EF4-FFF2-40B4-BE49-F238E27FC236}">
              <a16:creationId xmlns:a16="http://schemas.microsoft.com/office/drawing/2014/main" id="{00000000-0008-0000-0100-00000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1" name="Text Box 6">
          <a:extLst>
            <a:ext uri="{FF2B5EF4-FFF2-40B4-BE49-F238E27FC236}">
              <a16:creationId xmlns:a16="http://schemas.microsoft.com/office/drawing/2014/main" id="{00000000-0008-0000-0100-00000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2" name="Text Box 4">
          <a:extLst>
            <a:ext uri="{FF2B5EF4-FFF2-40B4-BE49-F238E27FC236}">
              <a16:creationId xmlns:a16="http://schemas.microsoft.com/office/drawing/2014/main" id="{00000000-0008-0000-0100-00000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3" name="Text Box 6">
          <a:extLst>
            <a:ext uri="{FF2B5EF4-FFF2-40B4-BE49-F238E27FC236}">
              <a16:creationId xmlns:a16="http://schemas.microsoft.com/office/drawing/2014/main" id="{00000000-0008-0000-0100-00000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4" name="Text Box 4">
          <a:extLst>
            <a:ext uri="{FF2B5EF4-FFF2-40B4-BE49-F238E27FC236}">
              <a16:creationId xmlns:a16="http://schemas.microsoft.com/office/drawing/2014/main" id="{00000000-0008-0000-0100-00000C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5" name="Text Box 6">
          <a:extLst>
            <a:ext uri="{FF2B5EF4-FFF2-40B4-BE49-F238E27FC236}">
              <a16:creationId xmlns:a16="http://schemas.microsoft.com/office/drawing/2014/main" id="{00000000-0008-0000-0100-00000D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6" name="Text Box 4">
          <a:extLst>
            <a:ext uri="{FF2B5EF4-FFF2-40B4-BE49-F238E27FC236}">
              <a16:creationId xmlns:a16="http://schemas.microsoft.com/office/drawing/2014/main" id="{00000000-0008-0000-0100-00000E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7" name="Text Box 6">
          <a:extLst>
            <a:ext uri="{FF2B5EF4-FFF2-40B4-BE49-F238E27FC236}">
              <a16:creationId xmlns:a16="http://schemas.microsoft.com/office/drawing/2014/main" id="{00000000-0008-0000-0100-00000F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8" name="Text Box 4">
          <a:extLst>
            <a:ext uri="{FF2B5EF4-FFF2-40B4-BE49-F238E27FC236}">
              <a16:creationId xmlns:a16="http://schemas.microsoft.com/office/drawing/2014/main" id="{00000000-0008-0000-0100-000010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9" name="Text Box 6">
          <a:extLst>
            <a:ext uri="{FF2B5EF4-FFF2-40B4-BE49-F238E27FC236}">
              <a16:creationId xmlns:a16="http://schemas.microsoft.com/office/drawing/2014/main" id="{00000000-0008-0000-0100-000011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0" name="Text Box 4">
          <a:extLst>
            <a:ext uri="{FF2B5EF4-FFF2-40B4-BE49-F238E27FC236}">
              <a16:creationId xmlns:a16="http://schemas.microsoft.com/office/drawing/2014/main" id="{00000000-0008-0000-0100-000012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1" name="Text Box 6">
          <a:extLst>
            <a:ext uri="{FF2B5EF4-FFF2-40B4-BE49-F238E27FC236}">
              <a16:creationId xmlns:a16="http://schemas.microsoft.com/office/drawing/2014/main" id="{00000000-0008-0000-0100-000013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2" name="Text Box 4">
          <a:extLst>
            <a:ext uri="{FF2B5EF4-FFF2-40B4-BE49-F238E27FC236}">
              <a16:creationId xmlns:a16="http://schemas.microsoft.com/office/drawing/2014/main" id="{00000000-0008-0000-0100-000014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3" name="Text Box 6">
          <a:extLst>
            <a:ext uri="{FF2B5EF4-FFF2-40B4-BE49-F238E27FC236}">
              <a16:creationId xmlns:a16="http://schemas.microsoft.com/office/drawing/2014/main" id="{00000000-0008-0000-0100-000015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4" name="Text Box 4">
          <a:extLst>
            <a:ext uri="{FF2B5EF4-FFF2-40B4-BE49-F238E27FC236}">
              <a16:creationId xmlns:a16="http://schemas.microsoft.com/office/drawing/2014/main" id="{00000000-0008-0000-0100-000016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5" name="Text Box 6">
          <a:extLst>
            <a:ext uri="{FF2B5EF4-FFF2-40B4-BE49-F238E27FC236}">
              <a16:creationId xmlns:a16="http://schemas.microsoft.com/office/drawing/2014/main" id="{00000000-0008-0000-0100-000017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6" name="Text Box 4">
          <a:extLst>
            <a:ext uri="{FF2B5EF4-FFF2-40B4-BE49-F238E27FC236}">
              <a16:creationId xmlns:a16="http://schemas.microsoft.com/office/drawing/2014/main" id="{00000000-0008-0000-0100-000018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7" name="Text Box 6">
          <a:extLst>
            <a:ext uri="{FF2B5EF4-FFF2-40B4-BE49-F238E27FC236}">
              <a16:creationId xmlns:a16="http://schemas.microsoft.com/office/drawing/2014/main" id="{00000000-0008-0000-0100-000019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8" name="Text Box 4">
          <a:extLst>
            <a:ext uri="{FF2B5EF4-FFF2-40B4-BE49-F238E27FC236}">
              <a16:creationId xmlns:a16="http://schemas.microsoft.com/office/drawing/2014/main" id="{00000000-0008-0000-0100-00001A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9" name="Text Box 6">
          <a:extLst>
            <a:ext uri="{FF2B5EF4-FFF2-40B4-BE49-F238E27FC236}">
              <a16:creationId xmlns:a16="http://schemas.microsoft.com/office/drawing/2014/main" id="{00000000-0008-0000-0100-00001B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0" name="Text Box 4">
          <a:extLst>
            <a:ext uri="{FF2B5EF4-FFF2-40B4-BE49-F238E27FC236}">
              <a16:creationId xmlns:a16="http://schemas.microsoft.com/office/drawing/2014/main" id="{00000000-0008-0000-0100-00001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1" name="Text Box 6">
          <a:extLst>
            <a:ext uri="{FF2B5EF4-FFF2-40B4-BE49-F238E27FC236}">
              <a16:creationId xmlns:a16="http://schemas.microsoft.com/office/drawing/2014/main" id="{00000000-0008-0000-0100-00001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2" name="Text Box 4">
          <a:extLst>
            <a:ext uri="{FF2B5EF4-FFF2-40B4-BE49-F238E27FC236}">
              <a16:creationId xmlns:a16="http://schemas.microsoft.com/office/drawing/2014/main" id="{00000000-0008-0000-0100-00001E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3" name="Text Box 6">
          <a:extLst>
            <a:ext uri="{FF2B5EF4-FFF2-40B4-BE49-F238E27FC236}">
              <a16:creationId xmlns:a16="http://schemas.microsoft.com/office/drawing/2014/main" id="{00000000-0008-0000-0100-00001F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4" name="Text Box 4">
          <a:extLst>
            <a:ext uri="{FF2B5EF4-FFF2-40B4-BE49-F238E27FC236}">
              <a16:creationId xmlns:a16="http://schemas.microsoft.com/office/drawing/2014/main" id="{00000000-0008-0000-0100-00002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5" name="Text Box 6">
          <a:extLst>
            <a:ext uri="{FF2B5EF4-FFF2-40B4-BE49-F238E27FC236}">
              <a16:creationId xmlns:a16="http://schemas.microsoft.com/office/drawing/2014/main" id="{00000000-0008-0000-0100-00002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6" name="Text Box 4">
          <a:extLst>
            <a:ext uri="{FF2B5EF4-FFF2-40B4-BE49-F238E27FC236}">
              <a16:creationId xmlns:a16="http://schemas.microsoft.com/office/drawing/2014/main" id="{00000000-0008-0000-0100-00002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7" name="Text Box 6">
          <a:extLst>
            <a:ext uri="{FF2B5EF4-FFF2-40B4-BE49-F238E27FC236}">
              <a16:creationId xmlns:a16="http://schemas.microsoft.com/office/drawing/2014/main" id="{00000000-0008-0000-0100-00002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8" name="Text Box 4">
          <a:extLst>
            <a:ext uri="{FF2B5EF4-FFF2-40B4-BE49-F238E27FC236}">
              <a16:creationId xmlns:a16="http://schemas.microsoft.com/office/drawing/2014/main" id="{00000000-0008-0000-0100-00002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9" name="Text Box 6">
          <a:extLst>
            <a:ext uri="{FF2B5EF4-FFF2-40B4-BE49-F238E27FC236}">
              <a16:creationId xmlns:a16="http://schemas.microsoft.com/office/drawing/2014/main" id="{00000000-0008-0000-0100-00002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0" name="Text Box 4">
          <a:extLst>
            <a:ext uri="{FF2B5EF4-FFF2-40B4-BE49-F238E27FC236}">
              <a16:creationId xmlns:a16="http://schemas.microsoft.com/office/drawing/2014/main" id="{00000000-0008-0000-0100-00002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1" name="Text Box 6">
          <a:extLst>
            <a:ext uri="{FF2B5EF4-FFF2-40B4-BE49-F238E27FC236}">
              <a16:creationId xmlns:a16="http://schemas.microsoft.com/office/drawing/2014/main" id="{00000000-0008-0000-0100-00002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2" name="Text Box 4">
          <a:extLst>
            <a:ext uri="{FF2B5EF4-FFF2-40B4-BE49-F238E27FC236}">
              <a16:creationId xmlns:a16="http://schemas.microsoft.com/office/drawing/2014/main" id="{00000000-0008-0000-0100-00002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3" name="Text Box 6">
          <a:extLst>
            <a:ext uri="{FF2B5EF4-FFF2-40B4-BE49-F238E27FC236}">
              <a16:creationId xmlns:a16="http://schemas.microsoft.com/office/drawing/2014/main" id="{00000000-0008-0000-0100-00002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4" name="Text Box 4">
          <a:extLst>
            <a:ext uri="{FF2B5EF4-FFF2-40B4-BE49-F238E27FC236}">
              <a16:creationId xmlns:a16="http://schemas.microsoft.com/office/drawing/2014/main" id="{00000000-0008-0000-0100-00002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5" name="Text Box 6">
          <a:extLst>
            <a:ext uri="{FF2B5EF4-FFF2-40B4-BE49-F238E27FC236}">
              <a16:creationId xmlns:a16="http://schemas.microsoft.com/office/drawing/2014/main" id="{00000000-0008-0000-0100-00002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6" name="Text Box 4">
          <a:extLst>
            <a:ext uri="{FF2B5EF4-FFF2-40B4-BE49-F238E27FC236}">
              <a16:creationId xmlns:a16="http://schemas.microsoft.com/office/drawing/2014/main" id="{00000000-0008-0000-0100-00002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7" name="Text Box 6">
          <a:extLst>
            <a:ext uri="{FF2B5EF4-FFF2-40B4-BE49-F238E27FC236}">
              <a16:creationId xmlns:a16="http://schemas.microsoft.com/office/drawing/2014/main" id="{00000000-0008-0000-0100-00002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8" name="Text Box 4">
          <a:extLst>
            <a:ext uri="{FF2B5EF4-FFF2-40B4-BE49-F238E27FC236}">
              <a16:creationId xmlns:a16="http://schemas.microsoft.com/office/drawing/2014/main" id="{00000000-0008-0000-0100-00002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9" name="Text Box 6">
          <a:extLst>
            <a:ext uri="{FF2B5EF4-FFF2-40B4-BE49-F238E27FC236}">
              <a16:creationId xmlns:a16="http://schemas.microsoft.com/office/drawing/2014/main" id="{00000000-0008-0000-0100-00002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0" name="Text Box 4">
          <a:extLst>
            <a:ext uri="{FF2B5EF4-FFF2-40B4-BE49-F238E27FC236}">
              <a16:creationId xmlns:a16="http://schemas.microsoft.com/office/drawing/2014/main" id="{00000000-0008-0000-0100-00003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1" name="Text Box 6">
          <a:extLst>
            <a:ext uri="{FF2B5EF4-FFF2-40B4-BE49-F238E27FC236}">
              <a16:creationId xmlns:a16="http://schemas.microsoft.com/office/drawing/2014/main" id="{00000000-0008-0000-0100-00003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2" name="Text Box 4">
          <a:extLst>
            <a:ext uri="{FF2B5EF4-FFF2-40B4-BE49-F238E27FC236}">
              <a16:creationId xmlns:a16="http://schemas.microsoft.com/office/drawing/2014/main" id="{00000000-0008-0000-0100-00003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3" name="Text Box 6">
          <a:extLst>
            <a:ext uri="{FF2B5EF4-FFF2-40B4-BE49-F238E27FC236}">
              <a16:creationId xmlns:a16="http://schemas.microsoft.com/office/drawing/2014/main" id="{00000000-0008-0000-0100-00003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4" name="Text Box 4">
          <a:extLst>
            <a:ext uri="{FF2B5EF4-FFF2-40B4-BE49-F238E27FC236}">
              <a16:creationId xmlns:a16="http://schemas.microsoft.com/office/drawing/2014/main" id="{00000000-0008-0000-0100-00003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5" name="Text Box 6">
          <a:extLst>
            <a:ext uri="{FF2B5EF4-FFF2-40B4-BE49-F238E27FC236}">
              <a16:creationId xmlns:a16="http://schemas.microsoft.com/office/drawing/2014/main" id="{00000000-0008-0000-0100-00003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6" name="Text Box 4">
          <a:extLst>
            <a:ext uri="{FF2B5EF4-FFF2-40B4-BE49-F238E27FC236}">
              <a16:creationId xmlns:a16="http://schemas.microsoft.com/office/drawing/2014/main" id="{00000000-0008-0000-0100-00003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7" name="Text Box 6">
          <a:extLst>
            <a:ext uri="{FF2B5EF4-FFF2-40B4-BE49-F238E27FC236}">
              <a16:creationId xmlns:a16="http://schemas.microsoft.com/office/drawing/2014/main" id="{00000000-0008-0000-0100-00003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8" name="Text Box 4">
          <a:extLst>
            <a:ext uri="{FF2B5EF4-FFF2-40B4-BE49-F238E27FC236}">
              <a16:creationId xmlns:a16="http://schemas.microsoft.com/office/drawing/2014/main" id="{00000000-0008-0000-0100-00003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9" name="Text Box 6">
          <a:extLst>
            <a:ext uri="{FF2B5EF4-FFF2-40B4-BE49-F238E27FC236}">
              <a16:creationId xmlns:a16="http://schemas.microsoft.com/office/drawing/2014/main" id="{00000000-0008-0000-0100-00003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0" name="Text Box 4">
          <a:extLst>
            <a:ext uri="{FF2B5EF4-FFF2-40B4-BE49-F238E27FC236}">
              <a16:creationId xmlns:a16="http://schemas.microsoft.com/office/drawing/2014/main" id="{00000000-0008-0000-0100-00003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1" name="Text Box 6">
          <a:extLst>
            <a:ext uri="{FF2B5EF4-FFF2-40B4-BE49-F238E27FC236}">
              <a16:creationId xmlns:a16="http://schemas.microsoft.com/office/drawing/2014/main" id="{00000000-0008-0000-0100-00003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2" name="Text Box 4">
          <a:extLst>
            <a:ext uri="{FF2B5EF4-FFF2-40B4-BE49-F238E27FC236}">
              <a16:creationId xmlns:a16="http://schemas.microsoft.com/office/drawing/2014/main" id="{00000000-0008-0000-0100-00003C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3" name="Text Box 6">
          <a:extLst>
            <a:ext uri="{FF2B5EF4-FFF2-40B4-BE49-F238E27FC236}">
              <a16:creationId xmlns:a16="http://schemas.microsoft.com/office/drawing/2014/main" id="{00000000-0008-0000-0100-00003D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4" name="Text Box 4">
          <a:extLst>
            <a:ext uri="{FF2B5EF4-FFF2-40B4-BE49-F238E27FC236}">
              <a16:creationId xmlns:a16="http://schemas.microsoft.com/office/drawing/2014/main" id="{00000000-0008-0000-0100-00003E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5" name="Text Box 6">
          <a:extLst>
            <a:ext uri="{FF2B5EF4-FFF2-40B4-BE49-F238E27FC236}">
              <a16:creationId xmlns:a16="http://schemas.microsoft.com/office/drawing/2014/main" id="{00000000-0008-0000-0100-00003F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6" name="Text Box 4">
          <a:extLst>
            <a:ext uri="{FF2B5EF4-FFF2-40B4-BE49-F238E27FC236}">
              <a16:creationId xmlns:a16="http://schemas.microsoft.com/office/drawing/2014/main" id="{00000000-0008-0000-0100-000040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7" name="Text Box 6">
          <a:extLst>
            <a:ext uri="{FF2B5EF4-FFF2-40B4-BE49-F238E27FC236}">
              <a16:creationId xmlns:a16="http://schemas.microsoft.com/office/drawing/2014/main" id="{00000000-0008-0000-0100-000041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8" name="Text Box 4">
          <a:extLst>
            <a:ext uri="{FF2B5EF4-FFF2-40B4-BE49-F238E27FC236}">
              <a16:creationId xmlns:a16="http://schemas.microsoft.com/office/drawing/2014/main" id="{00000000-0008-0000-0100-000042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9" name="Text Box 6">
          <a:extLst>
            <a:ext uri="{FF2B5EF4-FFF2-40B4-BE49-F238E27FC236}">
              <a16:creationId xmlns:a16="http://schemas.microsoft.com/office/drawing/2014/main" id="{00000000-0008-0000-0100-000043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0" name="Text Box 4">
          <a:extLst>
            <a:ext uri="{FF2B5EF4-FFF2-40B4-BE49-F238E27FC236}">
              <a16:creationId xmlns:a16="http://schemas.microsoft.com/office/drawing/2014/main" id="{00000000-0008-0000-0100-000044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1" name="Text Box 6">
          <a:extLst>
            <a:ext uri="{FF2B5EF4-FFF2-40B4-BE49-F238E27FC236}">
              <a16:creationId xmlns:a16="http://schemas.microsoft.com/office/drawing/2014/main" id="{00000000-0008-0000-0100-000045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2" name="Text Box 4">
          <a:extLst>
            <a:ext uri="{FF2B5EF4-FFF2-40B4-BE49-F238E27FC236}">
              <a16:creationId xmlns:a16="http://schemas.microsoft.com/office/drawing/2014/main" id="{00000000-0008-0000-0100-00004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3" name="Text Box 6">
          <a:extLst>
            <a:ext uri="{FF2B5EF4-FFF2-40B4-BE49-F238E27FC236}">
              <a16:creationId xmlns:a16="http://schemas.microsoft.com/office/drawing/2014/main" id="{00000000-0008-0000-0100-00004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4" name="Text Box 4">
          <a:extLst>
            <a:ext uri="{FF2B5EF4-FFF2-40B4-BE49-F238E27FC236}">
              <a16:creationId xmlns:a16="http://schemas.microsoft.com/office/drawing/2014/main" id="{00000000-0008-0000-0100-00004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5" name="Text Box 6">
          <a:extLst>
            <a:ext uri="{FF2B5EF4-FFF2-40B4-BE49-F238E27FC236}">
              <a16:creationId xmlns:a16="http://schemas.microsoft.com/office/drawing/2014/main" id="{00000000-0008-0000-0100-00004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6" name="Text Box 4">
          <a:extLst>
            <a:ext uri="{FF2B5EF4-FFF2-40B4-BE49-F238E27FC236}">
              <a16:creationId xmlns:a16="http://schemas.microsoft.com/office/drawing/2014/main" id="{00000000-0008-0000-0100-00004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7" name="Text Box 6">
          <a:extLst>
            <a:ext uri="{FF2B5EF4-FFF2-40B4-BE49-F238E27FC236}">
              <a16:creationId xmlns:a16="http://schemas.microsoft.com/office/drawing/2014/main" id="{00000000-0008-0000-0100-00004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8" name="Text Box 4">
          <a:extLst>
            <a:ext uri="{FF2B5EF4-FFF2-40B4-BE49-F238E27FC236}">
              <a16:creationId xmlns:a16="http://schemas.microsoft.com/office/drawing/2014/main" id="{00000000-0008-0000-0100-00004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9" name="Text Box 6">
          <a:extLst>
            <a:ext uri="{FF2B5EF4-FFF2-40B4-BE49-F238E27FC236}">
              <a16:creationId xmlns:a16="http://schemas.microsoft.com/office/drawing/2014/main" id="{00000000-0008-0000-0100-00004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0" name="Text Box 4">
          <a:extLst>
            <a:ext uri="{FF2B5EF4-FFF2-40B4-BE49-F238E27FC236}">
              <a16:creationId xmlns:a16="http://schemas.microsoft.com/office/drawing/2014/main" id="{00000000-0008-0000-0100-00004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1" name="Text Box 6">
          <a:extLst>
            <a:ext uri="{FF2B5EF4-FFF2-40B4-BE49-F238E27FC236}">
              <a16:creationId xmlns:a16="http://schemas.microsoft.com/office/drawing/2014/main" id="{00000000-0008-0000-0100-00004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2" name="Text Box 4">
          <a:extLst>
            <a:ext uri="{FF2B5EF4-FFF2-40B4-BE49-F238E27FC236}">
              <a16:creationId xmlns:a16="http://schemas.microsoft.com/office/drawing/2014/main" id="{00000000-0008-0000-0100-00005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3" name="Text Box 6">
          <a:extLst>
            <a:ext uri="{FF2B5EF4-FFF2-40B4-BE49-F238E27FC236}">
              <a16:creationId xmlns:a16="http://schemas.microsoft.com/office/drawing/2014/main" id="{00000000-0008-0000-0100-00005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4" name="Text Box 4">
          <a:extLst>
            <a:ext uri="{FF2B5EF4-FFF2-40B4-BE49-F238E27FC236}">
              <a16:creationId xmlns:a16="http://schemas.microsoft.com/office/drawing/2014/main" id="{00000000-0008-0000-0100-00005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5" name="Text Box 6">
          <a:extLst>
            <a:ext uri="{FF2B5EF4-FFF2-40B4-BE49-F238E27FC236}">
              <a16:creationId xmlns:a16="http://schemas.microsoft.com/office/drawing/2014/main" id="{00000000-0008-0000-0100-00005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6" name="Text Box 4">
          <a:extLst>
            <a:ext uri="{FF2B5EF4-FFF2-40B4-BE49-F238E27FC236}">
              <a16:creationId xmlns:a16="http://schemas.microsoft.com/office/drawing/2014/main" id="{00000000-0008-0000-0100-00005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7" name="Text Box 6">
          <a:extLst>
            <a:ext uri="{FF2B5EF4-FFF2-40B4-BE49-F238E27FC236}">
              <a16:creationId xmlns:a16="http://schemas.microsoft.com/office/drawing/2014/main" id="{00000000-0008-0000-0100-00005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8" name="Text Box 4">
          <a:extLst>
            <a:ext uri="{FF2B5EF4-FFF2-40B4-BE49-F238E27FC236}">
              <a16:creationId xmlns:a16="http://schemas.microsoft.com/office/drawing/2014/main" id="{00000000-0008-0000-0100-00005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9" name="Text Box 6">
          <a:extLst>
            <a:ext uri="{FF2B5EF4-FFF2-40B4-BE49-F238E27FC236}">
              <a16:creationId xmlns:a16="http://schemas.microsoft.com/office/drawing/2014/main" id="{00000000-0008-0000-0100-00005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0" name="Text Box 4">
          <a:extLst>
            <a:ext uri="{FF2B5EF4-FFF2-40B4-BE49-F238E27FC236}">
              <a16:creationId xmlns:a16="http://schemas.microsoft.com/office/drawing/2014/main" id="{00000000-0008-0000-0100-00005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1" name="Text Box 6">
          <a:extLst>
            <a:ext uri="{FF2B5EF4-FFF2-40B4-BE49-F238E27FC236}">
              <a16:creationId xmlns:a16="http://schemas.microsoft.com/office/drawing/2014/main" id="{00000000-0008-0000-0100-00005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2" name="Text Box 4">
          <a:extLst>
            <a:ext uri="{FF2B5EF4-FFF2-40B4-BE49-F238E27FC236}">
              <a16:creationId xmlns:a16="http://schemas.microsoft.com/office/drawing/2014/main" id="{00000000-0008-0000-0100-00005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3" name="Text Box 6">
          <a:extLst>
            <a:ext uri="{FF2B5EF4-FFF2-40B4-BE49-F238E27FC236}">
              <a16:creationId xmlns:a16="http://schemas.microsoft.com/office/drawing/2014/main" id="{00000000-0008-0000-0100-00005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4" name="Text Box 4">
          <a:extLst>
            <a:ext uri="{FF2B5EF4-FFF2-40B4-BE49-F238E27FC236}">
              <a16:creationId xmlns:a16="http://schemas.microsoft.com/office/drawing/2014/main" id="{00000000-0008-0000-0100-00005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5" name="Text Box 6">
          <a:extLst>
            <a:ext uri="{FF2B5EF4-FFF2-40B4-BE49-F238E27FC236}">
              <a16:creationId xmlns:a16="http://schemas.microsoft.com/office/drawing/2014/main" id="{00000000-0008-0000-0100-00005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6" name="Text Box 4">
          <a:extLst>
            <a:ext uri="{FF2B5EF4-FFF2-40B4-BE49-F238E27FC236}">
              <a16:creationId xmlns:a16="http://schemas.microsoft.com/office/drawing/2014/main" id="{00000000-0008-0000-0100-00005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7" name="Text Box 6">
          <a:extLst>
            <a:ext uri="{FF2B5EF4-FFF2-40B4-BE49-F238E27FC236}">
              <a16:creationId xmlns:a16="http://schemas.microsoft.com/office/drawing/2014/main" id="{00000000-0008-0000-0100-00005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8" name="Text Box 4">
          <a:extLst>
            <a:ext uri="{FF2B5EF4-FFF2-40B4-BE49-F238E27FC236}">
              <a16:creationId xmlns:a16="http://schemas.microsoft.com/office/drawing/2014/main" id="{00000000-0008-0000-0100-00006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9" name="Text Box 6">
          <a:extLst>
            <a:ext uri="{FF2B5EF4-FFF2-40B4-BE49-F238E27FC236}">
              <a16:creationId xmlns:a16="http://schemas.microsoft.com/office/drawing/2014/main" id="{00000000-0008-0000-0100-00006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0" name="Text Box 4">
          <a:extLst>
            <a:ext uri="{FF2B5EF4-FFF2-40B4-BE49-F238E27FC236}">
              <a16:creationId xmlns:a16="http://schemas.microsoft.com/office/drawing/2014/main" id="{00000000-0008-0000-0100-00006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1" name="Text Box 6">
          <a:extLst>
            <a:ext uri="{FF2B5EF4-FFF2-40B4-BE49-F238E27FC236}">
              <a16:creationId xmlns:a16="http://schemas.microsoft.com/office/drawing/2014/main" id="{00000000-0008-0000-0100-00006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2" name="Text Box 4">
          <a:extLst>
            <a:ext uri="{FF2B5EF4-FFF2-40B4-BE49-F238E27FC236}">
              <a16:creationId xmlns:a16="http://schemas.microsoft.com/office/drawing/2014/main" id="{00000000-0008-0000-0100-00006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3" name="Text Box 6">
          <a:extLst>
            <a:ext uri="{FF2B5EF4-FFF2-40B4-BE49-F238E27FC236}">
              <a16:creationId xmlns:a16="http://schemas.microsoft.com/office/drawing/2014/main" id="{00000000-0008-0000-0100-00006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4" name="Text Box 4">
          <a:extLst>
            <a:ext uri="{FF2B5EF4-FFF2-40B4-BE49-F238E27FC236}">
              <a16:creationId xmlns:a16="http://schemas.microsoft.com/office/drawing/2014/main" id="{00000000-0008-0000-0100-00006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5" name="Text Box 6">
          <a:extLst>
            <a:ext uri="{FF2B5EF4-FFF2-40B4-BE49-F238E27FC236}">
              <a16:creationId xmlns:a16="http://schemas.microsoft.com/office/drawing/2014/main" id="{00000000-0008-0000-0100-00006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6" name="Text Box 4">
          <a:extLst>
            <a:ext uri="{FF2B5EF4-FFF2-40B4-BE49-F238E27FC236}">
              <a16:creationId xmlns:a16="http://schemas.microsoft.com/office/drawing/2014/main" id="{00000000-0008-0000-0100-00006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7" name="Text Box 6">
          <a:extLst>
            <a:ext uri="{FF2B5EF4-FFF2-40B4-BE49-F238E27FC236}">
              <a16:creationId xmlns:a16="http://schemas.microsoft.com/office/drawing/2014/main" id="{00000000-0008-0000-0100-00006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8" name="Text Box 4">
          <a:extLst>
            <a:ext uri="{FF2B5EF4-FFF2-40B4-BE49-F238E27FC236}">
              <a16:creationId xmlns:a16="http://schemas.microsoft.com/office/drawing/2014/main" id="{00000000-0008-0000-0100-00006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9" name="Text Box 6">
          <a:extLst>
            <a:ext uri="{FF2B5EF4-FFF2-40B4-BE49-F238E27FC236}">
              <a16:creationId xmlns:a16="http://schemas.microsoft.com/office/drawing/2014/main" id="{00000000-0008-0000-0100-00006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0" name="Text Box 4">
          <a:extLst>
            <a:ext uri="{FF2B5EF4-FFF2-40B4-BE49-F238E27FC236}">
              <a16:creationId xmlns:a16="http://schemas.microsoft.com/office/drawing/2014/main" id="{00000000-0008-0000-0100-00006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1" name="Text Box 6">
          <a:extLst>
            <a:ext uri="{FF2B5EF4-FFF2-40B4-BE49-F238E27FC236}">
              <a16:creationId xmlns:a16="http://schemas.microsoft.com/office/drawing/2014/main" id="{00000000-0008-0000-0100-00006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2" name="Text Box 4">
          <a:extLst>
            <a:ext uri="{FF2B5EF4-FFF2-40B4-BE49-F238E27FC236}">
              <a16:creationId xmlns:a16="http://schemas.microsoft.com/office/drawing/2014/main" id="{00000000-0008-0000-0100-00006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3" name="Text Box 6">
          <a:extLst>
            <a:ext uri="{FF2B5EF4-FFF2-40B4-BE49-F238E27FC236}">
              <a16:creationId xmlns:a16="http://schemas.microsoft.com/office/drawing/2014/main" id="{00000000-0008-0000-0100-00006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4" name="Text Box 4">
          <a:extLst>
            <a:ext uri="{FF2B5EF4-FFF2-40B4-BE49-F238E27FC236}">
              <a16:creationId xmlns:a16="http://schemas.microsoft.com/office/drawing/2014/main" id="{00000000-0008-0000-0100-00007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5" name="Text Box 6">
          <a:extLst>
            <a:ext uri="{FF2B5EF4-FFF2-40B4-BE49-F238E27FC236}">
              <a16:creationId xmlns:a16="http://schemas.microsoft.com/office/drawing/2014/main" id="{00000000-0008-0000-0100-00007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6" name="Text Box 4">
          <a:extLst>
            <a:ext uri="{FF2B5EF4-FFF2-40B4-BE49-F238E27FC236}">
              <a16:creationId xmlns:a16="http://schemas.microsoft.com/office/drawing/2014/main" id="{00000000-0008-0000-0100-00007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7" name="Text Box 6">
          <a:extLst>
            <a:ext uri="{FF2B5EF4-FFF2-40B4-BE49-F238E27FC236}">
              <a16:creationId xmlns:a16="http://schemas.microsoft.com/office/drawing/2014/main" id="{00000000-0008-0000-0100-00007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8" name="Text Box 4">
          <a:extLst>
            <a:ext uri="{FF2B5EF4-FFF2-40B4-BE49-F238E27FC236}">
              <a16:creationId xmlns:a16="http://schemas.microsoft.com/office/drawing/2014/main" id="{00000000-0008-0000-0100-00007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9" name="Text Box 6">
          <a:extLst>
            <a:ext uri="{FF2B5EF4-FFF2-40B4-BE49-F238E27FC236}">
              <a16:creationId xmlns:a16="http://schemas.microsoft.com/office/drawing/2014/main" id="{00000000-0008-0000-0100-00007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0" name="Text Box 4">
          <a:extLst>
            <a:ext uri="{FF2B5EF4-FFF2-40B4-BE49-F238E27FC236}">
              <a16:creationId xmlns:a16="http://schemas.microsoft.com/office/drawing/2014/main" id="{00000000-0008-0000-0100-000076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1" name="Text Box 6">
          <a:extLst>
            <a:ext uri="{FF2B5EF4-FFF2-40B4-BE49-F238E27FC236}">
              <a16:creationId xmlns:a16="http://schemas.microsoft.com/office/drawing/2014/main" id="{00000000-0008-0000-0100-000077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2" name="Text Box 4">
          <a:extLst>
            <a:ext uri="{FF2B5EF4-FFF2-40B4-BE49-F238E27FC236}">
              <a16:creationId xmlns:a16="http://schemas.microsoft.com/office/drawing/2014/main" id="{00000000-0008-0000-0100-000078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3" name="Text Box 6">
          <a:extLst>
            <a:ext uri="{FF2B5EF4-FFF2-40B4-BE49-F238E27FC236}">
              <a16:creationId xmlns:a16="http://schemas.microsoft.com/office/drawing/2014/main" id="{00000000-0008-0000-0100-000079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4" name="Text Box 4">
          <a:extLst>
            <a:ext uri="{FF2B5EF4-FFF2-40B4-BE49-F238E27FC236}">
              <a16:creationId xmlns:a16="http://schemas.microsoft.com/office/drawing/2014/main" id="{00000000-0008-0000-0100-00007A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5" name="Text Box 6">
          <a:extLst>
            <a:ext uri="{FF2B5EF4-FFF2-40B4-BE49-F238E27FC236}">
              <a16:creationId xmlns:a16="http://schemas.microsoft.com/office/drawing/2014/main" id="{00000000-0008-0000-0100-00007B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6" name="Text Box 4">
          <a:extLst>
            <a:ext uri="{FF2B5EF4-FFF2-40B4-BE49-F238E27FC236}">
              <a16:creationId xmlns:a16="http://schemas.microsoft.com/office/drawing/2014/main" id="{00000000-0008-0000-0100-00007C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7" name="Text Box 6">
          <a:extLst>
            <a:ext uri="{FF2B5EF4-FFF2-40B4-BE49-F238E27FC236}">
              <a16:creationId xmlns:a16="http://schemas.microsoft.com/office/drawing/2014/main" id="{00000000-0008-0000-0100-00007D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8" name="Text Box 4">
          <a:extLst>
            <a:ext uri="{FF2B5EF4-FFF2-40B4-BE49-F238E27FC236}">
              <a16:creationId xmlns:a16="http://schemas.microsoft.com/office/drawing/2014/main" id="{00000000-0008-0000-0100-00007E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9" name="Text Box 6">
          <a:extLst>
            <a:ext uri="{FF2B5EF4-FFF2-40B4-BE49-F238E27FC236}">
              <a16:creationId xmlns:a16="http://schemas.microsoft.com/office/drawing/2014/main" id="{00000000-0008-0000-0100-00007F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0" name="Text Box 4">
          <a:extLst>
            <a:ext uri="{FF2B5EF4-FFF2-40B4-BE49-F238E27FC236}">
              <a16:creationId xmlns:a16="http://schemas.microsoft.com/office/drawing/2014/main" id="{00000000-0008-0000-0100-000080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1" name="Text Box 6">
          <a:extLst>
            <a:ext uri="{FF2B5EF4-FFF2-40B4-BE49-F238E27FC236}">
              <a16:creationId xmlns:a16="http://schemas.microsoft.com/office/drawing/2014/main" id="{00000000-0008-0000-0100-000081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2" name="Text Box 4">
          <a:extLst>
            <a:ext uri="{FF2B5EF4-FFF2-40B4-BE49-F238E27FC236}">
              <a16:creationId xmlns:a16="http://schemas.microsoft.com/office/drawing/2014/main" id="{00000000-0008-0000-0100-000082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3" name="Text Box 6">
          <a:extLst>
            <a:ext uri="{FF2B5EF4-FFF2-40B4-BE49-F238E27FC236}">
              <a16:creationId xmlns:a16="http://schemas.microsoft.com/office/drawing/2014/main" id="{00000000-0008-0000-0100-000083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4" name="Text Box 4">
          <a:extLst>
            <a:ext uri="{FF2B5EF4-FFF2-40B4-BE49-F238E27FC236}">
              <a16:creationId xmlns:a16="http://schemas.microsoft.com/office/drawing/2014/main" id="{00000000-0008-0000-0100-000084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5" name="Text Box 6">
          <a:extLst>
            <a:ext uri="{FF2B5EF4-FFF2-40B4-BE49-F238E27FC236}">
              <a16:creationId xmlns:a16="http://schemas.microsoft.com/office/drawing/2014/main" id="{00000000-0008-0000-0100-000085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6" name="Text Box 4">
          <a:extLst>
            <a:ext uri="{FF2B5EF4-FFF2-40B4-BE49-F238E27FC236}">
              <a16:creationId xmlns:a16="http://schemas.microsoft.com/office/drawing/2014/main" id="{00000000-0008-0000-0100-000086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7" name="Text Box 6">
          <a:extLst>
            <a:ext uri="{FF2B5EF4-FFF2-40B4-BE49-F238E27FC236}">
              <a16:creationId xmlns:a16="http://schemas.microsoft.com/office/drawing/2014/main" id="{00000000-0008-0000-0100-000087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8" name="Text Box 4">
          <a:extLst>
            <a:ext uri="{FF2B5EF4-FFF2-40B4-BE49-F238E27FC236}">
              <a16:creationId xmlns:a16="http://schemas.microsoft.com/office/drawing/2014/main" id="{00000000-0008-0000-0100-000088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9" name="Text Box 6">
          <a:extLst>
            <a:ext uri="{FF2B5EF4-FFF2-40B4-BE49-F238E27FC236}">
              <a16:creationId xmlns:a16="http://schemas.microsoft.com/office/drawing/2014/main" id="{00000000-0008-0000-0100-000089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0" name="Text Box 4">
          <a:extLst>
            <a:ext uri="{FF2B5EF4-FFF2-40B4-BE49-F238E27FC236}">
              <a16:creationId xmlns:a16="http://schemas.microsoft.com/office/drawing/2014/main" id="{00000000-0008-0000-0100-00008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1" name="Text Box 6">
          <a:extLst>
            <a:ext uri="{FF2B5EF4-FFF2-40B4-BE49-F238E27FC236}">
              <a16:creationId xmlns:a16="http://schemas.microsoft.com/office/drawing/2014/main" id="{00000000-0008-0000-0100-00008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2" name="Text Box 4">
          <a:extLst>
            <a:ext uri="{FF2B5EF4-FFF2-40B4-BE49-F238E27FC236}">
              <a16:creationId xmlns:a16="http://schemas.microsoft.com/office/drawing/2014/main" id="{00000000-0008-0000-0100-00008C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3" name="Text Box 6">
          <a:extLst>
            <a:ext uri="{FF2B5EF4-FFF2-40B4-BE49-F238E27FC236}">
              <a16:creationId xmlns:a16="http://schemas.microsoft.com/office/drawing/2014/main" id="{00000000-0008-0000-0100-00008D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4" name="Text Box 4">
          <a:extLst>
            <a:ext uri="{FF2B5EF4-FFF2-40B4-BE49-F238E27FC236}">
              <a16:creationId xmlns:a16="http://schemas.microsoft.com/office/drawing/2014/main" id="{00000000-0008-0000-0100-00008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5" name="Text Box 6">
          <a:extLst>
            <a:ext uri="{FF2B5EF4-FFF2-40B4-BE49-F238E27FC236}">
              <a16:creationId xmlns:a16="http://schemas.microsoft.com/office/drawing/2014/main" id="{00000000-0008-0000-0100-00008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6" name="Text Box 4">
          <a:extLst>
            <a:ext uri="{FF2B5EF4-FFF2-40B4-BE49-F238E27FC236}">
              <a16:creationId xmlns:a16="http://schemas.microsoft.com/office/drawing/2014/main" id="{00000000-0008-0000-0100-000090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7" name="Text Box 6">
          <a:extLst>
            <a:ext uri="{FF2B5EF4-FFF2-40B4-BE49-F238E27FC236}">
              <a16:creationId xmlns:a16="http://schemas.microsoft.com/office/drawing/2014/main" id="{00000000-0008-0000-0100-000091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8" name="Text Box 4">
          <a:extLst>
            <a:ext uri="{FF2B5EF4-FFF2-40B4-BE49-F238E27FC236}">
              <a16:creationId xmlns:a16="http://schemas.microsoft.com/office/drawing/2014/main" id="{00000000-0008-0000-0100-00009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9" name="Text Box 6">
          <a:extLst>
            <a:ext uri="{FF2B5EF4-FFF2-40B4-BE49-F238E27FC236}">
              <a16:creationId xmlns:a16="http://schemas.microsoft.com/office/drawing/2014/main" id="{00000000-0008-0000-0100-00009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0" name="Text Box 4">
          <a:extLst>
            <a:ext uri="{FF2B5EF4-FFF2-40B4-BE49-F238E27FC236}">
              <a16:creationId xmlns:a16="http://schemas.microsoft.com/office/drawing/2014/main" id="{00000000-0008-0000-0100-000094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1" name="Text Box 6">
          <a:extLst>
            <a:ext uri="{FF2B5EF4-FFF2-40B4-BE49-F238E27FC236}">
              <a16:creationId xmlns:a16="http://schemas.microsoft.com/office/drawing/2014/main" id="{00000000-0008-0000-0100-000095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2" name="Text Box 4">
          <a:extLst>
            <a:ext uri="{FF2B5EF4-FFF2-40B4-BE49-F238E27FC236}">
              <a16:creationId xmlns:a16="http://schemas.microsoft.com/office/drawing/2014/main" id="{00000000-0008-0000-0100-000096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3" name="Text Box 6">
          <a:extLst>
            <a:ext uri="{FF2B5EF4-FFF2-40B4-BE49-F238E27FC236}">
              <a16:creationId xmlns:a16="http://schemas.microsoft.com/office/drawing/2014/main" id="{00000000-0008-0000-0100-000097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4" name="Text Box 4">
          <a:extLst>
            <a:ext uri="{FF2B5EF4-FFF2-40B4-BE49-F238E27FC236}">
              <a16:creationId xmlns:a16="http://schemas.microsoft.com/office/drawing/2014/main" id="{00000000-0008-0000-0100-00009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5" name="Text Box 6">
          <a:extLst>
            <a:ext uri="{FF2B5EF4-FFF2-40B4-BE49-F238E27FC236}">
              <a16:creationId xmlns:a16="http://schemas.microsoft.com/office/drawing/2014/main" id="{00000000-0008-0000-0100-00009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6" name="Text Box 4">
          <a:extLst>
            <a:ext uri="{FF2B5EF4-FFF2-40B4-BE49-F238E27FC236}">
              <a16:creationId xmlns:a16="http://schemas.microsoft.com/office/drawing/2014/main" id="{00000000-0008-0000-0100-00009A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7" name="Text Box 6">
          <a:extLst>
            <a:ext uri="{FF2B5EF4-FFF2-40B4-BE49-F238E27FC236}">
              <a16:creationId xmlns:a16="http://schemas.microsoft.com/office/drawing/2014/main" id="{00000000-0008-0000-0100-00009B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8" name="Text Box 4">
          <a:extLst>
            <a:ext uri="{FF2B5EF4-FFF2-40B4-BE49-F238E27FC236}">
              <a16:creationId xmlns:a16="http://schemas.microsoft.com/office/drawing/2014/main" id="{00000000-0008-0000-0100-00009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9" name="Text Box 6">
          <a:extLst>
            <a:ext uri="{FF2B5EF4-FFF2-40B4-BE49-F238E27FC236}">
              <a16:creationId xmlns:a16="http://schemas.microsoft.com/office/drawing/2014/main" id="{00000000-0008-0000-0100-00009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0" name="Text Box 4">
          <a:extLst>
            <a:ext uri="{FF2B5EF4-FFF2-40B4-BE49-F238E27FC236}">
              <a16:creationId xmlns:a16="http://schemas.microsoft.com/office/drawing/2014/main" id="{00000000-0008-0000-0100-00009E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1" name="Text Box 6">
          <a:extLst>
            <a:ext uri="{FF2B5EF4-FFF2-40B4-BE49-F238E27FC236}">
              <a16:creationId xmlns:a16="http://schemas.microsoft.com/office/drawing/2014/main" id="{00000000-0008-0000-0100-00009F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2" name="Text Box 4">
          <a:extLst>
            <a:ext uri="{FF2B5EF4-FFF2-40B4-BE49-F238E27FC236}">
              <a16:creationId xmlns:a16="http://schemas.microsoft.com/office/drawing/2014/main" id="{00000000-0008-0000-0100-0000A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3" name="Text Box 6">
          <a:extLst>
            <a:ext uri="{FF2B5EF4-FFF2-40B4-BE49-F238E27FC236}">
              <a16:creationId xmlns:a16="http://schemas.microsoft.com/office/drawing/2014/main" id="{00000000-0008-0000-0100-0000A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4" name="Text Box 4">
          <a:extLst>
            <a:ext uri="{FF2B5EF4-FFF2-40B4-BE49-F238E27FC236}">
              <a16:creationId xmlns:a16="http://schemas.microsoft.com/office/drawing/2014/main" id="{00000000-0008-0000-0100-0000A2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5" name="Text Box 6">
          <a:extLst>
            <a:ext uri="{FF2B5EF4-FFF2-40B4-BE49-F238E27FC236}">
              <a16:creationId xmlns:a16="http://schemas.microsoft.com/office/drawing/2014/main" id="{00000000-0008-0000-0100-0000A3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6" name="Text Box 4">
          <a:extLst>
            <a:ext uri="{FF2B5EF4-FFF2-40B4-BE49-F238E27FC236}">
              <a16:creationId xmlns:a16="http://schemas.microsoft.com/office/drawing/2014/main" id="{00000000-0008-0000-0100-0000A4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7" name="Text Box 6">
          <a:extLst>
            <a:ext uri="{FF2B5EF4-FFF2-40B4-BE49-F238E27FC236}">
              <a16:creationId xmlns:a16="http://schemas.microsoft.com/office/drawing/2014/main" id="{00000000-0008-0000-0100-0000A5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8" name="Text Box 4">
          <a:extLst>
            <a:ext uri="{FF2B5EF4-FFF2-40B4-BE49-F238E27FC236}">
              <a16:creationId xmlns:a16="http://schemas.microsoft.com/office/drawing/2014/main" id="{00000000-0008-0000-0100-0000A6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9" name="Text Box 6">
          <a:extLst>
            <a:ext uri="{FF2B5EF4-FFF2-40B4-BE49-F238E27FC236}">
              <a16:creationId xmlns:a16="http://schemas.microsoft.com/office/drawing/2014/main" id="{00000000-0008-0000-0100-0000A7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0" name="Text Box 4">
          <a:extLst>
            <a:ext uri="{FF2B5EF4-FFF2-40B4-BE49-F238E27FC236}">
              <a16:creationId xmlns:a16="http://schemas.microsoft.com/office/drawing/2014/main" id="{00000000-0008-0000-0100-0000A8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1" name="Text Box 6">
          <a:extLst>
            <a:ext uri="{FF2B5EF4-FFF2-40B4-BE49-F238E27FC236}">
              <a16:creationId xmlns:a16="http://schemas.microsoft.com/office/drawing/2014/main" id="{00000000-0008-0000-0100-0000A9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2" name="Text Box 4">
          <a:extLst>
            <a:ext uri="{FF2B5EF4-FFF2-40B4-BE49-F238E27FC236}">
              <a16:creationId xmlns:a16="http://schemas.microsoft.com/office/drawing/2014/main" id="{00000000-0008-0000-0100-0000AA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3" name="Text Box 6">
          <a:extLst>
            <a:ext uri="{FF2B5EF4-FFF2-40B4-BE49-F238E27FC236}">
              <a16:creationId xmlns:a16="http://schemas.microsoft.com/office/drawing/2014/main" id="{00000000-0008-0000-0100-0000AB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4" name="Text Box 4">
          <a:extLst>
            <a:ext uri="{FF2B5EF4-FFF2-40B4-BE49-F238E27FC236}">
              <a16:creationId xmlns:a16="http://schemas.microsoft.com/office/drawing/2014/main" id="{00000000-0008-0000-0100-0000A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5" name="Text Box 6">
          <a:extLst>
            <a:ext uri="{FF2B5EF4-FFF2-40B4-BE49-F238E27FC236}">
              <a16:creationId xmlns:a16="http://schemas.microsoft.com/office/drawing/2014/main" id="{00000000-0008-0000-0100-0000A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6" name="Text Box 4">
          <a:extLst>
            <a:ext uri="{FF2B5EF4-FFF2-40B4-BE49-F238E27FC236}">
              <a16:creationId xmlns:a16="http://schemas.microsoft.com/office/drawing/2014/main" id="{00000000-0008-0000-0100-0000AE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7" name="Text Box 6">
          <a:extLst>
            <a:ext uri="{FF2B5EF4-FFF2-40B4-BE49-F238E27FC236}">
              <a16:creationId xmlns:a16="http://schemas.microsoft.com/office/drawing/2014/main" id="{00000000-0008-0000-0100-0000AF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8" name="Text Box 4">
          <a:extLst>
            <a:ext uri="{FF2B5EF4-FFF2-40B4-BE49-F238E27FC236}">
              <a16:creationId xmlns:a16="http://schemas.microsoft.com/office/drawing/2014/main" id="{00000000-0008-0000-0100-0000B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9" name="Text Box 6">
          <a:extLst>
            <a:ext uri="{FF2B5EF4-FFF2-40B4-BE49-F238E27FC236}">
              <a16:creationId xmlns:a16="http://schemas.microsoft.com/office/drawing/2014/main" id="{00000000-0008-0000-0100-0000B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0" name="Text Box 4">
          <a:extLst>
            <a:ext uri="{FF2B5EF4-FFF2-40B4-BE49-F238E27FC236}">
              <a16:creationId xmlns:a16="http://schemas.microsoft.com/office/drawing/2014/main" id="{00000000-0008-0000-0100-0000B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1" name="Text Box 6">
          <a:extLst>
            <a:ext uri="{FF2B5EF4-FFF2-40B4-BE49-F238E27FC236}">
              <a16:creationId xmlns:a16="http://schemas.microsoft.com/office/drawing/2014/main" id="{00000000-0008-0000-0100-0000B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2" name="Text Box 4">
          <a:extLst>
            <a:ext uri="{FF2B5EF4-FFF2-40B4-BE49-F238E27FC236}">
              <a16:creationId xmlns:a16="http://schemas.microsoft.com/office/drawing/2014/main" id="{00000000-0008-0000-0100-0000B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3" name="Text Box 6">
          <a:extLst>
            <a:ext uri="{FF2B5EF4-FFF2-40B4-BE49-F238E27FC236}">
              <a16:creationId xmlns:a16="http://schemas.microsoft.com/office/drawing/2014/main" id="{00000000-0008-0000-0100-0000B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4" name="Text Box 4">
          <a:extLst>
            <a:ext uri="{FF2B5EF4-FFF2-40B4-BE49-F238E27FC236}">
              <a16:creationId xmlns:a16="http://schemas.microsoft.com/office/drawing/2014/main" id="{00000000-0008-0000-0100-0000B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5" name="Text Box 6">
          <a:extLst>
            <a:ext uri="{FF2B5EF4-FFF2-40B4-BE49-F238E27FC236}">
              <a16:creationId xmlns:a16="http://schemas.microsoft.com/office/drawing/2014/main" id="{00000000-0008-0000-0100-0000B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6" name="Text Box 4">
          <a:extLst>
            <a:ext uri="{FF2B5EF4-FFF2-40B4-BE49-F238E27FC236}">
              <a16:creationId xmlns:a16="http://schemas.microsoft.com/office/drawing/2014/main" id="{00000000-0008-0000-0100-0000B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7" name="Text Box 6">
          <a:extLst>
            <a:ext uri="{FF2B5EF4-FFF2-40B4-BE49-F238E27FC236}">
              <a16:creationId xmlns:a16="http://schemas.microsoft.com/office/drawing/2014/main" id="{00000000-0008-0000-0100-0000B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8" name="Text Box 4">
          <a:extLst>
            <a:ext uri="{FF2B5EF4-FFF2-40B4-BE49-F238E27FC236}">
              <a16:creationId xmlns:a16="http://schemas.microsoft.com/office/drawing/2014/main" id="{00000000-0008-0000-0100-0000B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9" name="Text Box 6">
          <a:extLst>
            <a:ext uri="{FF2B5EF4-FFF2-40B4-BE49-F238E27FC236}">
              <a16:creationId xmlns:a16="http://schemas.microsoft.com/office/drawing/2014/main" id="{00000000-0008-0000-0100-0000B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0" name="Text Box 4">
          <a:extLst>
            <a:ext uri="{FF2B5EF4-FFF2-40B4-BE49-F238E27FC236}">
              <a16:creationId xmlns:a16="http://schemas.microsoft.com/office/drawing/2014/main" id="{00000000-0008-0000-0100-0000B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1" name="Text Box 6">
          <a:extLst>
            <a:ext uri="{FF2B5EF4-FFF2-40B4-BE49-F238E27FC236}">
              <a16:creationId xmlns:a16="http://schemas.microsoft.com/office/drawing/2014/main" id="{00000000-0008-0000-0100-0000B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2" name="Text Box 4">
          <a:extLst>
            <a:ext uri="{FF2B5EF4-FFF2-40B4-BE49-F238E27FC236}">
              <a16:creationId xmlns:a16="http://schemas.microsoft.com/office/drawing/2014/main" id="{00000000-0008-0000-0100-0000B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3" name="Text Box 6">
          <a:extLst>
            <a:ext uri="{FF2B5EF4-FFF2-40B4-BE49-F238E27FC236}">
              <a16:creationId xmlns:a16="http://schemas.microsoft.com/office/drawing/2014/main" id="{00000000-0008-0000-0100-0000B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4" name="Text Box 4">
          <a:extLst>
            <a:ext uri="{FF2B5EF4-FFF2-40B4-BE49-F238E27FC236}">
              <a16:creationId xmlns:a16="http://schemas.microsoft.com/office/drawing/2014/main" id="{00000000-0008-0000-0100-0000C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5" name="Text Box 6">
          <a:extLst>
            <a:ext uri="{FF2B5EF4-FFF2-40B4-BE49-F238E27FC236}">
              <a16:creationId xmlns:a16="http://schemas.microsoft.com/office/drawing/2014/main" id="{00000000-0008-0000-0100-0000C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6" name="Text Box 4">
          <a:extLst>
            <a:ext uri="{FF2B5EF4-FFF2-40B4-BE49-F238E27FC236}">
              <a16:creationId xmlns:a16="http://schemas.microsoft.com/office/drawing/2014/main" id="{00000000-0008-0000-0100-0000C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7" name="Text Box 6">
          <a:extLst>
            <a:ext uri="{FF2B5EF4-FFF2-40B4-BE49-F238E27FC236}">
              <a16:creationId xmlns:a16="http://schemas.microsoft.com/office/drawing/2014/main" id="{00000000-0008-0000-0100-0000C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8" name="Text Box 4">
          <a:extLst>
            <a:ext uri="{FF2B5EF4-FFF2-40B4-BE49-F238E27FC236}">
              <a16:creationId xmlns:a16="http://schemas.microsoft.com/office/drawing/2014/main" id="{00000000-0008-0000-0100-0000C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9" name="Text Box 6">
          <a:extLst>
            <a:ext uri="{FF2B5EF4-FFF2-40B4-BE49-F238E27FC236}">
              <a16:creationId xmlns:a16="http://schemas.microsoft.com/office/drawing/2014/main" id="{00000000-0008-0000-0100-0000C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0" name="Text Box 4">
          <a:extLst>
            <a:ext uri="{FF2B5EF4-FFF2-40B4-BE49-F238E27FC236}">
              <a16:creationId xmlns:a16="http://schemas.microsoft.com/office/drawing/2014/main" id="{00000000-0008-0000-0100-0000C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1" name="Text Box 6">
          <a:extLst>
            <a:ext uri="{FF2B5EF4-FFF2-40B4-BE49-F238E27FC236}">
              <a16:creationId xmlns:a16="http://schemas.microsoft.com/office/drawing/2014/main" id="{00000000-0008-0000-0100-0000C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2" name="Text Box 4">
          <a:extLst>
            <a:ext uri="{FF2B5EF4-FFF2-40B4-BE49-F238E27FC236}">
              <a16:creationId xmlns:a16="http://schemas.microsoft.com/office/drawing/2014/main" id="{00000000-0008-0000-0100-0000C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3" name="Text Box 6">
          <a:extLst>
            <a:ext uri="{FF2B5EF4-FFF2-40B4-BE49-F238E27FC236}">
              <a16:creationId xmlns:a16="http://schemas.microsoft.com/office/drawing/2014/main" id="{00000000-0008-0000-0100-0000C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4" name="Text Box 4">
          <a:extLst>
            <a:ext uri="{FF2B5EF4-FFF2-40B4-BE49-F238E27FC236}">
              <a16:creationId xmlns:a16="http://schemas.microsoft.com/office/drawing/2014/main" id="{00000000-0008-0000-0100-0000C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5" name="Text Box 6">
          <a:extLst>
            <a:ext uri="{FF2B5EF4-FFF2-40B4-BE49-F238E27FC236}">
              <a16:creationId xmlns:a16="http://schemas.microsoft.com/office/drawing/2014/main" id="{00000000-0008-0000-0100-0000C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6" name="Text Box 4">
          <a:extLst>
            <a:ext uri="{FF2B5EF4-FFF2-40B4-BE49-F238E27FC236}">
              <a16:creationId xmlns:a16="http://schemas.microsoft.com/office/drawing/2014/main" id="{00000000-0008-0000-0100-0000C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7" name="Text Box 6">
          <a:extLst>
            <a:ext uri="{FF2B5EF4-FFF2-40B4-BE49-F238E27FC236}">
              <a16:creationId xmlns:a16="http://schemas.microsoft.com/office/drawing/2014/main" id="{00000000-0008-0000-0100-0000C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8" name="Text Box 4">
          <a:extLst>
            <a:ext uri="{FF2B5EF4-FFF2-40B4-BE49-F238E27FC236}">
              <a16:creationId xmlns:a16="http://schemas.microsoft.com/office/drawing/2014/main" id="{00000000-0008-0000-0100-0000C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9" name="Text Box 6">
          <a:extLst>
            <a:ext uri="{FF2B5EF4-FFF2-40B4-BE49-F238E27FC236}">
              <a16:creationId xmlns:a16="http://schemas.microsoft.com/office/drawing/2014/main" id="{00000000-0008-0000-0100-0000C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0" name="Text Box 4">
          <a:extLst>
            <a:ext uri="{FF2B5EF4-FFF2-40B4-BE49-F238E27FC236}">
              <a16:creationId xmlns:a16="http://schemas.microsoft.com/office/drawing/2014/main" id="{00000000-0008-0000-0100-0000D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1" name="Text Box 6">
          <a:extLst>
            <a:ext uri="{FF2B5EF4-FFF2-40B4-BE49-F238E27FC236}">
              <a16:creationId xmlns:a16="http://schemas.microsoft.com/office/drawing/2014/main" id="{00000000-0008-0000-0100-0000D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2" name="Text Box 4">
          <a:extLst>
            <a:ext uri="{FF2B5EF4-FFF2-40B4-BE49-F238E27FC236}">
              <a16:creationId xmlns:a16="http://schemas.microsoft.com/office/drawing/2014/main" id="{00000000-0008-0000-0100-0000D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3" name="Text Box 6">
          <a:extLst>
            <a:ext uri="{FF2B5EF4-FFF2-40B4-BE49-F238E27FC236}">
              <a16:creationId xmlns:a16="http://schemas.microsoft.com/office/drawing/2014/main" id="{00000000-0008-0000-0100-0000D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4" name="Text Box 4">
          <a:extLst>
            <a:ext uri="{FF2B5EF4-FFF2-40B4-BE49-F238E27FC236}">
              <a16:creationId xmlns:a16="http://schemas.microsoft.com/office/drawing/2014/main" id="{00000000-0008-0000-0100-0000D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5" name="Text Box 6">
          <a:extLst>
            <a:ext uri="{FF2B5EF4-FFF2-40B4-BE49-F238E27FC236}">
              <a16:creationId xmlns:a16="http://schemas.microsoft.com/office/drawing/2014/main" id="{00000000-0008-0000-0100-0000D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6" name="Text Box 4">
          <a:extLst>
            <a:ext uri="{FF2B5EF4-FFF2-40B4-BE49-F238E27FC236}">
              <a16:creationId xmlns:a16="http://schemas.microsoft.com/office/drawing/2014/main" id="{00000000-0008-0000-0100-0000D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7" name="Text Box 6">
          <a:extLst>
            <a:ext uri="{FF2B5EF4-FFF2-40B4-BE49-F238E27FC236}">
              <a16:creationId xmlns:a16="http://schemas.microsoft.com/office/drawing/2014/main" id="{00000000-0008-0000-0100-0000D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8" name="Text Box 4">
          <a:extLst>
            <a:ext uri="{FF2B5EF4-FFF2-40B4-BE49-F238E27FC236}">
              <a16:creationId xmlns:a16="http://schemas.microsoft.com/office/drawing/2014/main" id="{00000000-0008-0000-0100-0000D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9" name="Text Box 6">
          <a:extLst>
            <a:ext uri="{FF2B5EF4-FFF2-40B4-BE49-F238E27FC236}">
              <a16:creationId xmlns:a16="http://schemas.microsoft.com/office/drawing/2014/main" id="{00000000-0008-0000-0100-0000D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0" name="Text Box 4">
          <a:extLst>
            <a:ext uri="{FF2B5EF4-FFF2-40B4-BE49-F238E27FC236}">
              <a16:creationId xmlns:a16="http://schemas.microsoft.com/office/drawing/2014/main" id="{00000000-0008-0000-0100-0000D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1" name="Text Box 6">
          <a:extLst>
            <a:ext uri="{FF2B5EF4-FFF2-40B4-BE49-F238E27FC236}">
              <a16:creationId xmlns:a16="http://schemas.microsoft.com/office/drawing/2014/main" id="{00000000-0008-0000-0100-0000D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2" name="Text Box 4">
          <a:extLst>
            <a:ext uri="{FF2B5EF4-FFF2-40B4-BE49-F238E27FC236}">
              <a16:creationId xmlns:a16="http://schemas.microsoft.com/office/drawing/2014/main" id="{00000000-0008-0000-0100-0000D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3" name="Text Box 6">
          <a:extLst>
            <a:ext uri="{FF2B5EF4-FFF2-40B4-BE49-F238E27FC236}">
              <a16:creationId xmlns:a16="http://schemas.microsoft.com/office/drawing/2014/main" id="{00000000-0008-0000-0100-0000D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4" name="Text Box 4">
          <a:extLst>
            <a:ext uri="{FF2B5EF4-FFF2-40B4-BE49-F238E27FC236}">
              <a16:creationId xmlns:a16="http://schemas.microsoft.com/office/drawing/2014/main" id="{00000000-0008-0000-0100-0000D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5" name="Text Box 6">
          <a:extLst>
            <a:ext uri="{FF2B5EF4-FFF2-40B4-BE49-F238E27FC236}">
              <a16:creationId xmlns:a16="http://schemas.microsoft.com/office/drawing/2014/main" id="{00000000-0008-0000-0100-0000D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6" name="Text Box 4">
          <a:extLst>
            <a:ext uri="{FF2B5EF4-FFF2-40B4-BE49-F238E27FC236}">
              <a16:creationId xmlns:a16="http://schemas.microsoft.com/office/drawing/2014/main" id="{00000000-0008-0000-0100-0000E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7" name="Text Box 6">
          <a:extLst>
            <a:ext uri="{FF2B5EF4-FFF2-40B4-BE49-F238E27FC236}">
              <a16:creationId xmlns:a16="http://schemas.microsoft.com/office/drawing/2014/main" id="{00000000-0008-0000-0100-0000E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8" name="Text Box 4">
          <a:extLst>
            <a:ext uri="{FF2B5EF4-FFF2-40B4-BE49-F238E27FC236}">
              <a16:creationId xmlns:a16="http://schemas.microsoft.com/office/drawing/2014/main" id="{00000000-0008-0000-0100-0000E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9" name="Text Box 6">
          <a:extLst>
            <a:ext uri="{FF2B5EF4-FFF2-40B4-BE49-F238E27FC236}">
              <a16:creationId xmlns:a16="http://schemas.microsoft.com/office/drawing/2014/main" id="{00000000-0008-0000-0100-0000E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0" name="Text Box 4">
          <a:extLst>
            <a:ext uri="{FF2B5EF4-FFF2-40B4-BE49-F238E27FC236}">
              <a16:creationId xmlns:a16="http://schemas.microsoft.com/office/drawing/2014/main" id="{00000000-0008-0000-0100-0000E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1" name="Text Box 6">
          <a:extLst>
            <a:ext uri="{FF2B5EF4-FFF2-40B4-BE49-F238E27FC236}">
              <a16:creationId xmlns:a16="http://schemas.microsoft.com/office/drawing/2014/main" id="{00000000-0008-0000-0100-0000E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2" name="Text Box 4">
          <a:extLst>
            <a:ext uri="{FF2B5EF4-FFF2-40B4-BE49-F238E27FC236}">
              <a16:creationId xmlns:a16="http://schemas.microsoft.com/office/drawing/2014/main" id="{00000000-0008-0000-0100-0000E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3" name="Text Box 6">
          <a:extLst>
            <a:ext uri="{FF2B5EF4-FFF2-40B4-BE49-F238E27FC236}">
              <a16:creationId xmlns:a16="http://schemas.microsoft.com/office/drawing/2014/main" id="{00000000-0008-0000-0100-0000E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4" name="Text Box 4">
          <a:extLst>
            <a:ext uri="{FF2B5EF4-FFF2-40B4-BE49-F238E27FC236}">
              <a16:creationId xmlns:a16="http://schemas.microsoft.com/office/drawing/2014/main" id="{00000000-0008-0000-0100-0000E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5" name="Text Box 6">
          <a:extLst>
            <a:ext uri="{FF2B5EF4-FFF2-40B4-BE49-F238E27FC236}">
              <a16:creationId xmlns:a16="http://schemas.microsoft.com/office/drawing/2014/main" id="{00000000-0008-0000-0100-0000E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6" name="Text Box 4">
          <a:extLst>
            <a:ext uri="{FF2B5EF4-FFF2-40B4-BE49-F238E27FC236}">
              <a16:creationId xmlns:a16="http://schemas.microsoft.com/office/drawing/2014/main" id="{00000000-0008-0000-0100-0000E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7" name="Text Box 6">
          <a:extLst>
            <a:ext uri="{FF2B5EF4-FFF2-40B4-BE49-F238E27FC236}">
              <a16:creationId xmlns:a16="http://schemas.microsoft.com/office/drawing/2014/main" id="{00000000-0008-0000-0100-0000E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8" name="Text Box 4">
          <a:extLst>
            <a:ext uri="{FF2B5EF4-FFF2-40B4-BE49-F238E27FC236}">
              <a16:creationId xmlns:a16="http://schemas.microsoft.com/office/drawing/2014/main" id="{00000000-0008-0000-0100-0000E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9" name="Text Box 6">
          <a:extLst>
            <a:ext uri="{FF2B5EF4-FFF2-40B4-BE49-F238E27FC236}">
              <a16:creationId xmlns:a16="http://schemas.microsoft.com/office/drawing/2014/main" id="{00000000-0008-0000-0100-0000E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0" name="Text Box 4">
          <a:extLst>
            <a:ext uri="{FF2B5EF4-FFF2-40B4-BE49-F238E27FC236}">
              <a16:creationId xmlns:a16="http://schemas.microsoft.com/office/drawing/2014/main" id="{00000000-0008-0000-0100-0000E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1" name="Text Box 6">
          <a:extLst>
            <a:ext uri="{FF2B5EF4-FFF2-40B4-BE49-F238E27FC236}">
              <a16:creationId xmlns:a16="http://schemas.microsoft.com/office/drawing/2014/main" id="{00000000-0008-0000-0100-0000E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2" name="Text Box 4">
          <a:extLst>
            <a:ext uri="{FF2B5EF4-FFF2-40B4-BE49-F238E27FC236}">
              <a16:creationId xmlns:a16="http://schemas.microsoft.com/office/drawing/2014/main" id="{00000000-0008-0000-0100-0000F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3" name="Text Box 6">
          <a:extLst>
            <a:ext uri="{FF2B5EF4-FFF2-40B4-BE49-F238E27FC236}">
              <a16:creationId xmlns:a16="http://schemas.microsoft.com/office/drawing/2014/main" id="{00000000-0008-0000-0100-0000F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4" name="Text Box 4">
          <a:extLst>
            <a:ext uri="{FF2B5EF4-FFF2-40B4-BE49-F238E27FC236}">
              <a16:creationId xmlns:a16="http://schemas.microsoft.com/office/drawing/2014/main" id="{00000000-0008-0000-0100-0000F2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5" name="Text Box 6">
          <a:extLst>
            <a:ext uri="{FF2B5EF4-FFF2-40B4-BE49-F238E27FC236}">
              <a16:creationId xmlns:a16="http://schemas.microsoft.com/office/drawing/2014/main" id="{00000000-0008-0000-0100-0000F3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6" name="Text Box 4">
          <a:extLst>
            <a:ext uri="{FF2B5EF4-FFF2-40B4-BE49-F238E27FC236}">
              <a16:creationId xmlns:a16="http://schemas.microsoft.com/office/drawing/2014/main" id="{00000000-0008-0000-0100-0000F4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7" name="Text Box 6">
          <a:extLst>
            <a:ext uri="{FF2B5EF4-FFF2-40B4-BE49-F238E27FC236}">
              <a16:creationId xmlns:a16="http://schemas.microsoft.com/office/drawing/2014/main" id="{00000000-0008-0000-0100-0000F5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8" name="Text Box 4">
          <a:extLst>
            <a:ext uri="{FF2B5EF4-FFF2-40B4-BE49-F238E27FC236}">
              <a16:creationId xmlns:a16="http://schemas.microsoft.com/office/drawing/2014/main" id="{00000000-0008-0000-0100-0000F6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9" name="Text Box 6">
          <a:extLst>
            <a:ext uri="{FF2B5EF4-FFF2-40B4-BE49-F238E27FC236}">
              <a16:creationId xmlns:a16="http://schemas.microsoft.com/office/drawing/2014/main" id="{00000000-0008-0000-0100-0000F7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0" name="Text Box 4">
          <a:extLst>
            <a:ext uri="{FF2B5EF4-FFF2-40B4-BE49-F238E27FC236}">
              <a16:creationId xmlns:a16="http://schemas.microsoft.com/office/drawing/2014/main" id="{00000000-0008-0000-0100-0000F8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1" name="Text Box 6">
          <a:extLst>
            <a:ext uri="{FF2B5EF4-FFF2-40B4-BE49-F238E27FC236}">
              <a16:creationId xmlns:a16="http://schemas.microsoft.com/office/drawing/2014/main" id="{00000000-0008-0000-0100-0000F9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2" name="Text Box 4">
          <a:extLst>
            <a:ext uri="{FF2B5EF4-FFF2-40B4-BE49-F238E27FC236}">
              <a16:creationId xmlns:a16="http://schemas.microsoft.com/office/drawing/2014/main" id="{00000000-0008-0000-0100-0000FA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3" name="Text Box 6">
          <a:extLst>
            <a:ext uri="{FF2B5EF4-FFF2-40B4-BE49-F238E27FC236}">
              <a16:creationId xmlns:a16="http://schemas.microsoft.com/office/drawing/2014/main" id="{00000000-0008-0000-0100-0000FB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4" name="Text Box 4">
          <a:extLst>
            <a:ext uri="{FF2B5EF4-FFF2-40B4-BE49-F238E27FC236}">
              <a16:creationId xmlns:a16="http://schemas.microsoft.com/office/drawing/2014/main" id="{00000000-0008-0000-0100-0000F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5" name="Text Box 6">
          <a:extLst>
            <a:ext uri="{FF2B5EF4-FFF2-40B4-BE49-F238E27FC236}">
              <a16:creationId xmlns:a16="http://schemas.microsoft.com/office/drawing/2014/main" id="{00000000-0008-0000-0100-0000F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6" name="Text Box 4">
          <a:extLst>
            <a:ext uri="{FF2B5EF4-FFF2-40B4-BE49-F238E27FC236}">
              <a16:creationId xmlns:a16="http://schemas.microsoft.com/office/drawing/2014/main" id="{00000000-0008-0000-0100-0000FE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7" name="Text Box 6">
          <a:extLst>
            <a:ext uri="{FF2B5EF4-FFF2-40B4-BE49-F238E27FC236}">
              <a16:creationId xmlns:a16="http://schemas.microsoft.com/office/drawing/2014/main" id="{00000000-0008-0000-0100-0000FF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8" name="Text Box 4">
          <a:extLst>
            <a:ext uri="{FF2B5EF4-FFF2-40B4-BE49-F238E27FC236}">
              <a16:creationId xmlns:a16="http://schemas.microsoft.com/office/drawing/2014/main" id="{00000000-0008-0000-0100-00000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9" name="Text Box 6">
          <a:extLst>
            <a:ext uri="{FF2B5EF4-FFF2-40B4-BE49-F238E27FC236}">
              <a16:creationId xmlns:a16="http://schemas.microsoft.com/office/drawing/2014/main" id="{00000000-0008-0000-0100-00000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0" name="Text Box 4">
          <a:extLst>
            <a:ext uri="{FF2B5EF4-FFF2-40B4-BE49-F238E27FC236}">
              <a16:creationId xmlns:a16="http://schemas.microsoft.com/office/drawing/2014/main" id="{00000000-0008-0000-0100-000002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1" name="Text Box 6">
          <a:extLst>
            <a:ext uri="{FF2B5EF4-FFF2-40B4-BE49-F238E27FC236}">
              <a16:creationId xmlns:a16="http://schemas.microsoft.com/office/drawing/2014/main" id="{00000000-0008-0000-0100-000003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2" name="Text Box 4">
          <a:extLst>
            <a:ext uri="{FF2B5EF4-FFF2-40B4-BE49-F238E27FC236}">
              <a16:creationId xmlns:a16="http://schemas.microsoft.com/office/drawing/2014/main" id="{00000000-0008-0000-0100-00000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3" name="Text Box 6">
          <a:extLst>
            <a:ext uri="{FF2B5EF4-FFF2-40B4-BE49-F238E27FC236}">
              <a16:creationId xmlns:a16="http://schemas.microsoft.com/office/drawing/2014/main" id="{00000000-0008-0000-0100-00000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4" name="Text Box 4">
          <a:extLst>
            <a:ext uri="{FF2B5EF4-FFF2-40B4-BE49-F238E27FC236}">
              <a16:creationId xmlns:a16="http://schemas.microsoft.com/office/drawing/2014/main" id="{00000000-0008-0000-0100-000006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5" name="Text Box 6">
          <a:extLst>
            <a:ext uri="{FF2B5EF4-FFF2-40B4-BE49-F238E27FC236}">
              <a16:creationId xmlns:a16="http://schemas.microsoft.com/office/drawing/2014/main" id="{00000000-0008-0000-0100-000007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6" name="Text Box 4">
          <a:extLst>
            <a:ext uri="{FF2B5EF4-FFF2-40B4-BE49-F238E27FC236}">
              <a16:creationId xmlns:a16="http://schemas.microsoft.com/office/drawing/2014/main" id="{00000000-0008-0000-0100-000008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7" name="Text Box 6">
          <a:extLst>
            <a:ext uri="{FF2B5EF4-FFF2-40B4-BE49-F238E27FC236}">
              <a16:creationId xmlns:a16="http://schemas.microsoft.com/office/drawing/2014/main" id="{00000000-0008-0000-0100-000009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8" name="Text Box 4">
          <a:extLst>
            <a:ext uri="{FF2B5EF4-FFF2-40B4-BE49-F238E27FC236}">
              <a16:creationId xmlns:a16="http://schemas.microsoft.com/office/drawing/2014/main" id="{00000000-0008-0000-0100-00000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9" name="Text Box 6">
          <a:extLst>
            <a:ext uri="{FF2B5EF4-FFF2-40B4-BE49-F238E27FC236}">
              <a16:creationId xmlns:a16="http://schemas.microsoft.com/office/drawing/2014/main" id="{00000000-0008-0000-0100-00000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0" name="Text Box 4">
          <a:extLst>
            <a:ext uri="{FF2B5EF4-FFF2-40B4-BE49-F238E27FC236}">
              <a16:creationId xmlns:a16="http://schemas.microsoft.com/office/drawing/2014/main" id="{00000000-0008-0000-0100-00000C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1" name="Text Box 6">
          <a:extLst>
            <a:ext uri="{FF2B5EF4-FFF2-40B4-BE49-F238E27FC236}">
              <a16:creationId xmlns:a16="http://schemas.microsoft.com/office/drawing/2014/main" id="{00000000-0008-0000-0100-00000D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2" name="Text Box 4">
          <a:extLst>
            <a:ext uri="{FF2B5EF4-FFF2-40B4-BE49-F238E27FC236}">
              <a16:creationId xmlns:a16="http://schemas.microsoft.com/office/drawing/2014/main" id="{00000000-0008-0000-0100-00000E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3" name="Text Box 6">
          <a:extLst>
            <a:ext uri="{FF2B5EF4-FFF2-40B4-BE49-F238E27FC236}">
              <a16:creationId xmlns:a16="http://schemas.microsoft.com/office/drawing/2014/main" id="{00000000-0008-0000-0100-00000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4" name="Text Box 4">
          <a:extLst>
            <a:ext uri="{FF2B5EF4-FFF2-40B4-BE49-F238E27FC236}">
              <a16:creationId xmlns:a16="http://schemas.microsoft.com/office/drawing/2014/main" id="{00000000-0008-0000-0100-000010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5" name="Text Box 6">
          <a:extLst>
            <a:ext uri="{FF2B5EF4-FFF2-40B4-BE49-F238E27FC236}">
              <a16:creationId xmlns:a16="http://schemas.microsoft.com/office/drawing/2014/main" id="{00000000-0008-0000-0100-000011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6" name="Text Box 4">
          <a:extLst>
            <a:ext uri="{FF2B5EF4-FFF2-40B4-BE49-F238E27FC236}">
              <a16:creationId xmlns:a16="http://schemas.microsoft.com/office/drawing/2014/main" id="{00000000-0008-0000-0100-00001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7" name="Text Box 6">
          <a:extLst>
            <a:ext uri="{FF2B5EF4-FFF2-40B4-BE49-F238E27FC236}">
              <a16:creationId xmlns:a16="http://schemas.microsoft.com/office/drawing/2014/main" id="{00000000-0008-0000-0100-00001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8" name="Text Box 4">
          <a:extLst>
            <a:ext uri="{FF2B5EF4-FFF2-40B4-BE49-F238E27FC236}">
              <a16:creationId xmlns:a16="http://schemas.microsoft.com/office/drawing/2014/main" id="{00000000-0008-0000-0100-000014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9" name="Text Box 6">
          <a:extLst>
            <a:ext uri="{FF2B5EF4-FFF2-40B4-BE49-F238E27FC236}">
              <a16:creationId xmlns:a16="http://schemas.microsoft.com/office/drawing/2014/main" id="{00000000-0008-0000-0100-000015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0" name="Text Box 4">
          <a:extLst>
            <a:ext uri="{FF2B5EF4-FFF2-40B4-BE49-F238E27FC236}">
              <a16:creationId xmlns:a16="http://schemas.microsoft.com/office/drawing/2014/main" id="{00000000-0008-0000-0100-00001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1" name="Text Box 6">
          <a:extLst>
            <a:ext uri="{FF2B5EF4-FFF2-40B4-BE49-F238E27FC236}">
              <a16:creationId xmlns:a16="http://schemas.microsoft.com/office/drawing/2014/main" id="{00000000-0008-0000-0100-00001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2" name="Text Box 4">
          <a:extLst>
            <a:ext uri="{FF2B5EF4-FFF2-40B4-BE49-F238E27FC236}">
              <a16:creationId xmlns:a16="http://schemas.microsoft.com/office/drawing/2014/main" id="{00000000-0008-0000-0100-00001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3" name="Text Box 6">
          <a:extLst>
            <a:ext uri="{FF2B5EF4-FFF2-40B4-BE49-F238E27FC236}">
              <a16:creationId xmlns:a16="http://schemas.microsoft.com/office/drawing/2014/main" id="{00000000-0008-0000-0100-00001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4" name="Text Box 4">
          <a:extLst>
            <a:ext uri="{FF2B5EF4-FFF2-40B4-BE49-F238E27FC236}">
              <a16:creationId xmlns:a16="http://schemas.microsoft.com/office/drawing/2014/main" id="{00000000-0008-0000-0100-00001A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5" name="Text Box 6">
          <a:extLst>
            <a:ext uri="{FF2B5EF4-FFF2-40B4-BE49-F238E27FC236}">
              <a16:creationId xmlns:a16="http://schemas.microsoft.com/office/drawing/2014/main" id="{00000000-0008-0000-0100-00001B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6" name="Text Box 4">
          <a:extLst>
            <a:ext uri="{FF2B5EF4-FFF2-40B4-BE49-F238E27FC236}">
              <a16:creationId xmlns:a16="http://schemas.microsoft.com/office/drawing/2014/main" id="{00000000-0008-0000-0100-00001C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7" name="Text Box 6">
          <a:extLst>
            <a:ext uri="{FF2B5EF4-FFF2-40B4-BE49-F238E27FC236}">
              <a16:creationId xmlns:a16="http://schemas.microsoft.com/office/drawing/2014/main" id="{00000000-0008-0000-0100-00001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8" name="Text Box 4">
          <a:extLst>
            <a:ext uri="{FF2B5EF4-FFF2-40B4-BE49-F238E27FC236}">
              <a16:creationId xmlns:a16="http://schemas.microsoft.com/office/drawing/2014/main" id="{00000000-0008-0000-0100-00001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9" name="Text Box 6">
          <a:extLst>
            <a:ext uri="{FF2B5EF4-FFF2-40B4-BE49-F238E27FC236}">
              <a16:creationId xmlns:a16="http://schemas.microsoft.com/office/drawing/2014/main" id="{00000000-0008-0000-0100-00001F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0" name="Text Box 4">
          <a:extLst>
            <a:ext uri="{FF2B5EF4-FFF2-40B4-BE49-F238E27FC236}">
              <a16:creationId xmlns:a16="http://schemas.microsoft.com/office/drawing/2014/main" id="{00000000-0008-0000-0100-000020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1" name="Text Box 6">
          <a:extLst>
            <a:ext uri="{FF2B5EF4-FFF2-40B4-BE49-F238E27FC236}">
              <a16:creationId xmlns:a16="http://schemas.microsoft.com/office/drawing/2014/main" id="{00000000-0008-0000-0100-000021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2" name="Text Box 4">
          <a:extLst>
            <a:ext uri="{FF2B5EF4-FFF2-40B4-BE49-F238E27FC236}">
              <a16:creationId xmlns:a16="http://schemas.microsoft.com/office/drawing/2014/main" id="{00000000-0008-0000-0100-00002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3" name="Text Box 6">
          <a:extLst>
            <a:ext uri="{FF2B5EF4-FFF2-40B4-BE49-F238E27FC236}">
              <a16:creationId xmlns:a16="http://schemas.microsoft.com/office/drawing/2014/main" id="{00000000-0008-0000-0100-00002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4" name="Text Box 4">
          <a:extLst>
            <a:ext uri="{FF2B5EF4-FFF2-40B4-BE49-F238E27FC236}">
              <a16:creationId xmlns:a16="http://schemas.microsoft.com/office/drawing/2014/main" id="{00000000-0008-0000-0100-000024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5" name="Text Box 6">
          <a:extLst>
            <a:ext uri="{FF2B5EF4-FFF2-40B4-BE49-F238E27FC236}">
              <a16:creationId xmlns:a16="http://schemas.microsoft.com/office/drawing/2014/main" id="{00000000-0008-0000-0100-000025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6" name="Text Box 4">
          <a:extLst>
            <a:ext uri="{FF2B5EF4-FFF2-40B4-BE49-F238E27FC236}">
              <a16:creationId xmlns:a16="http://schemas.microsoft.com/office/drawing/2014/main" id="{00000000-0008-0000-0100-00002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7" name="Text Box 6">
          <a:extLst>
            <a:ext uri="{FF2B5EF4-FFF2-40B4-BE49-F238E27FC236}">
              <a16:creationId xmlns:a16="http://schemas.microsoft.com/office/drawing/2014/main" id="{00000000-0008-0000-0100-00002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8" name="Text Box 4">
          <a:extLst>
            <a:ext uri="{FF2B5EF4-FFF2-40B4-BE49-F238E27FC236}">
              <a16:creationId xmlns:a16="http://schemas.microsoft.com/office/drawing/2014/main" id="{00000000-0008-0000-0100-00002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9" name="Text Box 6">
          <a:extLst>
            <a:ext uri="{FF2B5EF4-FFF2-40B4-BE49-F238E27FC236}">
              <a16:creationId xmlns:a16="http://schemas.microsoft.com/office/drawing/2014/main" id="{00000000-0008-0000-0100-00002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0" name="Text Box 4">
          <a:extLst>
            <a:ext uri="{FF2B5EF4-FFF2-40B4-BE49-F238E27FC236}">
              <a16:creationId xmlns:a16="http://schemas.microsoft.com/office/drawing/2014/main" id="{00000000-0008-0000-0100-00002A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1" name="Text Box 6">
          <a:extLst>
            <a:ext uri="{FF2B5EF4-FFF2-40B4-BE49-F238E27FC236}">
              <a16:creationId xmlns:a16="http://schemas.microsoft.com/office/drawing/2014/main" id="{00000000-0008-0000-0100-00002B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2" name="Text Box 4">
          <a:extLst>
            <a:ext uri="{FF2B5EF4-FFF2-40B4-BE49-F238E27FC236}">
              <a16:creationId xmlns:a16="http://schemas.microsoft.com/office/drawing/2014/main" id="{00000000-0008-0000-0100-00002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3" name="Text Box 6">
          <a:extLst>
            <a:ext uri="{FF2B5EF4-FFF2-40B4-BE49-F238E27FC236}">
              <a16:creationId xmlns:a16="http://schemas.microsoft.com/office/drawing/2014/main" id="{00000000-0008-0000-0100-00002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4" name="Text Box 4">
          <a:extLst>
            <a:ext uri="{FF2B5EF4-FFF2-40B4-BE49-F238E27FC236}">
              <a16:creationId xmlns:a16="http://schemas.microsoft.com/office/drawing/2014/main" id="{00000000-0008-0000-0100-00002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5" name="Text Box 6">
          <a:extLst>
            <a:ext uri="{FF2B5EF4-FFF2-40B4-BE49-F238E27FC236}">
              <a16:creationId xmlns:a16="http://schemas.microsoft.com/office/drawing/2014/main" id="{00000000-0008-0000-0100-00002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6" name="Text Box 4">
          <a:extLst>
            <a:ext uri="{FF2B5EF4-FFF2-40B4-BE49-F238E27FC236}">
              <a16:creationId xmlns:a16="http://schemas.microsoft.com/office/drawing/2014/main" id="{00000000-0008-0000-0100-00003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7" name="Text Box 6">
          <a:extLst>
            <a:ext uri="{FF2B5EF4-FFF2-40B4-BE49-F238E27FC236}">
              <a16:creationId xmlns:a16="http://schemas.microsoft.com/office/drawing/2014/main" id="{00000000-0008-0000-0100-00003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8" name="Text Box 4">
          <a:extLst>
            <a:ext uri="{FF2B5EF4-FFF2-40B4-BE49-F238E27FC236}">
              <a16:creationId xmlns:a16="http://schemas.microsoft.com/office/drawing/2014/main" id="{00000000-0008-0000-0100-00003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9" name="Text Box 6">
          <a:extLst>
            <a:ext uri="{FF2B5EF4-FFF2-40B4-BE49-F238E27FC236}">
              <a16:creationId xmlns:a16="http://schemas.microsoft.com/office/drawing/2014/main" id="{00000000-0008-0000-0100-00003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0" name="Text Box 4">
          <a:extLst>
            <a:ext uri="{FF2B5EF4-FFF2-40B4-BE49-F238E27FC236}">
              <a16:creationId xmlns:a16="http://schemas.microsoft.com/office/drawing/2014/main" id="{00000000-0008-0000-0100-00003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1" name="Text Box 6">
          <a:extLst>
            <a:ext uri="{FF2B5EF4-FFF2-40B4-BE49-F238E27FC236}">
              <a16:creationId xmlns:a16="http://schemas.microsoft.com/office/drawing/2014/main" id="{00000000-0008-0000-0100-00003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2" name="Text Box 4">
          <a:extLst>
            <a:ext uri="{FF2B5EF4-FFF2-40B4-BE49-F238E27FC236}">
              <a16:creationId xmlns:a16="http://schemas.microsoft.com/office/drawing/2014/main" id="{00000000-0008-0000-0100-00003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3" name="Text Box 6">
          <a:extLst>
            <a:ext uri="{FF2B5EF4-FFF2-40B4-BE49-F238E27FC236}">
              <a16:creationId xmlns:a16="http://schemas.microsoft.com/office/drawing/2014/main" id="{00000000-0008-0000-0100-00003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4" name="Text Box 4">
          <a:extLst>
            <a:ext uri="{FF2B5EF4-FFF2-40B4-BE49-F238E27FC236}">
              <a16:creationId xmlns:a16="http://schemas.microsoft.com/office/drawing/2014/main" id="{00000000-0008-0000-0100-00003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5" name="Text Box 6">
          <a:extLst>
            <a:ext uri="{FF2B5EF4-FFF2-40B4-BE49-F238E27FC236}">
              <a16:creationId xmlns:a16="http://schemas.microsoft.com/office/drawing/2014/main" id="{00000000-0008-0000-0100-00003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6" name="Text Box 4">
          <a:extLst>
            <a:ext uri="{FF2B5EF4-FFF2-40B4-BE49-F238E27FC236}">
              <a16:creationId xmlns:a16="http://schemas.microsoft.com/office/drawing/2014/main" id="{00000000-0008-0000-0100-00003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7" name="Text Box 6">
          <a:extLst>
            <a:ext uri="{FF2B5EF4-FFF2-40B4-BE49-F238E27FC236}">
              <a16:creationId xmlns:a16="http://schemas.microsoft.com/office/drawing/2014/main" id="{00000000-0008-0000-0100-00003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8" name="Text Box 4">
          <a:extLst>
            <a:ext uri="{FF2B5EF4-FFF2-40B4-BE49-F238E27FC236}">
              <a16:creationId xmlns:a16="http://schemas.microsoft.com/office/drawing/2014/main" id="{00000000-0008-0000-0100-00003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9" name="Text Box 6">
          <a:extLst>
            <a:ext uri="{FF2B5EF4-FFF2-40B4-BE49-F238E27FC236}">
              <a16:creationId xmlns:a16="http://schemas.microsoft.com/office/drawing/2014/main" id="{00000000-0008-0000-0100-00003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0" name="Text Box 4">
          <a:extLst>
            <a:ext uri="{FF2B5EF4-FFF2-40B4-BE49-F238E27FC236}">
              <a16:creationId xmlns:a16="http://schemas.microsoft.com/office/drawing/2014/main" id="{00000000-0008-0000-0100-00003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1" name="Text Box 6">
          <a:extLst>
            <a:ext uri="{FF2B5EF4-FFF2-40B4-BE49-F238E27FC236}">
              <a16:creationId xmlns:a16="http://schemas.microsoft.com/office/drawing/2014/main" id="{00000000-0008-0000-0100-00003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2" name="Text Box 4">
          <a:extLst>
            <a:ext uri="{FF2B5EF4-FFF2-40B4-BE49-F238E27FC236}">
              <a16:creationId xmlns:a16="http://schemas.microsoft.com/office/drawing/2014/main" id="{00000000-0008-0000-0100-000040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3" name="Text Box 6">
          <a:extLst>
            <a:ext uri="{FF2B5EF4-FFF2-40B4-BE49-F238E27FC236}">
              <a16:creationId xmlns:a16="http://schemas.microsoft.com/office/drawing/2014/main" id="{00000000-0008-0000-0100-000041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4" name="Text Box 4">
          <a:extLst>
            <a:ext uri="{FF2B5EF4-FFF2-40B4-BE49-F238E27FC236}">
              <a16:creationId xmlns:a16="http://schemas.microsoft.com/office/drawing/2014/main" id="{00000000-0008-0000-0100-000042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5" name="Text Box 6">
          <a:extLst>
            <a:ext uri="{FF2B5EF4-FFF2-40B4-BE49-F238E27FC236}">
              <a16:creationId xmlns:a16="http://schemas.microsoft.com/office/drawing/2014/main" id="{00000000-0008-0000-0100-000043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6" name="Text Box 4">
          <a:extLst>
            <a:ext uri="{FF2B5EF4-FFF2-40B4-BE49-F238E27FC236}">
              <a16:creationId xmlns:a16="http://schemas.microsoft.com/office/drawing/2014/main" id="{00000000-0008-0000-0100-00004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7" name="Text Box 6">
          <a:extLst>
            <a:ext uri="{FF2B5EF4-FFF2-40B4-BE49-F238E27FC236}">
              <a16:creationId xmlns:a16="http://schemas.microsoft.com/office/drawing/2014/main" id="{00000000-0008-0000-0100-00004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8" name="Text Box 4">
          <a:extLst>
            <a:ext uri="{FF2B5EF4-FFF2-40B4-BE49-F238E27FC236}">
              <a16:creationId xmlns:a16="http://schemas.microsoft.com/office/drawing/2014/main" id="{00000000-0008-0000-0100-000046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9" name="Text Box 6">
          <a:extLst>
            <a:ext uri="{FF2B5EF4-FFF2-40B4-BE49-F238E27FC236}">
              <a16:creationId xmlns:a16="http://schemas.microsoft.com/office/drawing/2014/main" id="{00000000-0008-0000-0100-000047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0" name="Text Box 4">
          <a:extLst>
            <a:ext uri="{FF2B5EF4-FFF2-40B4-BE49-F238E27FC236}">
              <a16:creationId xmlns:a16="http://schemas.microsoft.com/office/drawing/2014/main" id="{00000000-0008-0000-0100-00004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1" name="Text Box 6">
          <a:extLst>
            <a:ext uri="{FF2B5EF4-FFF2-40B4-BE49-F238E27FC236}">
              <a16:creationId xmlns:a16="http://schemas.microsoft.com/office/drawing/2014/main" id="{00000000-0008-0000-0100-00004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2" name="Text Box 4">
          <a:extLst>
            <a:ext uri="{FF2B5EF4-FFF2-40B4-BE49-F238E27FC236}">
              <a16:creationId xmlns:a16="http://schemas.microsoft.com/office/drawing/2014/main" id="{00000000-0008-0000-0100-00004A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3" name="Text Box 6">
          <a:extLst>
            <a:ext uri="{FF2B5EF4-FFF2-40B4-BE49-F238E27FC236}">
              <a16:creationId xmlns:a16="http://schemas.microsoft.com/office/drawing/2014/main" id="{00000000-0008-0000-0100-00004B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4" name="Text Box 4">
          <a:extLst>
            <a:ext uri="{FF2B5EF4-FFF2-40B4-BE49-F238E27FC236}">
              <a16:creationId xmlns:a16="http://schemas.microsoft.com/office/drawing/2014/main" id="{00000000-0008-0000-0100-00004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5" name="Text Box 6">
          <a:extLst>
            <a:ext uri="{FF2B5EF4-FFF2-40B4-BE49-F238E27FC236}">
              <a16:creationId xmlns:a16="http://schemas.microsoft.com/office/drawing/2014/main" id="{00000000-0008-0000-0100-00004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6" name="Text Box 4">
          <a:extLst>
            <a:ext uri="{FF2B5EF4-FFF2-40B4-BE49-F238E27FC236}">
              <a16:creationId xmlns:a16="http://schemas.microsoft.com/office/drawing/2014/main" id="{00000000-0008-0000-0100-00004E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7" name="Text Box 6">
          <a:extLst>
            <a:ext uri="{FF2B5EF4-FFF2-40B4-BE49-F238E27FC236}">
              <a16:creationId xmlns:a16="http://schemas.microsoft.com/office/drawing/2014/main" id="{00000000-0008-0000-0100-00004F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8" name="Text Box 4">
          <a:extLst>
            <a:ext uri="{FF2B5EF4-FFF2-40B4-BE49-F238E27FC236}">
              <a16:creationId xmlns:a16="http://schemas.microsoft.com/office/drawing/2014/main" id="{00000000-0008-0000-0100-000050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9" name="Text Box 6">
          <a:extLst>
            <a:ext uri="{FF2B5EF4-FFF2-40B4-BE49-F238E27FC236}">
              <a16:creationId xmlns:a16="http://schemas.microsoft.com/office/drawing/2014/main" id="{00000000-0008-0000-0100-000051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0" name="Text Box 4">
          <a:extLst>
            <a:ext uri="{FF2B5EF4-FFF2-40B4-BE49-F238E27FC236}">
              <a16:creationId xmlns:a16="http://schemas.microsoft.com/office/drawing/2014/main" id="{00000000-0008-0000-0100-000052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1" name="Text Box 6">
          <a:extLst>
            <a:ext uri="{FF2B5EF4-FFF2-40B4-BE49-F238E27FC236}">
              <a16:creationId xmlns:a16="http://schemas.microsoft.com/office/drawing/2014/main" id="{00000000-0008-0000-0100-000053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2" name="Text Box 4">
          <a:extLst>
            <a:ext uri="{FF2B5EF4-FFF2-40B4-BE49-F238E27FC236}">
              <a16:creationId xmlns:a16="http://schemas.microsoft.com/office/drawing/2014/main" id="{00000000-0008-0000-0100-000054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3" name="Text Box 6">
          <a:extLst>
            <a:ext uri="{FF2B5EF4-FFF2-40B4-BE49-F238E27FC236}">
              <a16:creationId xmlns:a16="http://schemas.microsoft.com/office/drawing/2014/main" id="{00000000-0008-0000-0100-000055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4" name="Text Box 4">
          <a:extLst>
            <a:ext uri="{FF2B5EF4-FFF2-40B4-BE49-F238E27FC236}">
              <a16:creationId xmlns:a16="http://schemas.microsoft.com/office/drawing/2014/main" id="{00000000-0008-0000-0100-000056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5" name="Text Box 6">
          <a:extLst>
            <a:ext uri="{FF2B5EF4-FFF2-40B4-BE49-F238E27FC236}">
              <a16:creationId xmlns:a16="http://schemas.microsoft.com/office/drawing/2014/main" id="{00000000-0008-0000-0100-000057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6" name="Text Box 4">
          <a:extLst>
            <a:ext uri="{FF2B5EF4-FFF2-40B4-BE49-F238E27FC236}">
              <a16:creationId xmlns:a16="http://schemas.microsoft.com/office/drawing/2014/main" id="{00000000-0008-0000-0100-00005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7" name="Text Box 6">
          <a:extLst>
            <a:ext uri="{FF2B5EF4-FFF2-40B4-BE49-F238E27FC236}">
              <a16:creationId xmlns:a16="http://schemas.microsoft.com/office/drawing/2014/main" id="{00000000-0008-0000-0100-00005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8" name="Text Box 4">
          <a:extLst>
            <a:ext uri="{FF2B5EF4-FFF2-40B4-BE49-F238E27FC236}">
              <a16:creationId xmlns:a16="http://schemas.microsoft.com/office/drawing/2014/main" id="{00000000-0008-0000-0100-00005A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9" name="Text Box 6">
          <a:extLst>
            <a:ext uri="{FF2B5EF4-FFF2-40B4-BE49-F238E27FC236}">
              <a16:creationId xmlns:a16="http://schemas.microsoft.com/office/drawing/2014/main" id="{00000000-0008-0000-0100-00005B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0" name="Text Box 4">
          <a:extLst>
            <a:ext uri="{FF2B5EF4-FFF2-40B4-BE49-F238E27FC236}">
              <a16:creationId xmlns:a16="http://schemas.microsoft.com/office/drawing/2014/main" id="{00000000-0008-0000-0100-00005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1" name="Text Box 6">
          <a:extLst>
            <a:ext uri="{FF2B5EF4-FFF2-40B4-BE49-F238E27FC236}">
              <a16:creationId xmlns:a16="http://schemas.microsoft.com/office/drawing/2014/main" id="{00000000-0008-0000-0100-00005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2" name="Text Box 4">
          <a:extLst>
            <a:ext uri="{FF2B5EF4-FFF2-40B4-BE49-F238E27FC236}">
              <a16:creationId xmlns:a16="http://schemas.microsoft.com/office/drawing/2014/main" id="{00000000-0008-0000-0100-00005E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3" name="Text Box 6">
          <a:extLst>
            <a:ext uri="{FF2B5EF4-FFF2-40B4-BE49-F238E27FC236}">
              <a16:creationId xmlns:a16="http://schemas.microsoft.com/office/drawing/2014/main" id="{00000000-0008-0000-0100-00005F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4" name="Text Box 4">
          <a:extLst>
            <a:ext uri="{FF2B5EF4-FFF2-40B4-BE49-F238E27FC236}">
              <a16:creationId xmlns:a16="http://schemas.microsoft.com/office/drawing/2014/main" id="{00000000-0008-0000-0100-00006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5" name="Text Box 6">
          <a:extLst>
            <a:ext uri="{FF2B5EF4-FFF2-40B4-BE49-F238E27FC236}">
              <a16:creationId xmlns:a16="http://schemas.microsoft.com/office/drawing/2014/main" id="{00000000-0008-0000-0100-00006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6" name="Text Box 4">
          <a:extLst>
            <a:ext uri="{FF2B5EF4-FFF2-40B4-BE49-F238E27FC236}">
              <a16:creationId xmlns:a16="http://schemas.microsoft.com/office/drawing/2014/main" id="{00000000-0008-0000-0100-000062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7" name="Text Box 6">
          <a:extLst>
            <a:ext uri="{FF2B5EF4-FFF2-40B4-BE49-F238E27FC236}">
              <a16:creationId xmlns:a16="http://schemas.microsoft.com/office/drawing/2014/main" id="{00000000-0008-0000-0100-000063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8" name="Text Box 4">
          <a:extLst>
            <a:ext uri="{FF2B5EF4-FFF2-40B4-BE49-F238E27FC236}">
              <a16:creationId xmlns:a16="http://schemas.microsoft.com/office/drawing/2014/main" id="{00000000-0008-0000-0100-00006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9" name="Text Box 6">
          <a:extLst>
            <a:ext uri="{FF2B5EF4-FFF2-40B4-BE49-F238E27FC236}">
              <a16:creationId xmlns:a16="http://schemas.microsoft.com/office/drawing/2014/main" id="{00000000-0008-0000-0100-00006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0" name="Text Box 4">
          <a:extLst>
            <a:ext uri="{FF2B5EF4-FFF2-40B4-BE49-F238E27FC236}">
              <a16:creationId xmlns:a16="http://schemas.microsoft.com/office/drawing/2014/main" id="{00000000-0008-0000-0100-00006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1" name="Text Box 6">
          <a:extLst>
            <a:ext uri="{FF2B5EF4-FFF2-40B4-BE49-F238E27FC236}">
              <a16:creationId xmlns:a16="http://schemas.microsoft.com/office/drawing/2014/main" id="{00000000-0008-0000-0100-00006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2" name="Text Box 4">
          <a:extLst>
            <a:ext uri="{FF2B5EF4-FFF2-40B4-BE49-F238E27FC236}">
              <a16:creationId xmlns:a16="http://schemas.microsoft.com/office/drawing/2014/main" id="{00000000-0008-0000-0100-000068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3" name="Text Box 6">
          <a:extLst>
            <a:ext uri="{FF2B5EF4-FFF2-40B4-BE49-F238E27FC236}">
              <a16:creationId xmlns:a16="http://schemas.microsoft.com/office/drawing/2014/main" id="{00000000-0008-0000-0100-00006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4" name="Text Box 4">
          <a:extLst>
            <a:ext uri="{FF2B5EF4-FFF2-40B4-BE49-F238E27FC236}">
              <a16:creationId xmlns:a16="http://schemas.microsoft.com/office/drawing/2014/main" id="{00000000-0008-0000-0100-00006A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5" name="Text Box 6">
          <a:extLst>
            <a:ext uri="{FF2B5EF4-FFF2-40B4-BE49-F238E27FC236}">
              <a16:creationId xmlns:a16="http://schemas.microsoft.com/office/drawing/2014/main" id="{00000000-0008-0000-0100-00006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6" name="Text Box 4">
          <a:extLst>
            <a:ext uri="{FF2B5EF4-FFF2-40B4-BE49-F238E27FC236}">
              <a16:creationId xmlns:a16="http://schemas.microsoft.com/office/drawing/2014/main" id="{00000000-0008-0000-0100-00006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7" name="Text Box 6">
          <a:extLst>
            <a:ext uri="{FF2B5EF4-FFF2-40B4-BE49-F238E27FC236}">
              <a16:creationId xmlns:a16="http://schemas.microsoft.com/office/drawing/2014/main" id="{00000000-0008-0000-0100-00006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8" name="Text Box 4">
          <a:extLst>
            <a:ext uri="{FF2B5EF4-FFF2-40B4-BE49-F238E27FC236}">
              <a16:creationId xmlns:a16="http://schemas.microsoft.com/office/drawing/2014/main" id="{00000000-0008-0000-0100-00006E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9" name="Text Box 6">
          <a:extLst>
            <a:ext uri="{FF2B5EF4-FFF2-40B4-BE49-F238E27FC236}">
              <a16:creationId xmlns:a16="http://schemas.microsoft.com/office/drawing/2014/main" id="{00000000-0008-0000-0100-00006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0" name="Text Box 4">
          <a:extLst>
            <a:ext uri="{FF2B5EF4-FFF2-40B4-BE49-F238E27FC236}">
              <a16:creationId xmlns:a16="http://schemas.microsoft.com/office/drawing/2014/main" id="{00000000-0008-0000-0100-00007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1" name="Text Box 6">
          <a:extLst>
            <a:ext uri="{FF2B5EF4-FFF2-40B4-BE49-F238E27FC236}">
              <a16:creationId xmlns:a16="http://schemas.microsoft.com/office/drawing/2014/main" id="{00000000-0008-0000-0100-00007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2" name="Text Box 4">
          <a:extLst>
            <a:ext uri="{FF2B5EF4-FFF2-40B4-BE49-F238E27FC236}">
              <a16:creationId xmlns:a16="http://schemas.microsoft.com/office/drawing/2014/main" id="{00000000-0008-0000-0100-000072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3" name="Text Box 6">
          <a:extLst>
            <a:ext uri="{FF2B5EF4-FFF2-40B4-BE49-F238E27FC236}">
              <a16:creationId xmlns:a16="http://schemas.microsoft.com/office/drawing/2014/main" id="{00000000-0008-0000-0100-00007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4" name="Text Box 4">
          <a:extLst>
            <a:ext uri="{FF2B5EF4-FFF2-40B4-BE49-F238E27FC236}">
              <a16:creationId xmlns:a16="http://schemas.microsoft.com/office/drawing/2014/main" id="{00000000-0008-0000-0100-00007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5" name="Text Box 6">
          <a:extLst>
            <a:ext uri="{FF2B5EF4-FFF2-40B4-BE49-F238E27FC236}">
              <a16:creationId xmlns:a16="http://schemas.microsoft.com/office/drawing/2014/main" id="{00000000-0008-0000-0100-00007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6" name="Text Box 4">
          <a:extLst>
            <a:ext uri="{FF2B5EF4-FFF2-40B4-BE49-F238E27FC236}">
              <a16:creationId xmlns:a16="http://schemas.microsoft.com/office/drawing/2014/main" id="{00000000-0008-0000-0100-000076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7" name="Text Box 6">
          <a:extLst>
            <a:ext uri="{FF2B5EF4-FFF2-40B4-BE49-F238E27FC236}">
              <a16:creationId xmlns:a16="http://schemas.microsoft.com/office/drawing/2014/main" id="{00000000-0008-0000-0100-00007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8" name="Text Box 4">
          <a:extLst>
            <a:ext uri="{FF2B5EF4-FFF2-40B4-BE49-F238E27FC236}">
              <a16:creationId xmlns:a16="http://schemas.microsoft.com/office/drawing/2014/main" id="{00000000-0008-0000-0100-000078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9" name="Text Box 6">
          <a:extLst>
            <a:ext uri="{FF2B5EF4-FFF2-40B4-BE49-F238E27FC236}">
              <a16:creationId xmlns:a16="http://schemas.microsoft.com/office/drawing/2014/main" id="{00000000-0008-0000-0100-00007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0" name="Text Box 4">
          <a:extLst>
            <a:ext uri="{FF2B5EF4-FFF2-40B4-BE49-F238E27FC236}">
              <a16:creationId xmlns:a16="http://schemas.microsoft.com/office/drawing/2014/main" id="{00000000-0008-0000-0100-00007A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1" name="Text Box 6">
          <a:extLst>
            <a:ext uri="{FF2B5EF4-FFF2-40B4-BE49-F238E27FC236}">
              <a16:creationId xmlns:a16="http://schemas.microsoft.com/office/drawing/2014/main" id="{00000000-0008-0000-0100-00007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2" name="Text Box 4">
          <a:extLst>
            <a:ext uri="{FF2B5EF4-FFF2-40B4-BE49-F238E27FC236}">
              <a16:creationId xmlns:a16="http://schemas.microsoft.com/office/drawing/2014/main" id="{00000000-0008-0000-0100-00007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3" name="Text Box 6">
          <a:extLst>
            <a:ext uri="{FF2B5EF4-FFF2-40B4-BE49-F238E27FC236}">
              <a16:creationId xmlns:a16="http://schemas.microsoft.com/office/drawing/2014/main" id="{00000000-0008-0000-0100-00007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4" name="Text Box 4">
          <a:extLst>
            <a:ext uri="{FF2B5EF4-FFF2-40B4-BE49-F238E27FC236}">
              <a16:creationId xmlns:a16="http://schemas.microsoft.com/office/drawing/2014/main" id="{00000000-0008-0000-0100-00007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5" name="Text Box 6">
          <a:extLst>
            <a:ext uri="{FF2B5EF4-FFF2-40B4-BE49-F238E27FC236}">
              <a16:creationId xmlns:a16="http://schemas.microsoft.com/office/drawing/2014/main" id="{00000000-0008-0000-0100-00007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6" name="Text Box 4">
          <a:extLst>
            <a:ext uri="{FF2B5EF4-FFF2-40B4-BE49-F238E27FC236}">
              <a16:creationId xmlns:a16="http://schemas.microsoft.com/office/drawing/2014/main" id="{00000000-0008-0000-0100-00008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7" name="Text Box 6">
          <a:extLst>
            <a:ext uri="{FF2B5EF4-FFF2-40B4-BE49-F238E27FC236}">
              <a16:creationId xmlns:a16="http://schemas.microsoft.com/office/drawing/2014/main" id="{00000000-0008-0000-0100-00008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8" name="Text Box 4">
          <a:extLst>
            <a:ext uri="{FF2B5EF4-FFF2-40B4-BE49-F238E27FC236}">
              <a16:creationId xmlns:a16="http://schemas.microsoft.com/office/drawing/2014/main" id="{00000000-0008-0000-0100-00008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9" name="Text Box 6">
          <a:extLst>
            <a:ext uri="{FF2B5EF4-FFF2-40B4-BE49-F238E27FC236}">
              <a16:creationId xmlns:a16="http://schemas.microsoft.com/office/drawing/2014/main" id="{00000000-0008-0000-0100-00008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0" name="Text Box 4">
          <a:extLst>
            <a:ext uri="{FF2B5EF4-FFF2-40B4-BE49-F238E27FC236}">
              <a16:creationId xmlns:a16="http://schemas.microsoft.com/office/drawing/2014/main" id="{00000000-0008-0000-0100-00008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1" name="Text Box 6">
          <a:extLst>
            <a:ext uri="{FF2B5EF4-FFF2-40B4-BE49-F238E27FC236}">
              <a16:creationId xmlns:a16="http://schemas.microsoft.com/office/drawing/2014/main" id="{00000000-0008-0000-0100-00008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2" name="Text Box 4">
          <a:extLst>
            <a:ext uri="{FF2B5EF4-FFF2-40B4-BE49-F238E27FC236}">
              <a16:creationId xmlns:a16="http://schemas.microsoft.com/office/drawing/2014/main" id="{00000000-0008-0000-0100-00008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3" name="Text Box 6">
          <a:extLst>
            <a:ext uri="{FF2B5EF4-FFF2-40B4-BE49-F238E27FC236}">
              <a16:creationId xmlns:a16="http://schemas.microsoft.com/office/drawing/2014/main" id="{00000000-0008-0000-0100-00008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4" name="Text Box 4">
          <a:extLst>
            <a:ext uri="{FF2B5EF4-FFF2-40B4-BE49-F238E27FC236}">
              <a16:creationId xmlns:a16="http://schemas.microsoft.com/office/drawing/2014/main" id="{00000000-0008-0000-0100-00008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5" name="Text Box 6">
          <a:extLst>
            <a:ext uri="{FF2B5EF4-FFF2-40B4-BE49-F238E27FC236}">
              <a16:creationId xmlns:a16="http://schemas.microsoft.com/office/drawing/2014/main" id="{00000000-0008-0000-0100-00008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6" name="Text Box 4">
          <a:extLst>
            <a:ext uri="{FF2B5EF4-FFF2-40B4-BE49-F238E27FC236}">
              <a16:creationId xmlns:a16="http://schemas.microsoft.com/office/drawing/2014/main" id="{00000000-0008-0000-0100-00008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7" name="Text Box 6">
          <a:extLst>
            <a:ext uri="{FF2B5EF4-FFF2-40B4-BE49-F238E27FC236}">
              <a16:creationId xmlns:a16="http://schemas.microsoft.com/office/drawing/2014/main" id="{00000000-0008-0000-0100-00008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8" name="Text Box 4">
          <a:extLst>
            <a:ext uri="{FF2B5EF4-FFF2-40B4-BE49-F238E27FC236}">
              <a16:creationId xmlns:a16="http://schemas.microsoft.com/office/drawing/2014/main" id="{00000000-0008-0000-0100-00008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9" name="Text Box 6">
          <a:extLst>
            <a:ext uri="{FF2B5EF4-FFF2-40B4-BE49-F238E27FC236}">
              <a16:creationId xmlns:a16="http://schemas.microsoft.com/office/drawing/2014/main" id="{00000000-0008-0000-0100-00008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0" name="Text Box 4">
          <a:extLst>
            <a:ext uri="{FF2B5EF4-FFF2-40B4-BE49-F238E27FC236}">
              <a16:creationId xmlns:a16="http://schemas.microsoft.com/office/drawing/2014/main" id="{00000000-0008-0000-0100-00008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1" name="Text Box 6">
          <a:extLst>
            <a:ext uri="{FF2B5EF4-FFF2-40B4-BE49-F238E27FC236}">
              <a16:creationId xmlns:a16="http://schemas.microsoft.com/office/drawing/2014/main" id="{00000000-0008-0000-0100-00008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2" name="Text Box 6">
          <a:extLst>
            <a:ext uri="{FF2B5EF4-FFF2-40B4-BE49-F238E27FC236}">
              <a16:creationId xmlns:a16="http://schemas.microsoft.com/office/drawing/2014/main" id="{00000000-0008-0000-0100-000090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3" name="Text Box 4">
          <a:extLst>
            <a:ext uri="{FF2B5EF4-FFF2-40B4-BE49-F238E27FC236}">
              <a16:creationId xmlns:a16="http://schemas.microsoft.com/office/drawing/2014/main" id="{00000000-0008-0000-0100-000091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4" name="Text Box 6">
          <a:extLst>
            <a:ext uri="{FF2B5EF4-FFF2-40B4-BE49-F238E27FC236}">
              <a16:creationId xmlns:a16="http://schemas.microsoft.com/office/drawing/2014/main" id="{00000000-0008-0000-0100-000092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5" name="Text Box 4">
          <a:extLst>
            <a:ext uri="{FF2B5EF4-FFF2-40B4-BE49-F238E27FC236}">
              <a16:creationId xmlns:a16="http://schemas.microsoft.com/office/drawing/2014/main" id="{00000000-0008-0000-0100-000093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6" name="Text Box 6">
          <a:extLst>
            <a:ext uri="{FF2B5EF4-FFF2-40B4-BE49-F238E27FC236}">
              <a16:creationId xmlns:a16="http://schemas.microsoft.com/office/drawing/2014/main" id="{00000000-0008-0000-0100-000094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7" name="Text Box 4">
          <a:extLst>
            <a:ext uri="{FF2B5EF4-FFF2-40B4-BE49-F238E27FC236}">
              <a16:creationId xmlns:a16="http://schemas.microsoft.com/office/drawing/2014/main" id="{00000000-0008-0000-0100-000095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8" name="Text Box 6">
          <a:extLst>
            <a:ext uri="{FF2B5EF4-FFF2-40B4-BE49-F238E27FC236}">
              <a16:creationId xmlns:a16="http://schemas.microsoft.com/office/drawing/2014/main" id="{00000000-0008-0000-0100-000096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9" name="Text Box 4">
          <a:extLst>
            <a:ext uri="{FF2B5EF4-FFF2-40B4-BE49-F238E27FC236}">
              <a16:creationId xmlns:a16="http://schemas.microsoft.com/office/drawing/2014/main" id="{00000000-0008-0000-0100-000097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60" name="Text Box 6">
          <a:extLst>
            <a:ext uri="{FF2B5EF4-FFF2-40B4-BE49-F238E27FC236}">
              <a16:creationId xmlns:a16="http://schemas.microsoft.com/office/drawing/2014/main" id="{00000000-0008-0000-0100-000098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1" name="Text Box 4">
          <a:extLst>
            <a:ext uri="{FF2B5EF4-FFF2-40B4-BE49-F238E27FC236}">
              <a16:creationId xmlns:a16="http://schemas.microsoft.com/office/drawing/2014/main" id="{00000000-0008-0000-0100-000099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2" name="Text Box 6">
          <a:extLst>
            <a:ext uri="{FF2B5EF4-FFF2-40B4-BE49-F238E27FC236}">
              <a16:creationId xmlns:a16="http://schemas.microsoft.com/office/drawing/2014/main" id="{00000000-0008-0000-0100-00009A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3" name="Text Box 4">
          <a:extLst>
            <a:ext uri="{FF2B5EF4-FFF2-40B4-BE49-F238E27FC236}">
              <a16:creationId xmlns:a16="http://schemas.microsoft.com/office/drawing/2014/main" id="{00000000-0008-0000-0100-00009B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4" name="Text Box 6">
          <a:extLst>
            <a:ext uri="{FF2B5EF4-FFF2-40B4-BE49-F238E27FC236}">
              <a16:creationId xmlns:a16="http://schemas.microsoft.com/office/drawing/2014/main" id="{00000000-0008-0000-0100-00009C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5" name="Text Box 4">
          <a:extLst>
            <a:ext uri="{FF2B5EF4-FFF2-40B4-BE49-F238E27FC236}">
              <a16:creationId xmlns:a16="http://schemas.microsoft.com/office/drawing/2014/main" id="{00000000-0008-0000-0100-00009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6" name="Text Box 6">
          <a:extLst>
            <a:ext uri="{FF2B5EF4-FFF2-40B4-BE49-F238E27FC236}">
              <a16:creationId xmlns:a16="http://schemas.microsoft.com/office/drawing/2014/main" id="{00000000-0008-0000-0100-00009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67" name="Text Box 6">
          <a:extLst>
            <a:ext uri="{FF2B5EF4-FFF2-40B4-BE49-F238E27FC236}">
              <a16:creationId xmlns:a16="http://schemas.microsoft.com/office/drawing/2014/main" id="{00000000-0008-0000-0100-00009F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8" name="Text Box 4">
          <a:extLst>
            <a:ext uri="{FF2B5EF4-FFF2-40B4-BE49-F238E27FC236}">
              <a16:creationId xmlns:a16="http://schemas.microsoft.com/office/drawing/2014/main" id="{00000000-0008-0000-0100-0000A0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9" name="Text Box 6">
          <a:extLst>
            <a:ext uri="{FF2B5EF4-FFF2-40B4-BE49-F238E27FC236}">
              <a16:creationId xmlns:a16="http://schemas.microsoft.com/office/drawing/2014/main" id="{00000000-0008-0000-0100-0000A1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0" name="Text Box 4">
          <a:extLst>
            <a:ext uri="{FF2B5EF4-FFF2-40B4-BE49-F238E27FC236}">
              <a16:creationId xmlns:a16="http://schemas.microsoft.com/office/drawing/2014/main" id="{00000000-0008-0000-0100-0000A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1" name="Text Box 6">
          <a:extLst>
            <a:ext uri="{FF2B5EF4-FFF2-40B4-BE49-F238E27FC236}">
              <a16:creationId xmlns:a16="http://schemas.microsoft.com/office/drawing/2014/main" id="{00000000-0008-0000-0100-0000A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2" name="Text Box 4">
          <a:extLst>
            <a:ext uri="{FF2B5EF4-FFF2-40B4-BE49-F238E27FC236}">
              <a16:creationId xmlns:a16="http://schemas.microsoft.com/office/drawing/2014/main" id="{00000000-0008-0000-0100-0000A4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3" name="Text Box 6">
          <a:extLst>
            <a:ext uri="{FF2B5EF4-FFF2-40B4-BE49-F238E27FC236}">
              <a16:creationId xmlns:a16="http://schemas.microsoft.com/office/drawing/2014/main" id="{00000000-0008-0000-0100-0000A5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4" name="Text Box 4">
          <a:extLst>
            <a:ext uri="{FF2B5EF4-FFF2-40B4-BE49-F238E27FC236}">
              <a16:creationId xmlns:a16="http://schemas.microsoft.com/office/drawing/2014/main" id="{00000000-0008-0000-0100-0000A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5" name="Text Box 6">
          <a:extLst>
            <a:ext uri="{FF2B5EF4-FFF2-40B4-BE49-F238E27FC236}">
              <a16:creationId xmlns:a16="http://schemas.microsoft.com/office/drawing/2014/main" id="{00000000-0008-0000-0100-0000A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76" name="Text Box 6">
          <a:extLst>
            <a:ext uri="{FF2B5EF4-FFF2-40B4-BE49-F238E27FC236}">
              <a16:creationId xmlns:a16="http://schemas.microsoft.com/office/drawing/2014/main" id="{00000000-0008-0000-0100-0000A8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7" name="Text Box 4">
          <a:extLst>
            <a:ext uri="{FF2B5EF4-FFF2-40B4-BE49-F238E27FC236}">
              <a16:creationId xmlns:a16="http://schemas.microsoft.com/office/drawing/2014/main" id="{00000000-0008-0000-0100-0000A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8" name="Text Box 6">
          <a:extLst>
            <a:ext uri="{FF2B5EF4-FFF2-40B4-BE49-F238E27FC236}">
              <a16:creationId xmlns:a16="http://schemas.microsoft.com/office/drawing/2014/main" id="{00000000-0008-0000-0100-0000AA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79" name="Text Box 4">
          <a:extLst>
            <a:ext uri="{FF2B5EF4-FFF2-40B4-BE49-F238E27FC236}">
              <a16:creationId xmlns:a16="http://schemas.microsoft.com/office/drawing/2014/main" id="{00000000-0008-0000-0100-0000A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80" name="Text Box 6">
          <a:extLst>
            <a:ext uri="{FF2B5EF4-FFF2-40B4-BE49-F238E27FC236}">
              <a16:creationId xmlns:a16="http://schemas.microsoft.com/office/drawing/2014/main" id="{00000000-0008-0000-0100-0000AC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1" name="Text Box 4">
          <a:extLst>
            <a:ext uri="{FF2B5EF4-FFF2-40B4-BE49-F238E27FC236}">
              <a16:creationId xmlns:a16="http://schemas.microsoft.com/office/drawing/2014/main" id="{00000000-0008-0000-0100-0000A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2" name="Text Box 6">
          <a:extLst>
            <a:ext uri="{FF2B5EF4-FFF2-40B4-BE49-F238E27FC236}">
              <a16:creationId xmlns:a16="http://schemas.microsoft.com/office/drawing/2014/main" id="{00000000-0008-0000-0100-0000AE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3" name="Text Box 4">
          <a:extLst>
            <a:ext uri="{FF2B5EF4-FFF2-40B4-BE49-F238E27FC236}">
              <a16:creationId xmlns:a16="http://schemas.microsoft.com/office/drawing/2014/main" id="{00000000-0008-0000-0100-0000A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4" name="Text Box 6">
          <a:extLst>
            <a:ext uri="{FF2B5EF4-FFF2-40B4-BE49-F238E27FC236}">
              <a16:creationId xmlns:a16="http://schemas.microsoft.com/office/drawing/2014/main" id="{00000000-0008-0000-0100-0000B0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5" name="Text Box 4">
          <a:extLst>
            <a:ext uri="{FF2B5EF4-FFF2-40B4-BE49-F238E27FC236}">
              <a16:creationId xmlns:a16="http://schemas.microsoft.com/office/drawing/2014/main" id="{00000000-0008-0000-0100-0000B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6" name="Text Box 6">
          <a:extLst>
            <a:ext uri="{FF2B5EF4-FFF2-40B4-BE49-F238E27FC236}">
              <a16:creationId xmlns:a16="http://schemas.microsoft.com/office/drawing/2014/main" id="{00000000-0008-0000-0100-0000B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7" name="Text Box 4">
          <a:extLst>
            <a:ext uri="{FF2B5EF4-FFF2-40B4-BE49-F238E27FC236}">
              <a16:creationId xmlns:a16="http://schemas.microsoft.com/office/drawing/2014/main" id="{00000000-0008-0000-0100-0000B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8" name="Text Box 6">
          <a:extLst>
            <a:ext uri="{FF2B5EF4-FFF2-40B4-BE49-F238E27FC236}">
              <a16:creationId xmlns:a16="http://schemas.microsoft.com/office/drawing/2014/main" id="{00000000-0008-0000-0100-0000B4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9" name="Text Box 4">
          <a:extLst>
            <a:ext uri="{FF2B5EF4-FFF2-40B4-BE49-F238E27FC236}">
              <a16:creationId xmlns:a16="http://schemas.microsoft.com/office/drawing/2014/main" id="{00000000-0008-0000-0100-0000B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90" name="Text Box 6">
          <a:extLst>
            <a:ext uri="{FF2B5EF4-FFF2-40B4-BE49-F238E27FC236}">
              <a16:creationId xmlns:a16="http://schemas.microsoft.com/office/drawing/2014/main" id="{00000000-0008-0000-0100-0000B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1" name="Text Box 4">
          <a:extLst>
            <a:ext uri="{FF2B5EF4-FFF2-40B4-BE49-F238E27FC236}">
              <a16:creationId xmlns:a16="http://schemas.microsoft.com/office/drawing/2014/main" id="{00000000-0008-0000-0100-0000B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2" name="Text Box 6">
          <a:extLst>
            <a:ext uri="{FF2B5EF4-FFF2-40B4-BE49-F238E27FC236}">
              <a16:creationId xmlns:a16="http://schemas.microsoft.com/office/drawing/2014/main" id="{00000000-0008-0000-0100-0000B8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3" name="Text Box 4">
          <a:extLst>
            <a:ext uri="{FF2B5EF4-FFF2-40B4-BE49-F238E27FC236}">
              <a16:creationId xmlns:a16="http://schemas.microsoft.com/office/drawing/2014/main" id="{00000000-0008-0000-0100-0000B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4" name="Text Box 6">
          <a:extLst>
            <a:ext uri="{FF2B5EF4-FFF2-40B4-BE49-F238E27FC236}">
              <a16:creationId xmlns:a16="http://schemas.microsoft.com/office/drawing/2014/main" id="{00000000-0008-0000-0100-0000BA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5" name="Text Box 4">
          <a:extLst>
            <a:ext uri="{FF2B5EF4-FFF2-40B4-BE49-F238E27FC236}">
              <a16:creationId xmlns:a16="http://schemas.microsoft.com/office/drawing/2014/main" id="{00000000-0008-0000-0100-0000B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6" name="Text Box 6">
          <a:extLst>
            <a:ext uri="{FF2B5EF4-FFF2-40B4-BE49-F238E27FC236}">
              <a16:creationId xmlns:a16="http://schemas.microsoft.com/office/drawing/2014/main" id="{00000000-0008-0000-0100-0000B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7" name="Text Box 4">
          <a:extLst>
            <a:ext uri="{FF2B5EF4-FFF2-40B4-BE49-F238E27FC236}">
              <a16:creationId xmlns:a16="http://schemas.microsoft.com/office/drawing/2014/main" id="{00000000-0008-0000-0100-0000B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8" name="Text Box 6">
          <a:extLst>
            <a:ext uri="{FF2B5EF4-FFF2-40B4-BE49-F238E27FC236}">
              <a16:creationId xmlns:a16="http://schemas.microsoft.com/office/drawing/2014/main" id="{00000000-0008-0000-0100-0000BE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99" name="Text Box 4">
          <a:extLst>
            <a:ext uri="{FF2B5EF4-FFF2-40B4-BE49-F238E27FC236}">
              <a16:creationId xmlns:a16="http://schemas.microsoft.com/office/drawing/2014/main" id="{00000000-0008-0000-0100-0000B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600" name="Text Box 6">
          <a:extLst>
            <a:ext uri="{FF2B5EF4-FFF2-40B4-BE49-F238E27FC236}">
              <a16:creationId xmlns:a16="http://schemas.microsoft.com/office/drawing/2014/main" id="{00000000-0008-0000-0100-0000C0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1" name="Text Box 4">
          <a:extLst>
            <a:ext uri="{FF2B5EF4-FFF2-40B4-BE49-F238E27FC236}">
              <a16:creationId xmlns:a16="http://schemas.microsoft.com/office/drawing/2014/main" id="{00000000-0008-0000-0100-0000C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2" name="Text Box 6">
          <a:extLst>
            <a:ext uri="{FF2B5EF4-FFF2-40B4-BE49-F238E27FC236}">
              <a16:creationId xmlns:a16="http://schemas.microsoft.com/office/drawing/2014/main" id="{00000000-0008-0000-0100-0000C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3" name="Text Box 4">
          <a:extLst>
            <a:ext uri="{FF2B5EF4-FFF2-40B4-BE49-F238E27FC236}">
              <a16:creationId xmlns:a16="http://schemas.microsoft.com/office/drawing/2014/main" id="{00000000-0008-0000-0100-0000C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4" name="Text Box 6">
          <a:extLst>
            <a:ext uri="{FF2B5EF4-FFF2-40B4-BE49-F238E27FC236}">
              <a16:creationId xmlns:a16="http://schemas.microsoft.com/office/drawing/2014/main" id="{00000000-0008-0000-0100-0000C4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5" name="Text Box 4">
          <a:extLst>
            <a:ext uri="{FF2B5EF4-FFF2-40B4-BE49-F238E27FC236}">
              <a16:creationId xmlns:a16="http://schemas.microsoft.com/office/drawing/2014/main" id="{00000000-0008-0000-0100-0000C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6" name="Text Box 6">
          <a:extLst>
            <a:ext uri="{FF2B5EF4-FFF2-40B4-BE49-F238E27FC236}">
              <a16:creationId xmlns:a16="http://schemas.microsoft.com/office/drawing/2014/main" id="{00000000-0008-0000-0100-0000C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7" name="Text Box 4">
          <a:extLst>
            <a:ext uri="{FF2B5EF4-FFF2-40B4-BE49-F238E27FC236}">
              <a16:creationId xmlns:a16="http://schemas.microsoft.com/office/drawing/2014/main" id="{00000000-0008-0000-0100-0000C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8" name="Text Box 6">
          <a:extLst>
            <a:ext uri="{FF2B5EF4-FFF2-40B4-BE49-F238E27FC236}">
              <a16:creationId xmlns:a16="http://schemas.microsoft.com/office/drawing/2014/main" id="{00000000-0008-0000-0100-0000C8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9" name="Text Box 4">
          <a:extLst>
            <a:ext uri="{FF2B5EF4-FFF2-40B4-BE49-F238E27FC236}">
              <a16:creationId xmlns:a16="http://schemas.microsoft.com/office/drawing/2014/main" id="{00000000-0008-0000-0100-0000C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10" name="Text Box 6">
          <a:extLst>
            <a:ext uri="{FF2B5EF4-FFF2-40B4-BE49-F238E27FC236}">
              <a16:creationId xmlns:a16="http://schemas.microsoft.com/office/drawing/2014/main" id="{00000000-0008-0000-0100-0000CA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1" name="Text Box 4">
          <a:extLst>
            <a:ext uri="{FF2B5EF4-FFF2-40B4-BE49-F238E27FC236}">
              <a16:creationId xmlns:a16="http://schemas.microsoft.com/office/drawing/2014/main" id="{00000000-0008-0000-0100-0000C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2" name="Text Box 6">
          <a:extLst>
            <a:ext uri="{FF2B5EF4-FFF2-40B4-BE49-F238E27FC236}">
              <a16:creationId xmlns:a16="http://schemas.microsoft.com/office/drawing/2014/main" id="{00000000-0008-0000-0100-0000CC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3" name="Text Box 4">
          <a:extLst>
            <a:ext uri="{FF2B5EF4-FFF2-40B4-BE49-F238E27FC236}">
              <a16:creationId xmlns:a16="http://schemas.microsoft.com/office/drawing/2014/main" id="{00000000-0008-0000-0100-0000C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4" name="Text Box 6">
          <a:extLst>
            <a:ext uri="{FF2B5EF4-FFF2-40B4-BE49-F238E27FC236}">
              <a16:creationId xmlns:a16="http://schemas.microsoft.com/office/drawing/2014/main" id="{00000000-0008-0000-0100-0000CE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5" name="Text Box 4">
          <a:extLst>
            <a:ext uri="{FF2B5EF4-FFF2-40B4-BE49-F238E27FC236}">
              <a16:creationId xmlns:a16="http://schemas.microsoft.com/office/drawing/2014/main" id="{00000000-0008-0000-0100-0000C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6" name="Text Box 6">
          <a:extLst>
            <a:ext uri="{FF2B5EF4-FFF2-40B4-BE49-F238E27FC236}">
              <a16:creationId xmlns:a16="http://schemas.microsoft.com/office/drawing/2014/main" id="{00000000-0008-0000-0100-0000D0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7" name="Text Box 4">
          <a:extLst>
            <a:ext uri="{FF2B5EF4-FFF2-40B4-BE49-F238E27FC236}">
              <a16:creationId xmlns:a16="http://schemas.microsoft.com/office/drawing/2014/main" id="{00000000-0008-0000-0100-0000D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8" name="Text Box 6">
          <a:extLst>
            <a:ext uri="{FF2B5EF4-FFF2-40B4-BE49-F238E27FC236}">
              <a16:creationId xmlns:a16="http://schemas.microsoft.com/office/drawing/2014/main" id="{00000000-0008-0000-0100-0000D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19" name="Text Box 4">
          <a:extLst>
            <a:ext uri="{FF2B5EF4-FFF2-40B4-BE49-F238E27FC236}">
              <a16:creationId xmlns:a16="http://schemas.microsoft.com/office/drawing/2014/main" id="{00000000-0008-0000-0100-0000D3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20" name="Text Box 6">
          <a:extLst>
            <a:ext uri="{FF2B5EF4-FFF2-40B4-BE49-F238E27FC236}">
              <a16:creationId xmlns:a16="http://schemas.microsoft.com/office/drawing/2014/main" id="{00000000-0008-0000-0100-0000D4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1" name="Text Box 4">
          <a:extLst>
            <a:ext uri="{FF2B5EF4-FFF2-40B4-BE49-F238E27FC236}">
              <a16:creationId xmlns:a16="http://schemas.microsoft.com/office/drawing/2014/main" id="{00000000-0008-0000-0100-0000D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2" name="Text Box 6">
          <a:extLst>
            <a:ext uri="{FF2B5EF4-FFF2-40B4-BE49-F238E27FC236}">
              <a16:creationId xmlns:a16="http://schemas.microsoft.com/office/drawing/2014/main" id="{00000000-0008-0000-0100-0000D6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3" name="Text Box 4">
          <a:extLst>
            <a:ext uri="{FF2B5EF4-FFF2-40B4-BE49-F238E27FC236}">
              <a16:creationId xmlns:a16="http://schemas.microsoft.com/office/drawing/2014/main" id="{00000000-0008-0000-0100-0000D7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4" name="Text Box 6">
          <a:extLst>
            <a:ext uri="{FF2B5EF4-FFF2-40B4-BE49-F238E27FC236}">
              <a16:creationId xmlns:a16="http://schemas.microsoft.com/office/drawing/2014/main" id="{00000000-0008-0000-0100-0000D8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5" name="Text Box 4">
          <a:extLst>
            <a:ext uri="{FF2B5EF4-FFF2-40B4-BE49-F238E27FC236}">
              <a16:creationId xmlns:a16="http://schemas.microsoft.com/office/drawing/2014/main" id="{00000000-0008-0000-0100-0000D9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6" name="Text Box 6">
          <a:extLst>
            <a:ext uri="{FF2B5EF4-FFF2-40B4-BE49-F238E27FC236}">
              <a16:creationId xmlns:a16="http://schemas.microsoft.com/office/drawing/2014/main" id="{00000000-0008-0000-0100-0000D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7" name="Text Box 4">
          <a:extLst>
            <a:ext uri="{FF2B5EF4-FFF2-40B4-BE49-F238E27FC236}">
              <a16:creationId xmlns:a16="http://schemas.microsoft.com/office/drawing/2014/main" id="{00000000-0008-0000-0100-0000DB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8" name="Text Box 6">
          <a:extLst>
            <a:ext uri="{FF2B5EF4-FFF2-40B4-BE49-F238E27FC236}">
              <a16:creationId xmlns:a16="http://schemas.microsoft.com/office/drawing/2014/main" id="{00000000-0008-0000-0100-0000DC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29" name="Text Box 4">
          <a:extLst>
            <a:ext uri="{FF2B5EF4-FFF2-40B4-BE49-F238E27FC236}">
              <a16:creationId xmlns:a16="http://schemas.microsoft.com/office/drawing/2014/main" id="{00000000-0008-0000-0100-0000DD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30" name="Text Box 6">
          <a:extLst>
            <a:ext uri="{FF2B5EF4-FFF2-40B4-BE49-F238E27FC236}">
              <a16:creationId xmlns:a16="http://schemas.microsoft.com/office/drawing/2014/main" id="{00000000-0008-0000-0100-0000D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1" name="Text Box 4">
          <a:extLst>
            <a:ext uri="{FF2B5EF4-FFF2-40B4-BE49-F238E27FC236}">
              <a16:creationId xmlns:a16="http://schemas.microsoft.com/office/drawing/2014/main" id="{00000000-0008-0000-0100-0000D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2" name="Text Box 6">
          <a:extLst>
            <a:ext uri="{FF2B5EF4-FFF2-40B4-BE49-F238E27FC236}">
              <a16:creationId xmlns:a16="http://schemas.microsoft.com/office/drawing/2014/main" id="{00000000-0008-0000-0100-0000E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3" name="Text Box 4">
          <a:extLst>
            <a:ext uri="{FF2B5EF4-FFF2-40B4-BE49-F238E27FC236}">
              <a16:creationId xmlns:a16="http://schemas.microsoft.com/office/drawing/2014/main" id="{00000000-0008-0000-0100-0000E1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4" name="Text Box 6">
          <a:extLst>
            <a:ext uri="{FF2B5EF4-FFF2-40B4-BE49-F238E27FC236}">
              <a16:creationId xmlns:a16="http://schemas.microsoft.com/office/drawing/2014/main" id="{00000000-0008-0000-0100-0000E2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5" name="Text Box 4">
          <a:extLst>
            <a:ext uri="{FF2B5EF4-FFF2-40B4-BE49-F238E27FC236}">
              <a16:creationId xmlns:a16="http://schemas.microsoft.com/office/drawing/2014/main" id="{00000000-0008-0000-0100-0000E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6" name="Text Box 6">
          <a:extLst>
            <a:ext uri="{FF2B5EF4-FFF2-40B4-BE49-F238E27FC236}">
              <a16:creationId xmlns:a16="http://schemas.microsoft.com/office/drawing/2014/main" id="{00000000-0008-0000-0100-0000E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7" name="Text Box 4">
          <a:extLst>
            <a:ext uri="{FF2B5EF4-FFF2-40B4-BE49-F238E27FC236}">
              <a16:creationId xmlns:a16="http://schemas.microsoft.com/office/drawing/2014/main" id="{00000000-0008-0000-0100-0000E5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8" name="Text Box 6">
          <a:extLst>
            <a:ext uri="{FF2B5EF4-FFF2-40B4-BE49-F238E27FC236}">
              <a16:creationId xmlns:a16="http://schemas.microsoft.com/office/drawing/2014/main" id="{00000000-0008-0000-0100-0000E6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9" name="Text Box 4">
          <a:extLst>
            <a:ext uri="{FF2B5EF4-FFF2-40B4-BE49-F238E27FC236}">
              <a16:creationId xmlns:a16="http://schemas.microsoft.com/office/drawing/2014/main" id="{00000000-0008-0000-0100-0000E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40" name="Text Box 6">
          <a:extLst>
            <a:ext uri="{FF2B5EF4-FFF2-40B4-BE49-F238E27FC236}">
              <a16:creationId xmlns:a16="http://schemas.microsoft.com/office/drawing/2014/main" id="{00000000-0008-0000-0100-0000E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1" name="Text Box 4">
          <a:extLst>
            <a:ext uri="{FF2B5EF4-FFF2-40B4-BE49-F238E27FC236}">
              <a16:creationId xmlns:a16="http://schemas.microsoft.com/office/drawing/2014/main" id="{00000000-0008-0000-0100-0000E9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2" name="Text Box 6">
          <a:extLst>
            <a:ext uri="{FF2B5EF4-FFF2-40B4-BE49-F238E27FC236}">
              <a16:creationId xmlns:a16="http://schemas.microsoft.com/office/drawing/2014/main" id="{00000000-0008-0000-0100-0000EA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3" name="Text Box 4">
          <a:extLst>
            <a:ext uri="{FF2B5EF4-FFF2-40B4-BE49-F238E27FC236}">
              <a16:creationId xmlns:a16="http://schemas.microsoft.com/office/drawing/2014/main" id="{00000000-0008-0000-0100-0000E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4" name="Text Box 6">
          <a:extLst>
            <a:ext uri="{FF2B5EF4-FFF2-40B4-BE49-F238E27FC236}">
              <a16:creationId xmlns:a16="http://schemas.microsoft.com/office/drawing/2014/main" id="{00000000-0008-0000-0100-0000E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5" name="Text Box 4">
          <a:extLst>
            <a:ext uri="{FF2B5EF4-FFF2-40B4-BE49-F238E27FC236}">
              <a16:creationId xmlns:a16="http://schemas.microsoft.com/office/drawing/2014/main" id="{00000000-0008-0000-0100-0000ED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6" name="Text Box 6">
          <a:extLst>
            <a:ext uri="{FF2B5EF4-FFF2-40B4-BE49-F238E27FC236}">
              <a16:creationId xmlns:a16="http://schemas.microsoft.com/office/drawing/2014/main" id="{00000000-0008-0000-0100-0000EE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7" name="Text Box 4">
          <a:extLst>
            <a:ext uri="{FF2B5EF4-FFF2-40B4-BE49-F238E27FC236}">
              <a16:creationId xmlns:a16="http://schemas.microsoft.com/office/drawing/2014/main" id="{00000000-0008-0000-0100-0000EF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8" name="Text Box 6">
          <a:extLst>
            <a:ext uri="{FF2B5EF4-FFF2-40B4-BE49-F238E27FC236}">
              <a16:creationId xmlns:a16="http://schemas.microsoft.com/office/drawing/2014/main" id="{00000000-0008-0000-0100-0000F0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9" name="Text Box 4">
          <a:extLst>
            <a:ext uri="{FF2B5EF4-FFF2-40B4-BE49-F238E27FC236}">
              <a16:creationId xmlns:a16="http://schemas.microsoft.com/office/drawing/2014/main" id="{00000000-0008-0000-0100-0000F1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50" name="Text Box 6">
          <a:extLst>
            <a:ext uri="{FF2B5EF4-FFF2-40B4-BE49-F238E27FC236}">
              <a16:creationId xmlns:a16="http://schemas.microsoft.com/office/drawing/2014/main" id="{00000000-0008-0000-0100-0000F2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1" name="Text Box 4">
          <a:extLst>
            <a:ext uri="{FF2B5EF4-FFF2-40B4-BE49-F238E27FC236}">
              <a16:creationId xmlns:a16="http://schemas.microsoft.com/office/drawing/2014/main" id="{00000000-0008-0000-0100-0000F3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2" name="Text Box 6">
          <a:extLst>
            <a:ext uri="{FF2B5EF4-FFF2-40B4-BE49-F238E27FC236}">
              <a16:creationId xmlns:a16="http://schemas.microsoft.com/office/drawing/2014/main" id="{00000000-0008-0000-0100-0000F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3" name="Text Box 4">
          <a:extLst>
            <a:ext uri="{FF2B5EF4-FFF2-40B4-BE49-F238E27FC236}">
              <a16:creationId xmlns:a16="http://schemas.microsoft.com/office/drawing/2014/main" id="{00000000-0008-0000-0100-0000F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4" name="Text Box 6">
          <a:extLst>
            <a:ext uri="{FF2B5EF4-FFF2-40B4-BE49-F238E27FC236}">
              <a16:creationId xmlns:a16="http://schemas.microsoft.com/office/drawing/2014/main" id="{00000000-0008-0000-0100-0000F6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5" name="Text Box 4">
          <a:extLst>
            <a:ext uri="{FF2B5EF4-FFF2-40B4-BE49-F238E27FC236}">
              <a16:creationId xmlns:a16="http://schemas.microsoft.com/office/drawing/2014/main" id="{00000000-0008-0000-0100-0000F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6" name="Text Box 6">
          <a:extLst>
            <a:ext uri="{FF2B5EF4-FFF2-40B4-BE49-F238E27FC236}">
              <a16:creationId xmlns:a16="http://schemas.microsoft.com/office/drawing/2014/main" id="{00000000-0008-0000-0100-0000F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7" name="Text Box 4">
          <a:extLst>
            <a:ext uri="{FF2B5EF4-FFF2-40B4-BE49-F238E27FC236}">
              <a16:creationId xmlns:a16="http://schemas.microsoft.com/office/drawing/2014/main" id="{00000000-0008-0000-0100-0000F9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8" name="Text Box 6">
          <a:extLst>
            <a:ext uri="{FF2B5EF4-FFF2-40B4-BE49-F238E27FC236}">
              <a16:creationId xmlns:a16="http://schemas.microsoft.com/office/drawing/2014/main" id="{00000000-0008-0000-0100-0000FA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9" name="Text Box 4">
          <a:extLst>
            <a:ext uri="{FF2B5EF4-FFF2-40B4-BE49-F238E27FC236}">
              <a16:creationId xmlns:a16="http://schemas.microsoft.com/office/drawing/2014/main" id="{00000000-0008-0000-0100-0000F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0" name="Text Box 6">
          <a:extLst>
            <a:ext uri="{FF2B5EF4-FFF2-40B4-BE49-F238E27FC236}">
              <a16:creationId xmlns:a16="http://schemas.microsoft.com/office/drawing/2014/main" id="{00000000-0008-0000-0100-0000FC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1" name="Text Box 4">
          <a:extLst>
            <a:ext uri="{FF2B5EF4-FFF2-40B4-BE49-F238E27FC236}">
              <a16:creationId xmlns:a16="http://schemas.microsoft.com/office/drawing/2014/main" id="{00000000-0008-0000-0100-0000FD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2" name="Text Box 6">
          <a:extLst>
            <a:ext uri="{FF2B5EF4-FFF2-40B4-BE49-F238E27FC236}">
              <a16:creationId xmlns:a16="http://schemas.microsoft.com/office/drawing/2014/main" id="{00000000-0008-0000-0100-0000FE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3" name="Text Box 4">
          <a:extLst>
            <a:ext uri="{FF2B5EF4-FFF2-40B4-BE49-F238E27FC236}">
              <a16:creationId xmlns:a16="http://schemas.microsoft.com/office/drawing/2014/main" id="{00000000-0008-0000-0100-0000F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4" name="Text Box 6">
          <a:extLst>
            <a:ext uri="{FF2B5EF4-FFF2-40B4-BE49-F238E27FC236}">
              <a16:creationId xmlns:a16="http://schemas.microsoft.com/office/drawing/2014/main" id="{00000000-0008-0000-0100-00000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5" name="Text Box 4">
          <a:extLst>
            <a:ext uri="{FF2B5EF4-FFF2-40B4-BE49-F238E27FC236}">
              <a16:creationId xmlns:a16="http://schemas.microsoft.com/office/drawing/2014/main" id="{00000000-0008-0000-0100-000001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6" name="Text Box 6">
          <a:extLst>
            <a:ext uri="{FF2B5EF4-FFF2-40B4-BE49-F238E27FC236}">
              <a16:creationId xmlns:a16="http://schemas.microsoft.com/office/drawing/2014/main" id="{00000000-0008-0000-0100-000002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7" name="Text Box 4">
          <a:extLst>
            <a:ext uri="{FF2B5EF4-FFF2-40B4-BE49-F238E27FC236}">
              <a16:creationId xmlns:a16="http://schemas.microsoft.com/office/drawing/2014/main" id="{00000000-0008-0000-0100-00000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8" name="Text Box 6">
          <a:extLst>
            <a:ext uri="{FF2B5EF4-FFF2-40B4-BE49-F238E27FC236}">
              <a16:creationId xmlns:a16="http://schemas.microsoft.com/office/drawing/2014/main" id="{00000000-0008-0000-0100-00000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9" name="Text Box 4">
          <a:extLst>
            <a:ext uri="{FF2B5EF4-FFF2-40B4-BE49-F238E27FC236}">
              <a16:creationId xmlns:a16="http://schemas.microsoft.com/office/drawing/2014/main" id="{00000000-0008-0000-0100-00000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0" name="Text Box 6">
          <a:extLst>
            <a:ext uri="{FF2B5EF4-FFF2-40B4-BE49-F238E27FC236}">
              <a16:creationId xmlns:a16="http://schemas.microsoft.com/office/drawing/2014/main" id="{00000000-0008-0000-0100-00000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1" name="Text Box 4">
          <a:extLst>
            <a:ext uri="{FF2B5EF4-FFF2-40B4-BE49-F238E27FC236}">
              <a16:creationId xmlns:a16="http://schemas.microsoft.com/office/drawing/2014/main" id="{00000000-0008-0000-0100-00000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2" name="Text Box 6">
          <a:extLst>
            <a:ext uri="{FF2B5EF4-FFF2-40B4-BE49-F238E27FC236}">
              <a16:creationId xmlns:a16="http://schemas.microsoft.com/office/drawing/2014/main" id="{00000000-0008-0000-0100-00000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3" name="Text Box 4">
          <a:extLst>
            <a:ext uri="{FF2B5EF4-FFF2-40B4-BE49-F238E27FC236}">
              <a16:creationId xmlns:a16="http://schemas.microsoft.com/office/drawing/2014/main" id="{00000000-0008-0000-0100-00000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4" name="Text Box 6">
          <a:extLst>
            <a:ext uri="{FF2B5EF4-FFF2-40B4-BE49-F238E27FC236}">
              <a16:creationId xmlns:a16="http://schemas.microsoft.com/office/drawing/2014/main" id="{00000000-0008-0000-0100-00000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5" name="Text Box 4">
          <a:extLst>
            <a:ext uri="{FF2B5EF4-FFF2-40B4-BE49-F238E27FC236}">
              <a16:creationId xmlns:a16="http://schemas.microsoft.com/office/drawing/2014/main" id="{00000000-0008-0000-0100-00000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6" name="Text Box 6">
          <a:extLst>
            <a:ext uri="{FF2B5EF4-FFF2-40B4-BE49-F238E27FC236}">
              <a16:creationId xmlns:a16="http://schemas.microsoft.com/office/drawing/2014/main" id="{00000000-0008-0000-0100-00000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7" name="Text Box 4">
          <a:extLst>
            <a:ext uri="{FF2B5EF4-FFF2-40B4-BE49-F238E27FC236}">
              <a16:creationId xmlns:a16="http://schemas.microsoft.com/office/drawing/2014/main" id="{00000000-0008-0000-0100-00000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8" name="Text Box 6">
          <a:extLst>
            <a:ext uri="{FF2B5EF4-FFF2-40B4-BE49-F238E27FC236}">
              <a16:creationId xmlns:a16="http://schemas.microsoft.com/office/drawing/2014/main" id="{00000000-0008-0000-0100-00000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79" name="Text Box 4">
          <a:extLst>
            <a:ext uri="{FF2B5EF4-FFF2-40B4-BE49-F238E27FC236}">
              <a16:creationId xmlns:a16="http://schemas.microsoft.com/office/drawing/2014/main" id="{00000000-0008-0000-0100-00000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80" name="Text Box 6">
          <a:extLst>
            <a:ext uri="{FF2B5EF4-FFF2-40B4-BE49-F238E27FC236}">
              <a16:creationId xmlns:a16="http://schemas.microsoft.com/office/drawing/2014/main" id="{00000000-0008-0000-0100-00001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1" name="Text Box 4">
          <a:extLst>
            <a:ext uri="{FF2B5EF4-FFF2-40B4-BE49-F238E27FC236}">
              <a16:creationId xmlns:a16="http://schemas.microsoft.com/office/drawing/2014/main" id="{00000000-0008-0000-0100-00001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2" name="Text Box 6">
          <a:extLst>
            <a:ext uri="{FF2B5EF4-FFF2-40B4-BE49-F238E27FC236}">
              <a16:creationId xmlns:a16="http://schemas.microsoft.com/office/drawing/2014/main" id="{00000000-0008-0000-0100-00001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3" name="Text Box 4">
          <a:extLst>
            <a:ext uri="{FF2B5EF4-FFF2-40B4-BE49-F238E27FC236}">
              <a16:creationId xmlns:a16="http://schemas.microsoft.com/office/drawing/2014/main" id="{00000000-0008-0000-0100-00001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4" name="Text Box 6">
          <a:extLst>
            <a:ext uri="{FF2B5EF4-FFF2-40B4-BE49-F238E27FC236}">
              <a16:creationId xmlns:a16="http://schemas.microsoft.com/office/drawing/2014/main" id="{00000000-0008-0000-0100-00001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85" name="Text Box 6">
          <a:extLst>
            <a:ext uri="{FF2B5EF4-FFF2-40B4-BE49-F238E27FC236}">
              <a16:creationId xmlns:a16="http://schemas.microsoft.com/office/drawing/2014/main" id="{00000000-0008-0000-0100-000015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6" name="Text Box 4">
          <a:extLst>
            <a:ext uri="{FF2B5EF4-FFF2-40B4-BE49-F238E27FC236}">
              <a16:creationId xmlns:a16="http://schemas.microsoft.com/office/drawing/2014/main" id="{00000000-0008-0000-0100-00001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7" name="Text Box 6">
          <a:extLst>
            <a:ext uri="{FF2B5EF4-FFF2-40B4-BE49-F238E27FC236}">
              <a16:creationId xmlns:a16="http://schemas.microsoft.com/office/drawing/2014/main" id="{00000000-0008-0000-0100-000017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8" name="Text Box 4">
          <a:extLst>
            <a:ext uri="{FF2B5EF4-FFF2-40B4-BE49-F238E27FC236}">
              <a16:creationId xmlns:a16="http://schemas.microsoft.com/office/drawing/2014/main" id="{00000000-0008-0000-0100-00001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9" name="Text Box 6">
          <a:extLst>
            <a:ext uri="{FF2B5EF4-FFF2-40B4-BE49-F238E27FC236}">
              <a16:creationId xmlns:a16="http://schemas.microsoft.com/office/drawing/2014/main" id="{00000000-0008-0000-0100-00001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0" name="Text Box 4">
          <a:extLst>
            <a:ext uri="{FF2B5EF4-FFF2-40B4-BE49-F238E27FC236}">
              <a16:creationId xmlns:a16="http://schemas.microsoft.com/office/drawing/2014/main" id="{00000000-0008-0000-0100-00001A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1" name="Text Box 6">
          <a:extLst>
            <a:ext uri="{FF2B5EF4-FFF2-40B4-BE49-F238E27FC236}">
              <a16:creationId xmlns:a16="http://schemas.microsoft.com/office/drawing/2014/main" id="{00000000-0008-0000-0100-00001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2" name="Text Box 4">
          <a:extLst>
            <a:ext uri="{FF2B5EF4-FFF2-40B4-BE49-F238E27FC236}">
              <a16:creationId xmlns:a16="http://schemas.microsoft.com/office/drawing/2014/main" id="{00000000-0008-0000-0100-00001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3" name="Text Box 6">
          <a:extLst>
            <a:ext uri="{FF2B5EF4-FFF2-40B4-BE49-F238E27FC236}">
              <a16:creationId xmlns:a16="http://schemas.microsoft.com/office/drawing/2014/main" id="{00000000-0008-0000-0100-00001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94" name="Text Box 6">
          <a:extLst>
            <a:ext uri="{FF2B5EF4-FFF2-40B4-BE49-F238E27FC236}">
              <a16:creationId xmlns:a16="http://schemas.microsoft.com/office/drawing/2014/main" id="{00000000-0008-0000-0100-00001E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5" name="Text Box 4">
          <a:extLst>
            <a:ext uri="{FF2B5EF4-FFF2-40B4-BE49-F238E27FC236}">
              <a16:creationId xmlns:a16="http://schemas.microsoft.com/office/drawing/2014/main" id="{00000000-0008-0000-0100-00001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6" name="Text Box 6">
          <a:extLst>
            <a:ext uri="{FF2B5EF4-FFF2-40B4-BE49-F238E27FC236}">
              <a16:creationId xmlns:a16="http://schemas.microsoft.com/office/drawing/2014/main" id="{00000000-0008-0000-0100-00002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7" name="Text Box 4">
          <a:extLst>
            <a:ext uri="{FF2B5EF4-FFF2-40B4-BE49-F238E27FC236}">
              <a16:creationId xmlns:a16="http://schemas.microsoft.com/office/drawing/2014/main" id="{00000000-0008-0000-0100-000021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8" name="Text Box 6">
          <a:extLst>
            <a:ext uri="{FF2B5EF4-FFF2-40B4-BE49-F238E27FC236}">
              <a16:creationId xmlns:a16="http://schemas.microsoft.com/office/drawing/2014/main" id="{00000000-0008-0000-0100-00002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9" name="Text Box 4">
          <a:extLst>
            <a:ext uri="{FF2B5EF4-FFF2-40B4-BE49-F238E27FC236}">
              <a16:creationId xmlns:a16="http://schemas.microsoft.com/office/drawing/2014/main" id="{00000000-0008-0000-0100-00002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0" name="Text Box 6">
          <a:extLst>
            <a:ext uri="{FF2B5EF4-FFF2-40B4-BE49-F238E27FC236}">
              <a16:creationId xmlns:a16="http://schemas.microsoft.com/office/drawing/2014/main" id="{00000000-0008-0000-0100-00002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1" name="Text Box 4">
          <a:extLst>
            <a:ext uri="{FF2B5EF4-FFF2-40B4-BE49-F238E27FC236}">
              <a16:creationId xmlns:a16="http://schemas.microsoft.com/office/drawing/2014/main" id="{00000000-0008-0000-0100-00002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2" name="Text Box 6">
          <a:extLst>
            <a:ext uri="{FF2B5EF4-FFF2-40B4-BE49-F238E27FC236}">
              <a16:creationId xmlns:a16="http://schemas.microsoft.com/office/drawing/2014/main" id="{00000000-0008-0000-0100-00002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3" name="Text Box 4">
          <a:extLst>
            <a:ext uri="{FF2B5EF4-FFF2-40B4-BE49-F238E27FC236}">
              <a16:creationId xmlns:a16="http://schemas.microsoft.com/office/drawing/2014/main" id="{00000000-0008-0000-0100-00002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4" name="Text Box 6">
          <a:extLst>
            <a:ext uri="{FF2B5EF4-FFF2-40B4-BE49-F238E27FC236}">
              <a16:creationId xmlns:a16="http://schemas.microsoft.com/office/drawing/2014/main" id="{00000000-0008-0000-0100-00002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5" name="Text Box 4">
          <a:extLst>
            <a:ext uri="{FF2B5EF4-FFF2-40B4-BE49-F238E27FC236}">
              <a16:creationId xmlns:a16="http://schemas.microsoft.com/office/drawing/2014/main" id="{00000000-0008-0000-0100-000029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6" name="Text Box 6">
          <a:extLst>
            <a:ext uri="{FF2B5EF4-FFF2-40B4-BE49-F238E27FC236}">
              <a16:creationId xmlns:a16="http://schemas.microsoft.com/office/drawing/2014/main" id="{00000000-0008-0000-0100-00002A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7" name="Text Box 4">
          <a:extLst>
            <a:ext uri="{FF2B5EF4-FFF2-40B4-BE49-F238E27FC236}">
              <a16:creationId xmlns:a16="http://schemas.microsoft.com/office/drawing/2014/main" id="{00000000-0008-0000-0100-00002B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8" name="Text Box 6">
          <a:extLst>
            <a:ext uri="{FF2B5EF4-FFF2-40B4-BE49-F238E27FC236}">
              <a16:creationId xmlns:a16="http://schemas.microsoft.com/office/drawing/2014/main" id="{00000000-0008-0000-0100-00002C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09" name="Text Box 4">
          <a:extLst>
            <a:ext uri="{FF2B5EF4-FFF2-40B4-BE49-F238E27FC236}">
              <a16:creationId xmlns:a16="http://schemas.microsoft.com/office/drawing/2014/main" id="{00000000-0008-0000-0100-00002D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0" name="Text Box 6">
          <a:extLst>
            <a:ext uri="{FF2B5EF4-FFF2-40B4-BE49-F238E27FC236}">
              <a16:creationId xmlns:a16="http://schemas.microsoft.com/office/drawing/2014/main" id="{00000000-0008-0000-0100-00002E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1" name="Text Box 4">
          <a:extLst>
            <a:ext uri="{FF2B5EF4-FFF2-40B4-BE49-F238E27FC236}">
              <a16:creationId xmlns:a16="http://schemas.microsoft.com/office/drawing/2014/main" id="{00000000-0008-0000-0100-00002F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2" name="Text Box 6">
          <a:extLst>
            <a:ext uri="{FF2B5EF4-FFF2-40B4-BE49-F238E27FC236}">
              <a16:creationId xmlns:a16="http://schemas.microsoft.com/office/drawing/2014/main" id="{00000000-0008-0000-0100-000030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3" name="Text Box 4">
          <a:extLst>
            <a:ext uri="{FF2B5EF4-FFF2-40B4-BE49-F238E27FC236}">
              <a16:creationId xmlns:a16="http://schemas.microsoft.com/office/drawing/2014/main" id="{00000000-0008-0000-0100-00003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4" name="Text Box 6">
          <a:extLst>
            <a:ext uri="{FF2B5EF4-FFF2-40B4-BE49-F238E27FC236}">
              <a16:creationId xmlns:a16="http://schemas.microsoft.com/office/drawing/2014/main" id="{00000000-0008-0000-0100-00003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5" name="Text Box 4">
          <a:extLst>
            <a:ext uri="{FF2B5EF4-FFF2-40B4-BE49-F238E27FC236}">
              <a16:creationId xmlns:a16="http://schemas.microsoft.com/office/drawing/2014/main" id="{00000000-0008-0000-0100-000033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6" name="Text Box 6">
          <a:extLst>
            <a:ext uri="{FF2B5EF4-FFF2-40B4-BE49-F238E27FC236}">
              <a16:creationId xmlns:a16="http://schemas.microsoft.com/office/drawing/2014/main" id="{00000000-0008-0000-0100-000034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7" name="Text Box 4">
          <a:extLst>
            <a:ext uri="{FF2B5EF4-FFF2-40B4-BE49-F238E27FC236}">
              <a16:creationId xmlns:a16="http://schemas.microsoft.com/office/drawing/2014/main" id="{00000000-0008-0000-0100-00003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8" name="Text Box 6">
          <a:extLst>
            <a:ext uri="{FF2B5EF4-FFF2-40B4-BE49-F238E27FC236}">
              <a16:creationId xmlns:a16="http://schemas.microsoft.com/office/drawing/2014/main" id="{00000000-0008-0000-0100-00003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19" name="Text Box 4">
          <a:extLst>
            <a:ext uri="{FF2B5EF4-FFF2-40B4-BE49-F238E27FC236}">
              <a16:creationId xmlns:a16="http://schemas.microsoft.com/office/drawing/2014/main" id="{00000000-0008-0000-0100-000037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20" name="Text Box 6">
          <a:extLst>
            <a:ext uri="{FF2B5EF4-FFF2-40B4-BE49-F238E27FC236}">
              <a16:creationId xmlns:a16="http://schemas.microsoft.com/office/drawing/2014/main" id="{00000000-0008-0000-0100-000038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1" name="Text Box 4">
          <a:extLst>
            <a:ext uri="{FF2B5EF4-FFF2-40B4-BE49-F238E27FC236}">
              <a16:creationId xmlns:a16="http://schemas.microsoft.com/office/drawing/2014/main" id="{00000000-0008-0000-0100-00003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2" name="Text Box 6">
          <a:extLst>
            <a:ext uri="{FF2B5EF4-FFF2-40B4-BE49-F238E27FC236}">
              <a16:creationId xmlns:a16="http://schemas.microsoft.com/office/drawing/2014/main" id="{00000000-0008-0000-0100-00003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3" name="Text Box 4">
          <a:extLst>
            <a:ext uri="{FF2B5EF4-FFF2-40B4-BE49-F238E27FC236}">
              <a16:creationId xmlns:a16="http://schemas.microsoft.com/office/drawing/2014/main" id="{00000000-0008-0000-0100-00003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4" name="Text Box 6">
          <a:extLst>
            <a:ext uri="{FF2B5EF4-FFF2-40B4-BE49-F238E27FC236}">
              <a16:creationId xmlns:a16="http://schemas.microsoft.com/office/drawing/2014/main" id="{00000000-0008-0000-0100-00003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5" name="Text Box 4">
          <a:extLst>
            <a:ext uri="{FF2B5EF4-FFF2-40B4-BE49-F238E27FC236}">
              <a16:creationId xmlns:a16="http://schemas.microsoft.com/office/drawing/2014/main" id="{00000000-0008-0000-0100-00003D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6" name="Text Box 6">
          <a:extLst>
            <a:ext uri="{FF2B5EF4-FFF2-40B4-BE49-F238E27FC236}">
              <a16:creationId xmlns:a16="http://schemas.microsoft.com/office/drawing/2014/main" id="{00000000-0008-0000-0100-00003E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7" name="Text Box 4">
          <a:extLst>
            <a:ext uri="{FF2B5EF4-FFF2-40B4-BE49-F238E27FC236}">
              <a16:creationId xmlns:a16="http://schemas.microsoft.com/office/drawing/2014/main" id="{00000000-0008-0000-0100-00003F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8" name="Text Box 6">
          <a:extLst>
            <a:ext uri="{FF2B5EF4-FFF2-40B4-BE49-F238E27FC236}">
              <a16:creationId xmlns:a16="http://schemas.microsoft.com/office/drawing/2014/main" id="{00000000-0008-0000-0100-000040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29" name="Text Box 4">
          <a:extLst>
            <a:ext uri="{FF2B5EF4-FFF2-40B4-BE49-F238E27FC236}">
              <a16:creationId xmlns:a16="http://schemas.microsoft.com/office/drawing/2014/main" id="{00000000-0008-0000-0100-00004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0" name="Text Box 6">
          <a:extLst>
            <a:ext uri="{FF2B5EF4-FFF2-40B4-BE49-F238E27FC236}">
              <a16:creationId xmlns:a16="http://schemas.microsoft.com/office/drawing/2014/main" id="{00000000-0008-0000-0100-00004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1" name="Text Box 4">
          <a:extLst>
            <a:ext uri="{FF2B5EF4-FFF2-40B4-BE49-F238E27FC236}">
              <a16:creationId xmlns:a16="http://schemas.microsoft.com/office/drawing/2014/main" id="{00000000-0008-0000-0100-000043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2" name="Text Box 6">
          <a:extLst>
            <a:ext uri="{FF2B5EF4-FFF2-40B4-BE49-F238E27FC236}">
              <a16:creationId xmlns:a16="http://schemas.microsoft.com/office/drawing/2014/main" id="{00000000-0008-0000-0100-000044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3" name="Text Box 4">
          <a:extLst>
            <a:ext uri="{FF2B5EF4-FFF2-40B4-BE49-F238E27FC236}">
              <a16:creationId xmlns:a16="http://schemas.microsoft.com/office/drawing/2014/main" id="{00000000-0008-0000-0100-00004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4" name="Text Box 6">
          <a:extLst>
            <a:ext uri="{FF2B5EF4-FFF2-40B4-BE49-F238E27FC236}">
              <a16:creationId xmlns:a16="http://schemas.microsoft.com/office/drawing/2014/main" id="{00000000-0008-0000-0100-00004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5" name="Text Box 4">
          <a:extLst>
            <a:ext uri="{FF2B5EF4-FFF2-40B4-BE49-F238E27FC236}">
              <a16:creationId xmlns:a16="http://schemas.microsoft.com/office/drawing/2014/main" id="{00000000-0008-0000-0100-000047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6" name="Text Box 6">
          <a:extLst>
            <a:ext uri="{FF2B5EF4-FFF2-40B4-BE49-F238E27FC236}">
              <a16:creationId xmlns:a16="http://schemas.microsoft.com/office/drawing/2014/main" id="{00000000-0008-0000-0100-000048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7" name="Text Box 4">
          <a:extLst>
            <a:ext uri="{FF2B5EF4-FFF2-40B4-BE49-F238E27FC236}">
              <a16:creationId xmlns:a16="http://schemas.microsoft.com/office/drawing/2014/main" id="{00000000-0008-0000-0100-000049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8" name="Text Box 6">
          <a:extLst>
            <a:ext uri="{FF2B5EF4-FFF2-40B4-BE49-F238E27FC236}">
              <a16:creationId xmlns:a16="http://schemas.microsoft.com/office/drawing/2014/main" id="{00000000-0008-0000-0100-00004A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39" name="Text Box 4">
          <a:extLst>
            <a:ext uri="{FF2B5EF4-FFF2-40B4-BE49-F238E27FC236}">
              <a16:creationId xmlns:a16="http://schemas.microsoft.com/office/drawing/2014/main" id="{00000000-0008-0000-0100-00004B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40" name="Text Box 6">
          <a:extLst>
            <a:ext uri="{FF2B5EF4-FFF2-40B4-BE49-F238E27FC236}">
              <a16:creationId xmlns:a16="http://schemas.microsoft.com/office/drawing/2014/main" id="{00000000-0008-0000-0100-00004C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1" name="Text Box 4">
          <a:extLst>
            <a:ext uri="{FF2B5EF4-FFF2-40B4-BE49-F238E27FC236}">
              <a16:creationId xmlns:a16="http://schemas.microsoft.com/office/drawing/2014/main" id="{00000000-0008-0000-0100-00004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2" name="Text Box 6">
          <a:extLst>
            <a:ext uri="{FF2B5EF4-FFF2-40B4-BE49-F238E27FC236}">
              <a16:creationId xmlns:a16="http://schemas.microsoft.com/office/drawing/2014/main" id="{00000000-0008-0000-0100-00004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3" name="Text Box 4">
          <a:extLst>
            <a:ext uri="{FF2B5EF4-FFF2-40B4-BE49-F238E27FC236}">
              <a16:creationId xmlns:a16="http://schemas.microsoft.com/office/drawing/2014/main" id="{00000000-0008-0000-0100-00004F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4" name="Text Box 6">
          <a:extLst>
            <a:ext uri="{FF2B5EF4-FFF2-40B4-BE49-F238E27FC236}">
              <a16:creationId xmlns:a16="http://schemas.microsoft.com/office/drawing/2014/main" id="{00000000-0008-0000-0100-000050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5" name="Text Box 4">
          <a:extLst>
            <a:ext uri="{FF2B5EF4-FFF2-40B4-BE49-F238E27FC236}">
              <a16:creationId xmlns:a16="http://schemas.microsoft.com/office/drawing/2014/main" id="{00000000-0008-0000-0100-000051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6" name="Text Box 6">
          <a:extLst>
            <a:ext uri="{FF2B5EF4-FFF2-40B4-BE49-F238E27FC236}">
              <a16:creationId xmlns:a16="http://schemas.microsoft.com/office/drawing/2014/main" id="{00000000-0008-0000-0100-000052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7" name="Text Box 4">
          <a:extLst>
            <a:ext uri="{FF2B5EF4-FFF2-40B4-BE49-F238E27FC236}">
              <a16:creationId xmlns:a16="http://schemas.microsoft.com/office/drawing/2014/main" id="{00000000-0008-0000-0100-00005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8" name="Text Box 6">
          <a:extLst>
            <a:ext uri="{FF2B5EF4-FFF2-40B4-BE49-F238E27FC236}">
              <a16:creationId xmlns:a16="http://schemas.microsoft.com/office/drawing/2014/main" id="{00000000-0008-0000-0100-00005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49" name="Text Box 4">
          <a:extLst>
            <a:ext uri="{FF2B5EF4-FFF2-40B4-BE49-F238E27FC236}">
              <a16:creationId xmlns:a16="http://schemas.microsoft.com/office/drawing/2014/main" id="{00000000-0008-0000-0100-000055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50" name="Text Box 6">
          <a:extLst>
            <a:ext uri="{FF2B5EF4-FFF2-40B4-BE49-F238E27FC236}">
              <a16:creationId xmlns:a16="http://schemas.microsoft.com/office/drawing/2014/main" id="{00000000-0008-0000-0100-000056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1" name="Text Box 4">
          <a:extLst>
            <a:ext uri="{FF2B5EF4-FFF2-40B4-BE49-F238E27FC236}">
              <a16:creationId xmlns:a16="http://schemas.microsoft.com/office/drawing/2014/main" id="{00000000-0008-0000-0100-00005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2" name="Text Box 6">
          <a:extLst>
            <a:ext uri="{FF2B5EF4-FFF2-40B4-BE49-F238E27FC236}">
              <a16:creationId xmlns:a16="http://schemas.microsoft.com/office/drawing/2014/main" id="{00000000-0008-0000-0100-00005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3" name="Text Box 4">
          <a:extLst>
            <a:ext uri="{FF2B5EF4-FFF2-40B4-BE49-F238E27FC236}">
              <a16:creationId xmlns:a16="http://schemas.microsoft.com/office/drawing/2014/main" id="{00000000-0008-0000-0100-000059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4" name="Text Box 6">
          <a:extLst>
            <a:ext uri="{FF2B5EF4-FFF2-40B4-BE49-F238E27FC236}">
              <a16:creationId xmlns:a16="http://schemas.microsoft.com/office/drawing/2014/main" id="{00000000-0008-0000-0100-00005A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5" name="Text Box 4">
          <a:extLst>
            <a:ext uri="{FF2B5EF4-FFF2-40B4-BE49-F238E27FC236}">
              <a16:creationId xmlns:a16="http://schemas.microsoft.com/office/drawing/2014/main" id="{00000000-0008-0000-0100-00005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6" name="Text Box 6">
          <a:extLst>
            <a:ext uri="{FF2B5EF4-FFF2-40B4-BE49-F238E27FC236}">
              <a16:creationId xmlns:a16="http://schemas.microsoft.com/office/drawing/2014/main" id="{00000000-0008-0000-0100-00005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7" name="Text Box 4">
          <a:extLst>
            <a:ext uri="{FF2B5EF4-FFF2-40B4-BE49-F238E27FC236}">
              <a16:creationId xmlns:a16="http://schemas.microsoft.com/office/drawing/2014/main" id="{00000000-0008-0000-0100-00005D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8" name="Text Box 6">
          <a:extLst>
            <a:ext uri="{FF2B5EF4-FFF2-40B4-BE49-F238E27FC236}">
              <a16:creationId xmlns:a16="http://schemas.microsoft.com/office/drawing/2014/main" id="{00000000-0008-0000-0100-00005E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59" name="Text Box 4">
          <a:extLst>
            <a:ext uri="{FF2B5EF4-FFF2-40B4-BE49-F238E27FC236}">
              <a16:creationId xmlns:a16="http://schemas.microsoft.com/office/drawing/2014/main" id="{00000000-0008-0000-0100-00005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60" name="Text Box 6">
          <a:extLst>
            <a:ext uri="{FF2B5EF4-FFF2-40B4-BE49-F238E27FC236}">
              <a16:creationId xmlns:a16="http://schemas.microsoft.com/office/drawing/2014/main" id="{00000000-0008-0000-0100-00006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1" name="Text Box 4">
          <a:extLst>
            <a:ext uri="{FF2B5EF4-FFF2-40B4-BE49-F238E27FC236}">
              <a16:creationId xmlns:a16="http://schemas.microsoft.com/office/drawing/2014/main" id="{00000000-0008-0000-0100-00006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2" name="Text Box 6">
          <a:extLst>
            <a:ext uri="{FF2B5EF4-FFF2-40B4-BE49-F238E27FC236}">
              <a16:creationId xmlns:a16="http://schemas.microsoft.com/office/drawing/2014/main" id="{00000000-0008-0000-0100-00006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3" name="Text Box 4">
          <a:extLst>
            <a:ext uri="{FF2B5EF4-FFF2-40B4-BE49-F238E27FC236}">
              <a16:creationId xmlns:a16="http://schemas.microsoft.com/office/drawing/2014/main" id="{00000000-0008-0000-0100-00006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4" name="Text Box 6">
          <a:extLst>
            <a:ext uri="{FF2B5EF4-FFF2-40B4-BE49-F238E27FC236}">
              <a16:creationId xmlns:a16="http://schemas.microsoft.com/office/drawing/2014/main" id="{00000000-0008-0000-0100-00006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5" name="Text Box 4">
          <a:extLst>
            <a:ext uri="{FF2B5EF4-FFF2-40B4-BE49-F238E27FC236}">
              <a16:creationId xmlns:a16="http://schemas.microsoft.com/office/drawing/2014/main" id="{00000000-0008-0000-0100-00006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6" name="Text Box 6">
          <a:extLst>
            <a:ext uri="{FF2B5EF4-FFF2-40B4-BE49-F238E27FC236}">
              <a16:creationId xmlns:a16="http://schemas.microsoft.com/office/drawing/2014/main" id="{00000000-0008-0000-0100-00006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7" name="Text Box 4">
          <a:extLst>
            <a:ext uri="{FF2B5EF4-FFF2-40B4-BE49-F238E27FC236}">
              <a16:creationId xmlns:a16="http://schemas.microsoft.com/office/drawing/2014/main" id="{00000000-0008-0000-0100-00006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8" name="Text Box 6">
          <a:extLst>
            <a:ext uri="{FF2B5EF4-FFF2-40B4-BE49-F238E27FC236}">
              <a16:creationId xmlns:a16="http://schemas.microsoft.com/office/drawing/2014/main" id="{00000000-0008-0000-0100-00006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9" name="Text Box 4">
          <a:extLst>
            <a:ext uri="{FF2B5EF4-FFF2-40B4-BE49-F238E27FC236}">
              <a16:creationId xmlns:a16="http://schemas.microsoft.com/office/drawing/2014/main" id="{00000000-0008-0000-0100-00006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0" name="Text Box 6">
          <a:extLst>
            <a:ext uri="{FF2B5EF4-FFF2-40B4-BE49-F238E27FC236}">
              <a16:creationId xmlns:a16="http://schemas.microsoft.com/office/drawing/2014/main" id="{00000000-0008-0000-0100-00006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1" name="Text Box 4">
          <a:extLst>
            <a:ext uri="{FF2B5EF4-FFF2-40B4-BE49-F238E27FC236}">
              <a16:creationId xmlns:a16="http://schemas.microsoft.com/office/drawing/2014/main" id="{00000000-0008-0000-0100-00006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2" name="Text Box 6">
          <a:extLst>
            <a:ext uri="{FF2B5EF4-FFF2-40B4-BE49-F238E27FC236}">
              <a16:creationId xmlns:a16="http://schemas.microsoft.com/office/drawing/2014/main" id="{00000000-0008-0000-0100-00006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3" name="Text Box 4">
          <a:extLst>
            <a:ext uri="{FF2B5EF4-FFF2-40B4-BE49-F238E27FC236}">
              <a16:creationId xmlns:a16="http://schemas.microsoft.com/office/drawing/2014/main" id="{00000000-0008-0000-0100-00006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4" name="Text Box 6">
          <a:extLst>
            <a:ext uri="{FF2B5EF4-FFF2-40B4-BE49-F238E27FC236}">
              <a16:creationId xmlns:a16="http://schemas.microsoft.com/office/drawing/2014/main" id="{00000000-0008-0000-0100-00006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5" name="Text Box 4">
          <a:extLst>
            <a:ext uri="{FF2B5EF4-FFF2-40B4-BE49-F238E27FC236}">
              <a16:creationId xmlns:a16="http://schemas.microsoft.com/office/drawing/2014/main" id="{00000000-0008-0000-0100-00006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6" name="Text Box 6">
          <a:extLst>
            <a:ext uri="{FF2B5EF4-FFF2-40B4-BE49-F238E27FC236}">
              <a16:creationId xmlns:a16="http://schemas.microsoft.com/office/drawing/2014/main" id="{00000000-0008-0000-0100-00007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7" name="Text Box 4">
          <a:extLst>
            <a:ext uri="{FF2B5EF4-FFF2-40B4-BE49-F238E27FC236}">
              <a16:creationId xmlns:a16="http://schemas.microsoft.com/office/drawing/2014/main" id="{00000000-0008-0000-0100-000071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8" name="Text Box 6">
          <a:extLst>
            <a:ext uri="{FF2B5EF4-FFF2-40B4-BE49-F238E27FC236}">
              <a16:creationId xmlns:a16="http://schemas.microsoft.com/office/drawing/2014/main" id="{00000000-0008-0000-0100-000072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79" name="Text Box 4">
          <a:extLst>
            <a:ext uri="{FF2B5EF4-FFF2-40B4-BE49-F238E27FC236}">
              <a16:creationId xmlns:a16="http://schemas.microsoft.com/office/drawing/2014/main" id="{00000000-0008-0000-0100-00007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80" name="Text Box 6">
          <a:extLst>
            <a:ext uri="{FF2B5EF4-FFF2-40B4-BE49-F238E27FC236}">
              <a16:creationId xmlns:a16="http://schemas.microsoft.com/office/drawing/2014/main" id="{00000000-0008-0000-0100-00007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1" name="Text Box 4">
          <a:extLst>
            <a:ext uri="{FF2B5EF4-FFF2-40B4-BE49-F238E27FC236}">
              <a16:creationId xmlns:a16="http://schemas.microsoft.com/office/drawing/2014/main" id="{00000000-0008-0000-0100-000075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2" name="Text Box 6">
          <a:extLst>
            <a:ext uri="{FF2B5EF4-FFF2-40B4-BE49-F238E27FC236}">
              <a16:creationId xmlns:a16="http://schemas.microsoft.com/office/drawing/2014/main" id="{00000000-0008-0000-0100-00007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3" name="Text Box 4">
          <a:extLst>
            <a:ext uri="{FF2B5EF4-FFF2-40B4-BE49-F238E27FC236}">
              <a16:creationId xmlns:a16="http://schemas.microsoft.com/office/drawing/2014/main" id="{00000000-0008-0000-0100-00007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4" name="Text Box 6">
          <a:extLst>
            <a:ext uri="{FF2B5EF4-FFF2-40B4-BE49-F238E27FC236}">
              <a16:creationId xmlns:a16="http://schemas.microsoft.com/office/drawing/2014/main" id="{00000000-0008-0000-0100-00007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5" name="Text Box 4">
          <a:extLst>
            <a:ext uri="{FF2B5EF4-FFF2-40B4-BE49-F238E27FC236}">
              <a16:creationId xmlns:a16="http://schemas.microsoft.com/office/drawing/2014/main" id="{00000000-0008-0000-0100-000079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6" name="Text Box 6">
          <a:extLst>
            <a:ext uri="{FF2B5EF4-FFF2-40B4-BE49-F238E27FC236}">
              <a16:creationId xmlns:a16="http://schemas.microsoft.com/office/drawing/2014/main" id="{00000000-0008-0000-0100-00007A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7" name="Text Box 4">
          <a:extLst>
            <a:ext uri="{FF2B5EF4-FFF2-40B4-BE49-F238E27FC236}">
              <a16:creationId xmlns:a16="http://schemas.microsoft.com/office/drawing/2014/main" id="{00000000-0008-0000-0100-00007B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8" name="Text Box 6">
          <a:extLst>
            <a:ext uri="{FF2B5EF4-FFF2-40B4-BE49-F238E27FC236}">
              <a16:creationId xmlns:a16="http://schemas.microsoft.com/office/drawing/2014/main" id="{00000000-0008-0000-0100-00007C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89" name="Text Box 4">
          <a:extLst>
            <a:ext uri="{FF2B5EF4-FFF2-40B4-BE49-F238E27FC236}">
              <a16:creationId xmlns:a16="http://schemas.microsoft.com/office/drawing/2014/main" id="{00000000-0008-0000-0100-00007D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0" name="Text Box 6">
          <a:extLst>
            <a:ext uri="{FF2B5EF4-FFF2-40B4-BE49-F238E27FC236}">
              <a16:creationId xmlns:a16="http://schemas.microsoft.com/office/drawing/2014/main" id="{00000000-0008-0000-0100-00007E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1" name="Text Box 4">
          <a:extLst>
            <a:ext uri="{FF2B5EF4-FFF2-40B4-BE49-F238E27FC236}">
              <a16:creationId xmlns:a16="http://schemas.microsoft.com/office/drawing/2014/main" id="{00000000-0008-0000-0100-00007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2" name="Text Box 6">
          <a:extLst>
            <a:ext uri="{FF2B5EF4-FFF2-40B4-BE49-F238E27FC236}">
              <a16:creationId xmlns:a16="http://schemas.microsoft.com/office/drawing/2014/main" id="{00000000-0008-0000-0100-00008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3" name="Text Box 4">
          <a:extLst>
            <a:ext uri="{FF2B5EF4-FFF2-40B4-BE49-F238E27FC236}">
              <a16:creationId xmlns:a16="http://schemas.microsoft.com/office/drawing/2014/main" id="{00000000-0008-0000-0100-00008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4" name="Text Box 6">
          <a:extLst>
            <a:ext uri="{FF2B5EF4-FFF2-40B4-BE49-F238E27FC236}">
              <a16:creationId xmlns:a16="http://schemas.microsoft.com/office/drawing/2014/main" id="{00000000-0008-0000-0100-00008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5" name="Text Box 4">
          <a:extLst>
            <a:ext uri="{FF2B5EF4-FFF2-40B4-BE49-F238E27FC236}">
              <a16:creationId xmlns:a16="http://schemas.microsoft.com/office/drawing/2014/main" id="{00000000-0008-0000-0100-00008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6" name="Text Box 6">
          <a:extLst>
            <a:ext uri="{FF2B5EF4-FFF2-40B4-BE49-F238E27FC236}">
              <a16:creationId xmlns:a16="http://schemas.microsoft.com/office/drawing/2014/main" id="{00000000-0008-0000-0100-00008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7" name="Text Box 4">
          <a:extLst>
            <a:ext uri="{FF2B5EF4-FFF2-40B4-BE49-F238E27FC236}">
              <a16:creationId xmlns:a16="http://schemas.microsoft.com/office/drawing/2014/main" id="{00000000-0008-0000-0100-000085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8" name="Text Box 6">
          <a:extLst>
            <a:ext uri="{FF2B5EF4-FFF2-40B4-BE49-F238E27FC236}">
              <a16:creationId xmlns:a16="http://schemas.microsoft.com/office/drawing/2014/main" id="{00000000-0008-0000-0100-000086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99" name="Text Box 4">
          <a:extLst>
            <a:ext uri="{FF2B5EF4-FFF2-40B4-BE49-F238E27FC236}">
              <a16:creationId xmlns:a16="http://schemas.microsoft.com/office/drawing/2014/main" id="{00000000-0008-0000-0100-000087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0" name="Text Box 6">
          <a:extLst>
            <a:ext uri="{FF2B5EF4-FFF2-40B4-BE49-F238E27FC236}">
              <a16:creationId xmlns:a16="http://schemas.microsoft.com/office/drawing/2014/main" id="{00000000-0008-0000-0100-000088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1" name="Text Box 4">
          <a:extLst>
            <a:ext uri="{FF2B5EF4-FFF2-40B4-BE49-F238E27FC236}">
              <a16:creationId xmlns:a16="http://schemas.microsoft.com/office/drawing/2014/main" id="{00000000-0008-0000-0100-00008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2" name="Text Box 6">
          <a:extLst>
            <a:ext uri="{FF2B5EF4-FFF2-40B4-BE49-F238E27FC236}">
              <a16:creationId xmlns:a16="http://schemas.microsoft.com/office/drawing/2014/main" id="{00000000-0008-0000-0100-00008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3" name="Text Box 4">
          <a:extLst>
            <a:ext uri="{FF2B5EF4-FFF2-40B4-BE49-F238E27FC236}">
              <a16:creationId xmlns:a16="http://schemas.microsoft.com/office/drawing/2014/main" id="{00000000-0008-0000-0100-00008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4" name="Text Box 6">
          <a:extLst>
            <a:ext uri="{FF2B5EF4-FFF2-40B4-BE49-F238E27FC236}">
              <a16:creationId xmlns:a16="http://schemas.microsoft.com/office/drawing/2014/main" id="{00000000-0008-0000-0100-00008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5" name="Text Box 4">
          <a:extLst>
            <a:ext uri="{FF2B5EF4-FFF2-40B4-BE49-F238E27FC236}">
              <a16:creationId xmlns:a16="http://schemas.microsoft.com/office/drawing/2014/main" id="{00000000-0008-0000-0100-00008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6" name="Text Box 6">
          <a:extLst>
            <a:ext uri="{FF2B5EF4-FFF2-40B4-BE49-F238E27FC236}">
              <a16:creationId xmlns:a16="http://schemas.microsoft.com/office/drawing/2014/main" id="{00000000-0008-0000-0100-00008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7" name="Text Box 4">
          <a:extLst>
            <a:ext uri="{FF2B5EF4-FFF2-40B4-BE49-F238E27FC236}">
              <a16:creationId xmlns:a16="http://schemas.microsoft.com/office/drawing/2014/main" id="{00000000-0008-0000-0100-00008F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8" name="Text Box 6">
          <a:extLst>
            <a:ext uri="{FF2B5EF4-FFF2-40B4-BE49-F238E27FC236}">
              <a16:creationId xmlns:a16="http://schemas.microsoft.com/office/drawing/2014/main" id="{00000000-0008-0000-0100-000090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9" name="Text Box 4">
          <a:extLst>
            <a:ext uri="{FF2B5EF4-FFF2-40B4-BE49-F238E27FC236}">
              <a16:creationId xmlns:a16="http://schemas.microsoft.com/office/drawing/2014/main" id="{00000000-0008-0000-0100-00009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0" name="Text Box 6">
          <a:extLst>
            <a:ext uri="{FF2B5EF4-FFF2-40B4-BE49-F238E27FC236}">
              <a16:creationId xmlns:a16="http://schemas.microsoft.com/office/drawing/2014/main" id="{00000000-0008-0000-0100-00009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1" name="Text Box 4">
          <a:extLst>
            <a:ext uri="{FF2B5EF4-FFF2-40B4-BE49-F238E27FC236}">
              <a16:creationId xmlns:a16="http://schemas.microsoft.com/office/drawing/2014/main" id="{00000000-0008-0000-0100-000093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2" name="Text Box 6">
          <a:extLst>
            <a:ext uri="{FF2B5EF4-FFF2-40B4-BE49-F238E27FC236}">
              <a16:creationId xmlns:a16="http://schemas.microsoft.com/office/drawing/2014/main" id="{00000000-0008-0000-0100-000094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3" name="Text Box 4">
          <a:extLst>
            <a:ext uri="{FF2B5EF4-FFF2-40B4-BE49-F238E27FC236}">
              <a16:creationId xmlns:a16="http://schemas.microsoft.com/office/drawing/2014/main" id="{00000000-0008-0000-0100-00009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4" name="Text Box 6">
          <a:extLst>
            <a:ext uri="{FF2B5EF4-FFF2-40B4-BE49-F238E27FC236}">
              <a16:creationId xmlns:a16="http://schemas.microsoft.com/office/drawing/2014/main" id="{00000000-0008-0000-0100-00009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5" name="Text Box 4">
          <a:extLst>
            <a:ext uri="{FF2B5EF4-FFF2-40B4-BE49-F238E27FC236}">
              <a16:creationId xmlns:a16="http://schemas.microsoft.com/office/drawing/2014/main" id="{00000000-0008-0000-0100-000097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6" name="Text Box 6">
          <a:extLst>
            <a:ext uri="{FF2B5EF4-FFF2-40B4-BE49-F238E27FC236}">
              <a16:creationId xmlns:a16="http://schemas.microsoft.com/office/drawing/2014/main" id="{00000000-0008-0000-0100-000098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7" name="Text Box 4">
          <a:extLst>
            <a:ext uri="{FF2B5EF4-FFF2-40B4-BE49-F238E27FC236}">
              <a16:creationId xmlns:a16="http://schemas.microsoft.com/office/drawing/2014/main" id="{00000000-0008-0000-0100-00009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8" name="Text Box 6">
          <a:extLst>
            <a:ext uri="{FF2B5EF4-FFF2-40B4-BE49-F238E27FC236}">
              <a16:creationId xmlns:a16="http://schemas.microsoft.com/office/drawing/2014/main" id="{00000000-0008-0000-0100-00009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19" name="Text Box 4">
          <a:extLst>
            <a:ext uri="{FF2B5EF4-FFF2-40B4-BE49-F238E27FC236}">
              <a16:creationId xmlns:a16="http://schemas.microsoft.com/office/drawing/2014/main" id="{00000000-0008-0000-0100-00009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20" name="Text Box 6">
          <a:extLst>
            <a:ext uri="{FF2B5EF4-FFF2-40B4-BE49-F238E27FC236}">
              <a16:creationId xmlns:a16="http://schemas.microsoft.com/office/drawing/2014/main" id="{00000000-0008-0000-0100-00009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1" name="Text Box 4">
          <a:extLst>
            <a:ext uri="{FF2B5EF4-FFF2-40B4-BE49-F238E27FC236}">
              <a16:creationId xmlns:a16="http://schemas.microsoft.com/office/drawing/2014/main" id="{00000000-0008-0000-0100-00009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2" name="Text Box 6">
          <a:extLst>
            <a:ext uri="{FF2B5EF4-FFF2-40B4-BE49-F238E27FC236}">
              <a16:creationId xmlns:a16="http://schemas.microsoft.com/office/drawing/2014/main" id="{00000000-0008-0000-0100-00009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3" name="Text Box 4">
          <a:extLst>
            <a:ext uri="{FF2B5EF4-FFF2-40B4-BE49-F238E27FC236}">
              <a16:creationId xmlns:a16="http://schemas.microsoft.com/office/drawing/2014/main" id="{00000000-0008-0000-0100-00009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4" name="Text Box 6">
          <a:extLst>
            <a:ext uri="{FF2B5EF4-FFF2-40B4-BE49-F238E27FC236}">
              <a16:creationId xmlns:a16="http://schemas.microsoft.com/office/drawing/2014/main" id="{00000000-0008-0000-0100-0000A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5" name="Text Box 4">
          <a:extLst>
            <a:ext uri="{FF2B5EF4-FFF2-40B4-BE49-F238E27FC236}">
              <a16:creationId xmlns:a16="http://schemas.microsoft.com/office/drawing/2014/main" id="{00000000-0008-0000-0100-0000A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6" name="Text Box 6">
          <a:extLst>
            <a:ext uri="{FF2B5EF4-FFF2-40B4-BE49-F238E27FC236}">
              <a16:creationId xmlns:a16="http://schemas.microsoft.com/office/drawing/2014/main" id="{00000000-0008-0000-0100-0000A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7" name="Text Box 4">
          <a:extLst>
            <a:ext uri="{FF2B5EF4-FFF2-40B4-BE49-F238E27FC236}">
              <a16:creationId xmlns:a16="http://schemas.microsoft.com/office/drawing/2014/main" id="{00000000-0008-0000-0100-0000A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8" name="Text Box 6">
          <a:extLst>
            <a:ext uri="{FF2B5EF4-FFF2-40B4-BE49-F238E27FC236}">
              <a16:creationId xmlns:a16="http://schemas.microsoft.com/office/drawing/2014/main" id="{00000000-0008-0000-0100-0000A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29" name="Text Box 4">
          <a:extLst>
            <a:ext uri="{FF2B5EF4-FFF2-40B4-BE49-F238E27FC236}">
              <a16:creationId xmlns:a16="http://schemas.microsoft.com/office/drawing/2014/main" id="{00000000-0008-0000-0100-0000A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30" name="Text Box 6">
          <a:extLst>
            <a:ext uri="{FF2B5EF4-FFF2-40B4-BE49-F238E27FC236}">
              <a16:creationId xmlns:a16="http://schemas.microsoft.com/office/drawing/2014/main" id="{00000000-0008-0000-0100-0000A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1" name="Text Box 4">
          <a:extLst>
            <a:ext uri="{FF2B5EF4-FFF2-40B4-BE49-F238E27FC236}">
              <a16:creationId xmlns:a16="http://schemas.microsoft.com/office/drawing/2014/main" id="{00000000-0008-0000-0100-0000A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2" name="Text Box 6">
          <a:extLst>
            <a:ext uri="{FF2B5EF4-FFF2-40B4-BE49-F238E27FC236}">
              <a16:creationId xmlns:a16="http://schemas.microsoft.com/office/drawing/2014/main" id="{00000000-0008-0000-0100-0000A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3" name="Text Box 4">
          <a:extLst>
            <a:ext uri="{FF2B5EF4-FFF2-40B4-BE49-F238E27FC236}">
              <a16:creationId xmlns:a16="http://schemas.microsoft.com/office/drawing/2014/main" id="{00000000-0008-0000-0100-0000A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4" name="Text Box 6">
          <a:extLst>
            <a:ext uri="{FF2B5EF4-FFF2-40B4-BE49-F238E27FC236}">
              <a16:creationId xmlns:a16="http://schemas.microsoft.com/office/drawing/2014/main" id="{00000000-0008-0000-0100-0000A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5" name="Text Box 4">
          <a:extLst>
            <a:ext uri="{FF2B5EF4-FFF2-40B4-BE49-F238E27FC236}">
              <a16:creationId xmlns:a16="http://schemas.microsoft.com/office/drawing/2014/main" id="{00000000-0008-0000-0100-0000AB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6" name="Text Box 6">
          <a:extLst>
            <a:ext uri="{FF2B5EF4-FFF2-40B4-BE49-F238E27FC236}">
              <a16:creationId xmlns:a16="http://schemas.microsoft.com/office/drawing/2014/main" id="{00000000-0008-0000-0100-0000AC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7" name="Text Box 4">
          <a:extLst>
            <a:ext uri="{FF2B5EF4-FFF2-40B4-BE49-F238E27FC236}">
              <a16:creationId xmlns:a16="http://schemas.microsoft.com/office/drawing/2014/main" id="{00000000-0008-0000-0100-0000A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8" name="Text Box 6">
          <a:extLst>
            <a:ext uri="{FF2B5EF4-FFF2-40B4-BE49-F238E27FC236}">
              <a16:creationId xmlns:a16="http://schemas.microsoft.com/office/drawing/2014/main" id="{00000000-0008-0000-0100-0000A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39" name="Text Box 4">
          <a:extLst>
            <a:ext uri="{FF2B5EF4-FFF2-40B4-BE49-F238E27FC236}">
              <a16:creationId xmlns:a16="http://schemas.microsoft.com/office/drawing/2014/main" id="{00000000-0008-0000-0100-0000A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0" name="Text Box 6">
          <a:extLst>
            <a:ext uri="{FF2B5EF4-FFF2-40B4-BE49-F238E27FC236}">
              <a16:creationId xmlns:a16="http://schemas.microsoft.com/office/drawing/2014/main" id="{00000000-0008-0000-0100-0000B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41" name="Text Box 6">
          <a:extLst>
            <a:ext uri="{FF2B5EF4-FFF2-40B4-BE49-F238E27FC236}">
              <a16:creationId xmlns:a16="http://schemas.microsoft.com/office/drawing/2014/main" id="{00000000-0008-0000-0100-0000B1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2" name="Text Box 4">
          <a:extLst>
            <a:ext uri="{FF2B5EF4-FFF2-40B4-BE49-F238E27FC236}">
              <a16:creationId xmlns:a16="http://schemas.microsoft.com/office/drawing/2014/main" id="{00000000-0008-0000-0100-0000B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3" name="Text Box 6">
          <a:extLst>
            <a:ext uri="{FF2B5EF4-FFF2-40B4-BE49-F238E27FC236}">
              <a16:creationId xmlns:a16="http://schemas.microsoft.com/office/drawing/2014/main" id="{00000000-0008-0000-0100-0000B3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4" name="Text Box 4">
          <a:extLst>
            <a:ext uri="{FF2B5EF4-FFF2-40B4-BE49-F238E27FC236}">
              <a16:creationId xmlns:a16="http://schemas.microsoft.com/office/drawing/2014/main" id="{00000000-0008-0000-0100-0000B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5" name="Text Box 6">
          <a:extLst>
            <a:ext uri="{FF2B5EF4-FFF2-40B4-BE49-F238E27FC236}">
              <a16:creationId xmlns:a16="http://schemas.microsoft.com/office/drawing/2014/main" id="{00000000-0008-0000-0100-0000B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6" name="Text Box 4">
          <a:extLst>
            <a:ext uri="{FF2B5EF4-FFF2-40B4-BE49-F238E27FC236}">
              <a16:creationId xmlns:a16="http://schemas.microsoft.com/office/drawing/2014/main" id="{00000000-0008-0000-0100-0000B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7" name="Text Box 6">
          <a:extLst>
            <a:ext uri="{FF2B5EF4-FFF2-40B4-BE49-F238E27FC236}">
              <a16:creationId xmlns:a16="http://schemas.microsoft.com/office/drawing/2014/main" id="{00000000-0008-0000-0100-0000B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8" name="Text Box 4">
          <a:extLst>
            <a:ext uri="{FF2B5EF4-FFF2-40B4-BE49-F238E27FC236}">
              <a16:creationId xmlns:a16="http://schemas.microsoft.com/office/drawing/2014/main" id="{00000000-0008-0000-0100-0000B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9" name="Text Box 6">
          <a:extLst>
            <a:ext uri="{FF2B5EF4-FFF2-40B4-BE49-F238E27FC236}">
              <a16:creationId xmlns:a16="http://schemas.microsoft.com/office/drawing/2014/main" id="{00000000-0008-0000-0100-0000B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50" name="Text Box 6">
          <a:extLst>
            <a:ext uri="{FF2B5EF4-FFF2-40B4-BE49-F238E27FC236}">
              <a16:creationId xmlns:a16="http://schemas.microsoft.com/office/drawing/2014/main" id="{00000000-0008-0000-0100-0000BA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1" name="Text Box 4">
          <a:extLst>
            <a:ext uri="{FF2B5EF4-FFF2-40B4-BE49-F238E27FC236}">
              <a16:creationId xmlns:a16="http://schemas.microsoft.com/office/drawing/2014/main" id="{00000000-0008-0000-0100-0000B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2" name="Text Box 6">
          <a:extLst>
            <a:ext uri="{FF2B5EF4-FFF2-40B4-BE49-F238E27FC236}">
              <a16:creationId xmlns:a16="http://schemas.microsoft.com/office/drawing/2014/main" id="{00000000-0008-0000-0100-0000B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3" name="Text Box 4">
          <a:extLst>
            <a:ext uri="{FF2B5EF4-FFF2-40B4-BE49-F238E27FC236}">
              <a16:creationId xmlns:a16="http://schemas.microsoft.com/office/drawing/2014/main" id="{00000000-0008-0000-0100-0000BD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4" name="Text Box 6">
          <a:extLst>
            <a:ext uri="{FF2B5EF4-FFF2-40B4-BE49-F238E27FC236}">
              <a16:creationId xmlns:a16="http://schemas.microsoft.com/office/drawing/2014/main" id="{00000000-0008-0000-0100-0000BE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5" name="Text Box 4">
          <a:extLst>
            <a:ext uri="{FF2B5EF4-FFF2-40B4-BE49-F238E27FC236}">
              <a16:creationId xmlns:a16="http://schemas.microsoft.com/office/drawing/2014/main" id="{00000000-0008-0000-0100-0000B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6" name="Text Box 6">
          <a:extLst>
            <a:ext uri="{FF2B5EF4-FFF2-40B4-BE49-F238E27FC236}">
              <a16:creationId xmlns:a16="http://schemas.microsoft.com/office/drawing/2014/main" id="{00000000-0008-0000-0100-0000C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7" name="Text Box 4">
          <a:extLst>
            <a:ext uri="{FF2B5EF4-FFF2-40B4-BE49-F238E27FC236}">
              <a16:creationId xmlns:a16="http://schemas.microsoft.com/office/drawing/2014/main" id="{00000000-0008-0000-0100-0000C1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8" name="Text Box 6">
          <a:extLst>
            <a:ext uri="{FF2B5EF4-FFF2-40B4-BE49-F238E27FC236}">
              <a16:creationId xmlns:a16="http://schemas.microsoft.com/office/drawing/2014/main" id="{00000000-0008-0000-0100-0000C2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9" name="Text Box 4">
          <a:extLst>
            <a:ext uri="{FF2B5EF4-FFF2-40B4-BE49-F238E27FC236}">
              <a16:creationId xmlns:a16="http://schemas.microsoft.com/office/drawing/2014/main" id="{00000000-0008-0000-0100-0000C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0" name="Text Box 6">
          <a:extLst>
            <a:ext uri="{FF2B5EF4-FFF2-40B4-BE49-F238E27FC236}">
              <a16:creationId xmlns:a16="http://schemas.microsoft.com/office/drawing/2014/main" id="{00000000-0008-0000-0100-0000C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1" name="Text Box 4">
          <a:extLst>
            <a:ext uri="{FF2B5EF4-FFF2-40B4-BE49-F238E27FC236}">
              <a16:creationId xmlns:a16="http://schemas.microsoft.com/office/drawing/2014/main" id="{00000000-0008-0000-0100-0000C5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2" name="Text Box 6">
          <a:extLst>
            <a:ext uri="{FF2B5EF4-FFF2-40B4-BE49-F238E27FC236}">
              <a16:creationId xmlns:a16="http://schemas.microsoft.com/office/drawing/2014/main" id="{00000000-0008-0000-0100-0000C6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3" name="Text Box 4">
          <a:extLst>
            <a:ext uri="{FF2B5EF4-FFF2-40B4-BE49-F238E27FC236}">
              <a16:creationId xmlns:a16="http://schemas.microsoft.com/office/drawing/2014/main" id="{00000000-0008-0000-0100-0000C7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4" name="Text Box 6">
          <a:extLst>
            <a:ext uri="{FF2B5EF4-FFF2-40B4-BE49-F238E27FC236}">
              <a16:creationId xmlns:a16="http://schemas.microsoft.com/office/drawing/2014/main" id="{00000000-0008-0000-0100-0000C8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5" name="Text Box 4">
          <a:extLst>
            <a:ext uri="{FF2B5EF4-FFF2-40B4-BE49-F238E27FC236}">
              <a16:creationId xmlns:a16="http://schemas.microsoft.com/office/drawing/2014/main" id="{00000000-0008-0000-0100-0000C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6" name="Text Box 6">
          <a:extLst>
            <a:ext uri="{FF2B5EF4-FFF2-40B4-BE49-F238E27FC236}">
              <a16:creationId xmlns:a16="http://schemas.microsoft.com/office/drawing/2014/main" id="{00000000-0008-0000-0100-0000C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7" name="Text Box 4">
          <a:extLst>
            <a:ext uri="{FF2B5EF4-FFF2-40B4-BE49-F238E27FC236}">
              <a16:creationId xmlns:a16="http://schemas.microsoft.com/office/drawing/2014/main" id="{00000000-0008-0000-0100-0000CB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8" name="Text Box 6">
          <a:extLst>
            <a:ext uri="{FF2B5EF4-FFF2-40B4-BE49-F238E27FC236}">
              <a16:creationId xmlns:a16="http://schemas.microsoft.com/office/drawing/2014/main" id="{00000000-0008-0000-0100-0000CC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9" name="Text Box 4">
          <a:extLst>
            <a:ext uri="{FF2B5EF4-FFF2-40B4-BE49-F238E27FC236}">
              <a16:creationId xmlns:a16="http://schemas.microsoft.com/office/drawing/2014/main" id="{00000000-0008-0000-0100-0000C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0" name="Text Box 6">
          <a:extLst>
            <a:ext uri="{FF2B5EF4-FFF2-40B4-BE49-F238E27FC236}">
              <a16:creationId xmlns:a16="http://schemas.microsoft.com/office/drawing/2014/main" id="{00000000-0008-0000-0100-0000C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1" name="Text Box 4">
          <a:extLst>
            <a:ext uri="{FF2B5EF4-FFF2-40B4-BE49-F238E27FC236}">
              <a16:creationId xmlns:a16="http://schemas.microsoft.com/office/drawing/2014/main" id="{00000000-0008-0000-0100-0000CF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2" name="Text Box 6">
          <a:extLst>
            <a:ext uri="{FF2B5EF4-FFF2-40B4-BE49-F238E27FC236}">
              <a16:creationId xmlns:a16="http://schemas.microsoft.com/office/drawing/2014/main" id="{00000000-0008-0000-0100-0000D0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3" name="Text Box 4">
          <a:extLst>
            <a:ext uri="{FF2B5EF4-FFF2-40B4-BE49-F238E27FC236}">
              <a16:creationId xmlns:a16="http://schemas.microsoft.com/office/drawing/2014/main" id="{00000000-0008-0000-0100-0000D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4" name="Text Box 6">
          <a:extLst>
            <a:ext uri="{FF2B5EF4-FFF2-40B4-BE49-F238E27FC236}">
              <a16:creationId xmlns:a16="http://schemas.microsoft.com/office/drawing/2014/main" id="{00000000-0008-0000-0100-0000D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5" name="Text Box 4">
          <a:extLst>
            <a:ext uri="{FF2B5EF4-FFF2-40B4-BE49-F238E27FC236}">
              <a16:creationId xmlns:a16="http://schemas.microsoft.com/office/drawing/2014/main" id="{00000000-0008-0000-0100-0000D3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6" name="Text Box 6">
          <a:extLst>
            <a:ext uri="{FF2B5EF4-FFF2-40B4-BE49-F238E27FC236}">
              <a16:creationId xmlns:a16="http://schemas.microsoft.com/office/drawing/2014/main" id="{00000000-0008-0000-0100-0000D4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7" name="Text Box 4">
          <a:extLst>
            <a:ext uri="{FF2B5EF4-FFF2-40B4-BE49-F238E27FC236}">
              <a16:creationId xmlns:a16="http://schemas.microsoft.com/office/drawing/2014/main" id="{00000000-0008-0000-0100-0000D5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8" name="Text Box 6">
          <a:extLst>
            <a:ext uri="{FF2B5EF4-FFF2-40B4-BE49-F238E27FC236}">
              <a16:creationId xmlns:a16="http://schemas.microsoft.com/office/drawing/2014/main" id="{00000000-0008-0000-0100-0000D6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79" name="Text Box 4">
          <a:extLst>
            <a:ext uri="{FF2B5EF4-FFF2-40B4-BE49-F238E27FC236}">
              <a16:creationId xmlns:a16="http://schemas.microsoft.com/office/drawing/2014/main" id="{00000000-0008-0000-0100-0000D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80" name="Text Box 6">
          <a:extLst>
            <a:ext uri="{FF2B5EF4-FFF2-40B4-BE49-F238E27FC236}">
              <a16:creationId xmlns:a16="http://schemas.microsoft.com/office/drawing/2014/main" id="{00000000-0008-0000-0100-0000D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1" name="Text Box 4">
          <a:extLst>
            <a:ext uri="{FF2B5EF4-FFF2-40B4-BE49-F238E27FC236}">
              <a16:creationId xmlns:a16="http://schemas.microsoft.com/office/drawing/2014/main" id="{00000000-0008-0000-0100-0000D9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2" name="Text Box 6">
          <a:extLst>
            <a:ext uri="{FF2B5EF4-FFF2-40B4-BE49-F238E27FC236}">
              <a16:creationId xmlns:a16="http://schemas.microsoft.com/office/drawing/2014/main" id="{00000000-0008-0000-0100-0000DA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3" name="Text Box 4">
          <a:extLst>
            <a:ext uri="{FF2B5EF4-FFF2-40B4-BE49-F238E27FC236}">
              <a16:creationId xmlns:a16="http://schemas.microsoft.com/office/drawing/2014/main" id="{00000000-0008-0000-0100-0000DB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4" name="Text Box 6">
          <a:extLst>
            <a:ext uri="{FF2B5EF4-FFF2-40B4-BE49-F238E27FC236}">
              <a16:creationId xmlns:a16="http://schemas.microsoft.com/office/drawing/2014/main" id="{00000000-0008-0000-0100-0000DC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5" name="Text Box 4">
          <a:extLst>
            <a:ext uri="{FF2B5EF4-FFF2-40B4-BE49-F238E27FC236}">
              <a16:creationId xmlns:a16="http://schemas.microsoft.com/office/drawing/2014/main" id="{00000000-0008-0000-0100-0000D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6" name="Text Box 6">
          <a:extLst>
            <a:ext uri="{FF2B5EF4-FFF2-40B4-BE49-F238E27FC236}">
              <a16:creationId xmlns:a16="http://schemas.microsoft.com/office/drawing/2014/main" id="{00000000-0008-0000-0100-0000D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7" name="Text Box 4">
          <a:extLst>
            <a:ext uri="{FF2B5EF4-FFF2-40B4-BE49-F238E27FC236}">
              <a16:creationId xmlns:a16="http://schemas.microsoft.com/office/drawing/2014/main" id="{00000000-0008-0000-0100-0000D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8" name="Text Box 6">
          <a:extLst>
            <a:ext uri="{FF2B5EF4-FFF2-40B4-BE49-F238E27FC236}">
              <a16:creationId xmlns:a16="http://schemas.microsoft.com/office/drawing/2014/main" id="{00000000-0008-0000-0100-0000E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89" name="Text Box 4">
          <a:extLst>
            <a:ext uri="{FF2B5EF4-FFF2-40B4-BE49-F238E27FC236}">
              <a16:creationId xmlns:a16="http://schemas.microsoft.com/office/drawing/2014/main" id="{00000000-0008-0000-0100-0000E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0" name="Text Box 6">
          <a:extLst>
            <a:ext uri="{FF2B5EF4-FFF2-40B4-BE49-F238E27FC236}">
              <a16:creationId xmlns:a16="http://schemas.microsoft.com/office/drawing/2014/main" id="{00000000-0008-0000-0100-0000E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1" name="Text Box 4">
          <a:extLst>
            <a:ext uri="{FF2B5EF4-FFF2-40B4-BE49-F238E27FC236}">
              <a16:creationId xmlns:a16="http://schemas.microsoft.com/office/drawing/2014/main" id="{00000000-0008-0000-0100-0000E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2" name="Text Box 6">
          <a:extLst>
            <a:ext uri="{FF2B5EF4-FFF2-40B4-BE49-F238E27FC236}">
              <a16:creationId xmlns:a16="http://schemas.microsoft.com/office/drawing/2014/main" id="{00000000-0008-0000-0100-0000E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3" name="Text Box 4">
          <a:extLst>
            <a:ext uri="{FF2B5EF4-FFF2-40B4-BE49-F238E27FC236}">
              <a16:creationId xmlns:a16="http://schemas.microsoft.com/office/drawing/2014/main" id="{00000000-0008-0000-0100-0000E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4" name="Text Box 6">
          <a:extLst>
            <a:ext uri="{FF2B5EF4-FFF2-40B4-BE49-F238E27FC236}">
              <a16:creationId xmlns:a16="http://schemas.microsoft.com/office/drawing/2014/main" id="{00000000-0008-0000-0100-0000E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5" name="Text Box 4">
          <a:extLst>
            <a:ext uri="{FF2B5EF4-FFF2-40B4-BE49-F238E27FC236}">
              <a16:creationId xmlns:a16="http://schemas.microsoft.com/office/drawing/2014/main" id="{00000000-0008-0000-0100-0000E7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6" name="Text Box 6">
          <a:extLst>
            <a:ext uri="{FF2B5EF4-FFF2-40B4-BE49-F238E27FC236}">
              <a16:creationId xmlns:a16="http://schemas.microsoft.com/office/drawing/2014/main" id="{00000000-0008-0000-0100-0000E8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7" name="Text Box 4">
          <a:extLst>
            <a:ext uri="{FF2B5EF4-FFF2-40B4-BE49-F238E27FC236}">
              <a16:creationId xmlns:a16="http://schemas.microsoft.com/office/drawing/2014/main" id="{00000000-0008-0000-0100-0000E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8" name="Text Box 6">
          <a:extLst>
            <a:ext uri="{FF2B5EF4-FFF2-40B4-BE49-F238E27FC236}">
              <a16:creationId xmlns:a16="http://schemas.microsoft.com/office/drawing/2014/main" id="{00000000-0008-0000-0100-0000E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99" name="Text Box 4">
          <a:extLst>
            <a:ext uri="{FF2B5EF4-FFF2-40B4-BE49-F238E27FC236}">
              <a16:creationId xmlns:a16="http://schemas.microsoft.com/office/drawing/2014/main" id="{00000000-0008-0000-0100-0000EB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00" name="Text Box 6">
          <a:extLst>
            <a:ext uri="{FF2B5EF4-FFF2-40B4-BE49-F238E27FC236}">
              <a16:creationId xmlns:a16="http://schemas.microsoft.com/office/drawing/2014/main" id="{00000000-0008-0000-0100-0000EC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1" name="Text Box 4">
          <a:extLst>
            <a:ext uri="{FF2B5EF4-FFF2-40B4-BE49-F238E27FC236}">
              <a16:creationId xmlns:a16="http://schemas.microsoft.com/office/drawing/2014/main" id="{00000000-0008-0000-0100-0000E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2" name="Text Box 6">
          <a:extLst>
            <a:ext uri="{FF2B5EF4-FFF2-40B4-BE49-F238E27FC236}">
              <a16:creationId xmlns:a16="http://schemas.microsoft.com/office/drawing/2014/main" id="{00000000-0008-0000-0100-0000E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3" name="Text Box 4">
          <a:extLst>
            <a:ext uri="{FF2B5EF4-FFF2-40B4-BE49-F238E27FC236}">
              <a16:creationId xmlns:a16="http://schemas.microsoft.com/office/drawing/2014/main" id="{00000000-0008-0000-0100-0000E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4" name="Text Box 6">
          <a:extLst>
            <a:ext uri="{FF2B5EF4-FFF2-40B4-BE49-F238E27FC236}">
              <a16:creationId xmlns:a16="http://schemas.microsoft.com/office/drawing/2014/main" id="{00000000-0008-0000-0100-0000F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5" name="Text Box 4">
          <a:extLst>
            <a:ext uri="{FF2B5EF4-FFF2-40B4-BE49-F238E27FC236}">
              <a16:creationId xmlns:a16="http://schemas.microsoft.com/office/drawing/2014/main" id="{00000000-0008-0000-0100-0000F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6" name="Text Box 6">
          <a:extLst>
            <a:ext uri="{FF2B5EF4-FFF2-40B4-BE49-F238E27FC236}">
              <a16:creationId xmlns:a16="http://schemas.microsoft.com/office/drawing/2014/main" id="{00000000-0008-0000-0100-0000F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7" name="Text Box 4">
          <a:extLst>
            <a:ext uri="{FF2B5EF4-FFF2-40B4-BE49-F238E27FC236}">
              <a16:creationId xmlns:a16="http://schemas.microsoft.com/office/drawing/2014/main" id="{00000000-0008-0000-0100-0000F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8" name="Text Box 6">
          <a:extLst>
            <a:ext uri="{FF2B5EF4-FFF2-40B4-BE49-F238E27FC236}">
              <a16:creationId xmlns:a16="http://schemas.microsoft.com/office/drawing/2014/main" id="{00000000-0008-0000-0100-0000F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09" name="Text Box 4">
          <a:extLst>
            <a:ext uri="{FF2B5EF4-FFF2-40B4-BE49-F238E27FC236}">
              <a16:creationId xmlns:a16="http://schemas.microsoft.com/office/drawing/2014/main" id="{00000000-0008-0000-0100-0000F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10" name="Text Box 6">
          <a:extLst>
            <a:ext uri="{FF2B5EF4-FFF2-40B4-BE49-F238E27FC236}">
              <a16:creationId xmlns:a16="http://schemas.microsoft.com/office/drawing/2014/main" id="{00000000-0008-0000-0100-0000F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1" name="Text Box 4">
          <a:extLst>
            <a:ext uri="{FF2B5EF4-FFF2-40B4-BE49-F238E27FC236}">
              <a16:creationId xmlns:a16="http://schemas.microsoft.com/office/drawing/2014/main" id="{00000000-0008-0000-0100-0000F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2" name="Text Box 6">
          <a:extLst>
            <a:ext uri="{FF2B5EF4-FFF2-40B4-BE49-F238E27FC236}">
              <a16:creationId xmlns:a16="http://schemas.microsoft.com/office/drawing/2014/main" id="{00000000-0008-0000-0100-0000F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3" name="Text Box 4">
          <a:extLst>
            <a:ext uri="{FF2B5EF4-FFF2-40B4-BE49-F238E27FC236}">
              <a16:creationId xmlns:a16="http://schemas.microsoft.com/office/drawing/2014/main" id="{00000000-0008-0000-0100-0000F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4" name="Text Box 6">
          <a:extLst>
            <a:ext uri="{FF2B5EF4-FFF2-40B4-BE49-F238E27FC236}">
              <a16:creationId xmlns:a16="http://schemas.microsoft.com/office/drawing/2014/main" id="{00000000-0008-0000-0100-0000F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5" name="Text Box 4">
          <a:extLst>
            <a:ext uri="{FF2B5EF4-FFF2-40B4-BE49-F238E27FC236}">
              <a16:creationId xmlns:a16="http://schemas.microsoft.com/office/drawing/2014/main" id="{00000000-0008-0000-0100-0000F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6" name="Text Box 6">
          <a:extLst>
            <a:ext uri="{FF2B5EF4-FFF2-40B4-BE49-F238E27FC236}">
              <a16:creationId xmlns:a16="http://schemas.microsoft.com/office/drawing/2014/main" id="{00000000-0008-0000-0100-0000F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7" name="Text Box 4">
          <a:extLst>
            <a:ext uri="{FF2B5EF4-FFF2-40B4-BE49-F238E27FC236}">
              <a16:creationId xmlns:a16="http://schemas.microsoft.com/office/drawing/2014/main" id="{00000000-0008-0000-0100-0000F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8" name="Text Box 6">
          <a:extLst>
            <a:ext uri="{FF2B5EF4-FFF2-40B4-BE49-F238E27FC236}">
              <a16:creationId xmlns:a16="http://schemas.microsoft.com/office/drawing/2014/main" id="{00000000-0008-0000-0100-0000F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19" name="Text Box 4">
          <a:extLst>
            <a:ext uri="{FF2B5EF4-FFF2-40B4-BE49-F238E27FC236}">
              <a16:creationId xmlns:a16="http://schemas.microsoft.com/office/drawing/2014/main" id="{00000000-0008-0000-0100-0000FF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0" name="Text Box 6">
          <a:extLst>
            <a:ext uri="{FF2B5EF4-FFF2-40B4-BE49-F238E27FC236}">
              <a16:creationId xmlns:a16="http://schemas.microsoft.com/office/drawing/2014/main" id="{00000000-0008-0000-0100-000000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1" name="Text Box 4">
          <a:extLst>
            <a:ext uri="{FF2B5EF4-FFF2-40B4-BE49-F238E27FC236}">
              <a16:creationId xmlns:a16="http://schemas.microsoft.com/office/drawing/2014/main" id="{00000000-0008-0000-0100-00000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2" name="Text Box 6">
          <a:extLst>
            <a:ext uri="{FF2B5EF4-FFF2-40B4-BE49-F238E27FC236}">
              <a16:creationId xmlns:a16="http://schemas.microsoft.com/office/drawing/2014/main" id="{00000000-0008-0000-0100-00000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3" name="Text Box 4">
          <a:extLst>
            <a:ext uri="{FF2B5EF4-FFF2-40B4-BE49-F238E27FC236}">
              <a16:creationId xmlns:a16="http://schemas.microsoft.com/office/drawing/2014/main" id="{00000000-0008-0000-0100-00000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4" name="Text Box 6">
          <a:extLst>
            <a:ext uri="{FF2B5EF4-FFF2-40B4-BE49-F238E27FC236}">
              <a16:creationId xmlns:a16="http://schemas.microsoft.com/office/drawing/2014/main" id="{00000000-0008-0000-0100-00000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5" name="Text Box 4">
          <a:extLst>
            <a:ext uri="{FF2B5EF4-FFF2-40B4-BE49-F238E27FC236}">
              <a16:creationId xmlns:a16="http://schemas.microsoft.com/office/drawing/2014/main" id="{00000000-0008-0000-0100-00000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6" name="Text Box 6">
          <a:extLst>
            <a:ext uri="{FF2B5EF4-FFF2-40B4-BE49-F238E27FC236}">
              <a16:creationId xmlns:a16="http://schemas.microsoft.com/office/drawing/2014/main" id="{00000000-0008-0000-0100-000006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7" name="Text Box 4">
          <a:extLst>
            <a:ext uri="{FF2B5EF4-FFF2-40B4-BE49-F238E27FC236}">
              <a16:creationId xmlns:a16="http://schemas.microsoft.com/office/drawing/2014/main" id="{00000000-0008-0000-0100-000007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8" name="Text Box 6">
          <a:extLst>
            <a:ext uri="{FF2B5EF4-FFF2-40B4-BE49-F238E27FC236}">
              <a16:creationId xmlns:a16="http://schemas.microsoft.com/office/drawing/2014/main" id="{00000000-0008-0000-0100-00000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9" name="Text Box 4">
          <a:extLst>
            <a:ext uri="{FF2B5EF4-FFF2-40B4-BE49-F238E27FC236}">
              <a16:creationId xmlns:a16="http://schemas.microsoft.com/office/drawing/2014/main" id="{00000000-0008-0000-0100-000009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30" name="Text Box 6">
          <a:extLst>
            <a:ext uri="{FF2B5EF4-FFF2-40B4-BE49-F238E27FC236}">
              <a16:creationId xmlns:a16="http://schemas.microsoft.com/office/drawing/2014/main" id="{00000000-0008-0000-0100-00000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1" name="Text Box 4">
          <a:extLst>
            <a:ext uri="{FF2B5EF4-FFF2-40B4-BE49-F238E27FC236}">
              <a16:creationId xmlns:a16="http://schemas.microsoft.com/office/drawing/2014/main" id="{00000000-0008-0000-0100-00000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2" name="Text Box 6">
          <a:extLst>
            <a:ext uri="{FF2B5EF4-FFF2-40B4-BE49-F238E27FC236}">
              <a16:creationId xmlns:a16="http://schemas.microsoft.com/office/drawing/2014/main" id="{00000000-0008-0000-0100-00000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3" name="Text Box 4">
          <a:extLst>
            <a:ext uri="{FF2B5EF4-FFF2-40B4-BE49-F238E27FC236}">
              <a16:creationId xmlns:a16="http://schemas.microsoft.com/office/drawing/2014/main" id="{00000000-0008-0000-0100-00000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4" name="Text Box 6">
          <a:extLst>
            <a:ext uri="{FF2B5EF4-FFF2-40B4-BE49-F238E27FC236}">
              <a16:creationId xmlns:a16="http://schemas.microsoft.com/office/drawing/2014/main" id="{00000000-0008-0000-0100-00000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5" name="Text Box 4">
          <a:extLst>
            <a:ext uri="{FF2B5EF4-FFF2-40B4-BE49-F238E27FC236}">
              <a16:creationId xmlns:a16="http://schemas.microsoft.com/office/drawing/2014/main" id="{00000000-0008-0000-0100-00000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6" name="Text Box 6">
          <a:extLst>
            <a:ext uri="{FF2B5EF4-FFF2-40B4-BE49-F238E27FC236}">
              <a16:creationId xmlns:a16="http://schemas.microsoft.com/office/drawing/2014/main" id="{00000000-0008-0000-0100-00001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7" name="Text Box 4">
          <a:extLst>
            <a:ext uri="{FF2B5EF4-FFF2-40B4-BE49-F238E27FC236}">
              <a16:creationId xmlns:a16="http://schemas.microsoft.com/office/drawing/2014/main" id="{00000000-0008-0000-0100-000011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8" name="Text Box 6">
          <a:extLst>
            <a:ext uri="{FF2B5EF4-FFF2-40B4-BE49-F238E27FC236}">
              <a16:creationId xmlns:a16="http://schemas.microsoft.com/office/drawing/2014/main" id="{00000000-0008-0000-0100-000012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39" name="Text Box 4">
          <a:extLst>
            <a:ext uri="{FF2B5EF4-FFF2-40B4-BE49-F238E27FC236}">
              <a16:creationId xmlns:a16="http://schemas.microsoft.com/office/drawing/2014/main" id="{00000000-0008-0000-0100-000013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40" name="Text Box 6">
          <a:extLst>
            <a:ext uri="{FF2B5EF4-FFF2-40B4-BE49-F238E27FC236}">
              <a16:creationId xmlns:a16="http://schemas.microsoft.com/office/drawing/2014/main" id="{00000000-0008-0000-0100-000014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1" name="Text Box 4">
          <a:extLst>
            <a:ext uri="{FF2B5EF4-FFF2-40B4-BE49-F238E27FC236}">
              <a16:creationId xmlns:a16="http://schemas.microsoft.com/office/drawing/2014/main" id="{00000000-0008-0000-0100-000015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2" name="Text Box 6">
          <a:extLst>
            <a:ext uri="{FF2B5EF4-FFF2-40B4-BE49-F238E27FC236}">
              <a16:creationId xmlns:a16="http://schemas.microsoft.com/office/drawing/2014/main" id="{00000000-0008-0000-0100-000016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3" name="Text Box 4">
          <a:extLst>
            <a:ext uri="{FF2B5EF4-FFF2-40B4-BE49-F238E27FC236}">
              <a16:creationId xmlns:a16="http://schemas.microsoft.com/office/drawing/2014/main" id="{00000000-0008-0000-0100-000017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4" name="Text Box 6">
          <a:extLst>
            <a:ext uri="{FF2B5EF4-FFF2-40B4-BE49-F238E27FC236}">
              <a16:creationId xmlns:a16="http://schemas.microsoft.com/office/drawing/2014/main" id="{00000000-0008-0000-0100-000018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5" name="Text Box 4">
          <a:extLst>
            <a:ext uri="{FF2B5EF4-FFF2-40B4-BE49-F238E27FC236}">
              <a16:creationId xmlns:a16="http://schemas.microsoft.com/office/drawing/2014/main" id="{00000000-0008-0000-0100-00001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6" name="Text Box 6">
          <a:extLst>
            <a:ext uri="{FF2B5EF4-FFF2-40B4-BE49-F238E27FC236}">
              <a16:creationId xmlns:a16="http://schemas.microsoft.com/office/drawing/2014/main" id="{00000000-0008-0000-0100-00001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7" name="Text Box 4">
          <a:extLst>
            <a:ext uri="{FF2B5EF4-FFF2-40B4-BE49-F238E27FC236}">
              <a16:creationId xmlns:a16="http://schemas.microsoft.com/office/drawing/2014/main" id="{00000000-0008-0000-0100-00001B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8" name="Text Box 6">
          <a:extLst>
            <a:ext uri="{FF2B5EF4-FFF2-40B4-BE49-F238E27FC236}">
              <a16:creationId xmlns:a16="http://schemas.microsoft.com/office/drawing/2014/main" id="{00000000-0008-0000-0100-00001C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9" name="Text Box 4">
          <a:extLst>
            <a:ext uri="{FF2B5EF4-FFF2-40B4-BE49-F238E27FC236}">
              <a16:creationId xmlns:a16="http://schemas.microsoft.com/office/drawing/2014/main" id="{00000000-0008-0000-0100-00001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50" name="Text Box 6">
          <a:extLst>
            <a:ext uri="{FF2B5EF4-FFF2-40B4-BE49-F238E27FC236}">
              <a16:creationId xmlns:a16="http://schemas.microsoft.com/office/drawing/2014/main" id="{00000000-0008-0000-0100-00001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1" name="Text Box 4">
          <a:extLst>
            <a:ext uri="{FF2B5EF4-FFF2-40B4-BE49-F238E27FC236}">
              <a16:creationId xmlns:a16="http://schemas.microsoft.com/office/drawing/2014/main" id="{00000000-0008-0000-0100-00001F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2" name="Text Box 6">
          <a:extLst>
            <a:ext uri="{FF2B5EF4-FFF2-40B4-BE49-F238E27FC236}">
              <a16:creationId xmlns:a16="http://schemas.microsoft.com/office/drawing/2014/main" id="{00000000-0008-0000-0100-000020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3" name="Text Box 4">
          <a:extLst>
            <a:ext uri="{FF2B5EF4-FFF2-40B4-BE49-F238E27FC236}">
              <a16:creationId xmlns:a16="http://schemas.microsoft.com/office/drawing/2014/main" id="{00000000-0008-0000-0100-000021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4" name="Text Box 6">
          <a:extLst>
            <a:ext uri="{FF2B5EF4-FFF2-40B4-BE49-F238E27FC236}">
              <a16:creationId xmlns:a16="http://schemas.microsoft.com/office/drawing/2014/main" id="{00000000-0008-0000-0100-000022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5" name="Text Box 4">
          <a:extLst>
            <a:ext uri="{FF2B5EF4-FFF2-40B4-BE49-F238E27FC236}">
              <a16:creationId xmlns:a16="http://schemas.microsoft.com/office/drawing/2014/main" id="{00000000-0008-0000-0100-00002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6" name="Text Box 6">
          <a:extLst>
            <a:ext uri="{FF2B5EF4-FFF2-40B4-BE49-F238E27FC236}">
              <a16:creationId xmlns:a16="http://schemas.microsoft.com/office/drawing/2014/main" id="{00000000-0008-0000-0100-00002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7" name="Text Box 4">
          <a:extLst>
            <a:ext uri="{FF2B5EF4-FFF2-40B4-BE49-F238E27FC236}">
              <a16:creationId xmlns:a16="http://schemas.microsoft.com/office/drawing/2014/main" id="{00000000-0008-0000-0100-000025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8" name="Text Box 6">
          <a:extLst>
            <a:ext uri="{FF2B5EF4-FFF2-40B4-BE49-F238E27FC236}">
              <a16:creationId xmlns:a16="http://schemas.microsoft.com/office/drawing/2014/main" id="{00000000-0008-0000-0100-000026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59" name="Text Box 4">
          <a:extLst>
            <a:ext uri="{FF2B5EF4-FFF2-40B4-BE49-F238E27FC236}">
              <a16:creationId xmlns:a16="http://schemas.microsoft.com/office/drawing/2014/main" id="{00000000-0008-0000-0100-000027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60" name="Text Box 6">
          <a:extLst>
            <a:ext uri="{FF2B5EF4-FFF2-40B4-BE49-F238E27FC236}">
              <a16:creationId xmlns:a16="http://schemas.microsoft.com/office/drawing/2014/main" id="{00000000-0008-0000-0100-000028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1" name="Text Box 4">
          <a:extLst>
            <a:ext uri="{FF2B5EF4-FFF2-40B4-BE49-F238E27FC236}">
              <a16:creationId xmlns:a16="http://schemas.microsoft.com/office/drawing/2014/main" id="{00000000-0008-0000-0100-00002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2" name="Text Box 6">
          <a:extLst>
            <a:ext uri="{FF2B5EF4-FFF2-40B4-BE49-F238E27FC236}">
              <a16:creationId xmlns:a16="http://schemas.microsoft.com/office/drawing/2014/main" id="{00000000-0008-0000-0100-00002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3" name="Text Box 4">
          <a:extLst>
            <a:ext uri="{FF2B5EF4-FFF2-40B4-BE49-F238E27FC236}">
              <a16:creationId xmlns:a16="http://schemas.microsoft.com/office/drawing/2014/main" id="{00000000-0008-0000-0100-00002B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4" name="Text Box 6">
          <a:extLst>
            <a:ext uri="{FF2B5EF4-FFF2-40B4-BE49-F238E27FC236}">
              <a16:creationId xmlns:a16="http://schemas.microsoft.com/office/drawing/2014/main" id="{00000000-0008-0000-0100-00002C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5" name="Text Box 4">
          <a:extLst>
            <a:ext uri="{FF2B5EF4-FFF2-40B4-BE49-F238E27FC236}">
              <a16:creationId xmlns:a16="http://schemas.microsoft.com/office/drawing/2014/main" id="{00000000-0008-0000-0100-00002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6" name="Text Box 6">
          <a:extLst>
            <a:ext uri="{FF2B5EF4-FFF2-40B4-BE49-F238E27FC236}">
              <a16:creationId xmlns:a16="http://schemas.microsoft.com/office/drawing/2014/main" id="{00000000-0008-0000-0100-00002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7" name="Text Box 4">
          <a:extLst>
            <a:ext uri="{FF2B5EF4-FFF2-40B4-BE49-F238E27FC236}">
              <a16:creationId xmlns:a16="http://schemas.microsoft.com/office/drawing/2014/main" id="{00000000-0008-0000-0100-00002F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8" name="Text Box 6">
          <a:extLst>
            <a:ext uri="{FF2B5EF4-FFF2-40B4-BE49-F238E27FC236}">
              <a16:creationId xmlns:a16="http://schemas.microsoft.com/office/drawing/2014/main" id="{00000000-0008-0000-0100-000030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9" name="Text Box 4">
          <a:extLst>
            <a:ext uri="{FF2B5EF4-FFF2-40B4-BE49-F238E27FC236}">
              <a16:creationId xmlns:a16="http://schemas.microsoft.com/office/drawing/2014/main" id="{00000000-0008-0000-0100-000031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70" name="Text Box 6">
          <a:extLst>
            <a:ext uri="{FF2B5EF4-FFF2-40B4-BE49-F238E27FC236}">
              <a16:creationId xmlns:a16="http://schemas.microsoft.com/office/drawing/2014/main" id="{00000000-0008-0000-0100-000032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1" name="Text Box 4">
          <a:extLst>
            <a:ext uri="{FF2B5EF4-FFF2-40B4-BE49-F238E27FC236}">
              <a16:creationId xmlns:a16="http://schemas.microsoft.com/office/drawing/2014/main" id="{00000000-0008-0000-0100-000033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2" name="Text Box 6">
          <a:extLst>
            <a:ext uri="{FF2B5EF4-FFF2-40B4-BE49-F238E27FC236}">
              <a16:creationId xmlns:a16="http://schemas.microsoft.com/office/drawing/2014/main" id="{00000000-0008-0000-0100-000034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3" name="Text Box 4">
          <a:extLst>
            <a:ext uri="{FF2B5EF4-FFF2-40B4-BE49-F238E27FC236}">
              <a16:creationId xmlns:a16="http://schemas.microsoft.com/office/drawing/2014/main" id="{00000000-0008-0000-0100-00003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4" name="Text Box 6">
          <a:extLst>
            <a:ext uri="{FF2B5EF4-FFF2-40B4-BE49-F238E27FC236}">
              <a16:creationId xmlns:a16="http://schemas.microsoft.com/office/drawing/2014/main" id="{00000000-0008-0000-0100-00003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5" name="Text Box 4">
          <a:extLst>
            <a:ext uri="{FF2B5EF4-FFF2-40B4-BE49-F238E27FC236}">
              <a16:creationId xmlns:a16="http://schemas.microsoft.com/office/drawing/2014/main" id="{00000000-0008-0000-0100-00003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6" name="Text Box 6">
          <a:extLst>
            <a:ext uri="{FF2B5EF4-FFF2-40B4-BE49-F238E27FC236}">
              <a16:creationId xmlns:a16="http://schemas.microsoft.com/office/drawing/2014/main" id="{00000000-0008-0000-0100-00003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7" name="Text Box 4">
          <a:extLst>
            <a:ext uri="{FF2B5EF4-FFF2-40B4-BE49-F238E27FC236}">
              <a16:creationId xmlns:a16="http://schemas.microsoft.com/office/drawing/2014/main" id="{00000000-0008-0000-0100-00003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8" name="Text Box 6">
          <a:extLst>
            <a:ext uri="{FF2B5EF4-FFF2-40B4-BE49-F238E27FC236}">
              <a16:creationId xmlns:a16="http://schemas.microsoft.com/office/drawing/2014/main" id="{00000000-0008-0000-0100-00003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79" name="Text Box 4">
          <a:extLst>
            <a:ext uri="{FF2B5EF4-FFF2-40B4-BE49-F238E27FC236}">
              <a16:creationId xmlns:a16="http://schemas.microsoft.com/office/drawing/2014/main" id="{00000000-0008-0000-0100-00003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80" name="Text Box 6">
          <a:extLst>
            <a:ext uri="{FF2B5EF4-FFF2-40B4-BE49-F238E27FC236}">
              <a16:creationId xmlns:a16="http://schemas.microsoft.com/office/drawing/2014/main" id="{00000000-0008-0000-0100-00003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1" name="Text Box 4">
          <a:extLst>
            <a:ext uri="{FF2B5EF4-FFF2-40B4-BE49-F238E27FC236}">
              <a16:creationId xmlns:a16="http://schemas.microsoft.com/office/drawing/2014/main" id="{00000000-0008-0000-0100-00003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2" name="Text Box 6">
          <a:extLst>
            <a:ext uri="{FF2B5EF4-FFF2-40B4-BE49-F238E27FC236}">
              <a16:creationId xmlns:a16="http://schemas.microsoft.com/office/drawing/2014/main" id="{00000000-0008-0000-0100-00003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3" name="Text Box 4">
          <a:extLst>
            <a:ext uri="{FF2B5EF4-FFF2-40B4-BE49-F238E27FC236}">
              <a16:creationId xmlns:a16="http://schemas.microsoft.com/office/drawing/2014/main" id="{00000000-0008-0000-0100-00003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4" name="Text Box 6">
          <a:extLst>
            <a:ext uri="{FF2B5EF4-FFF2-40B4-BE49-F238E27FC236}">
              <a16:creationId xmlns:a16="http://schemas.microsoft.com/office/drawing/2014/main" id="{00000000-0008-0000-0100-00004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5" name="Text Box 4">
          <a:extLst>
            <a:ext uri="{FF2B5EF4-FFF2-40B4-BE49-F238E27FC236}">
              <a16:creationId xmlns:a16="http://schemas.microsoft.com/office/drawing/2014/main" id="{00000000-0008-0000-0100-00004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6" name="Text Box 6">
          <a:extLst>
            <a:ext uri="{FF2B5EF4-FFF2-40B4-BE49-F238E27FC236}">
              <a16:creationId xmlns:a16="http://schemas.microsoft.com/office/drawing/2014/main" id="{00000000-0008-0000-0100-00004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7" name="Text Box 4">
          <a:extLst>
            <a:ext uri="{FF2B5EF4-FFF2-40B4-BE49-F238E27FC236}">
              <a16:creationId xmlns:a16="http://schemas.microsoft.com/office/drawing/2014/main" id="{00000000-0008-0000-0100-000043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8" name="Text Box 6">
          <a:extLst>
            <a:ext uri="{FF2B5EF4-FFF2-40B4-BE49-F238E27FC236}">
              <a16:creationId xmlns:a16="http://schemas.microsoft.com/office/drawing/2014/main" id="{00000000-0008-0000-0100-00004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89" name="Text Box 4">
          <a:extLst>
            <a:ext uri="{FF2B5EF4-FFF2-40B4-BE49-F238E27FC236}">
              <a16:creationId xmlns:a16="http://schemas.microsoft.com/office/drawing/2014/main" id="{00000000-0008-0000-0100-000045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90" name="Text Box 6">
          <a:extLst>
            <a:ext uri="{FF2B5EF4-FFF2-40B4-BE49-F238E27FC236}">
              <a16:creationId xmlns:a16="http://schemas.microsoft.com/office/drawing/2014/main" id="{00000000-0008-0000-0100-00004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1" name="Text Box 4">
          <a:extLst>
            <a:ext uri="{FF2B5EF4-FFF2-40B4-BE49-F238E27FC236}">
              <a16:creationId xmlns:a16="http://schemas.microsoft.com/office/drawing/2014/main" id="{00000000-0008-0000-0100-00004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2" name="Text Box 6">
          <a:extLst>
            <a:ext uri="{FF2B5EF4-FFF2-40B4-BE49-F238E27FC236}">
              <a16:creationId xmlns:a16="http://schemas.microsoft.com/office/drawing/2014/main" id="{00000000-0008-0000-0100-00004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3" name="Text Box 4">
          <a:extLst>
            <a:ext uri="{FF2B5EF4-FFF2-40B4-BE49-F238E27FC236}">
              <a16:creationId xmlns:a16="http://schemas.microsoft.com/office/drawing/2014/main" id="{00000000-0008-0000-0100-00004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4" name="Text Box 6">
          <a:extLst>
            <a:ext uri="{FF2B5EF4-FFF2-40B4-BE49-F238E27FC236}">
              <a16:creationId xmlns:a16="http://schemas.microsoft.com/office/drawing/2014/main" id="{00000000-0008-0000-0100-00004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5" name="Text Box 4">
          <a:extLst>
            <a:ext uri="{FF2B5EF4-FFF2-40B4-BE49-F238E27FC236}">
              <a16:creationId xmlns:a16="http://schemas.microsoft.com/office/drawing/2014/main" id="{00000000-0008-0000-0100-00004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6" name="Text Box 6">
          <a:extLst>
            <a:ext uri="{FF2B5EF4-FFF2-40B4-BE49-F238E27FC236}">
              <a16:creationId xmlns:a16="http://schemas.microsoft.com/office/drawing/2014/main" id="{00000000-0008-0000-0100-00004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7" name="Text Box 4">
          <a:extLst>
            <a:ext uri="{FF2B5EF4-FFF2-40B4-BE49-F238E27FC236}">
              <a16:creationId xmlns:a16="http://schemas.microsoft.com/office/drawing/2014/main" id="{00000000-0008-0000-0100-00004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8" name="Text Box 6">
          <a:extLst>
            <a:ext uri="{FF2B5EF4-FFF2-40B4-BE49-F238E27FC236}">
              <a16:creationId xmlns:a16="http://schemas.microsoft.com/office/drawing/2014/main" id="{00000000-0008-0000-0100-00004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9" name="Text Box 4">
          <a:extLst>
            <a:ext uri="{FF2B5EF4-FFF2-40B4-BE49-F238E27FC236}">
              <a16:creationId xmlns:a16="http://schemas.microsoft.com/office/drawing/2014/main" id="{00000000-0008-0000-0100-00004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00" name="Text Box 6">
          <a:extLst>
            <a:ext uri="{FF2B5EF4-FFF2-40B4-BE49-F238E27FC236}">
              <a16:creationId xmlns:a16="http://schemas.microsoft.com/office/drawing/2014/main" id="{00000000-0008-0000-0100-00005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1" name="Text Box 4">
          <a:extLst>
            <a:ext uri="{FF2B5EF4-FFF2-40B4-BE49-F238E27FC236}">
              <a16:creationId xmlns:a16="http://schemas.microsoft.com/office/drawing/2014/main" id="{00000000-0008-0000-0100-00005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2" name="Text Box 6">
          <a:extLst>
            <a:ext uri="{FF2B5EF4-FFF2-40B4-BE49-F238E27FC236}">
              <a16:creationId xmlns:a16="http://schemas.microsoft.com/office/drawing/2014/main" id="{00000000-0008-0000-0100-000052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3" name="Text Box 4">
          <a:extLst>
            <a:ext uri="{FF2B5EF4-FFF2-40B4-BE49-F238E27FC236}">
              <a16:creationId xmlns:a16="http://schemas.microsoft.com/office/drawing/2014/main" id="{00000000-0008-0000-0100-00005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4" name="Text Box 6">
          <a:extLst>
            <a:ext uri="{FF2B5EF4-FFF2-40B4-BE49-F238E27FC236}">
              <a16:creationId xmlns:a16="http://schemas.microsoft.com/office/drawing/2014/main" id="{00000000-0008-0000-0100-00005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5" name="Text Box 4">
          <a:extLst>
            <a:ext uri="{FF2B5EF4-FFF2-40B4-BE49-F238E27FC236}">
              <a16:creationId xmlns:a16="http://schemas.microsoft.com/office/drawing/2014/main" id="{00000000-0008-0000-0100-000055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6" name="Text Box 6">
          <a:extLst>
            <a:ext uri="{FF2B5EF4-FFF2-40B4-BE49-F238E27FC236}">
              <a16:creationId xmlns:a16="http://schemas.microsoft.com/office/drawing/2014/main" id="{00000000-0008-0000-0100-000056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7" name="Text Box 4">
          <a:extLst>
            <a:ext uri="{FF2B5EF4-FFF2-40B4-BE49-F238E27FC236}">
              <a16:creationId xmlns:a16="http://schemas.microsoft.com/office/drawing/2014/main" id="{00000000-0008-0000-0100-00005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8" name="Text Box 6">
          <a:extLst>
            <a:ext uri="{FF2B5EF4-FFF2-40B4-BE49-F238E27FC236}">
              <a16:creationId xmlns:a16="http://schemas.microsoft.com/office/drawing/2014/main" id="{00000000-0008-0000-0100-000058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9" name="Text Box 4">
          <a:extLst>
            <a:ext uri="{FF2B5EF4-FFF2-40B4-BE49-F238E27FC236}">
              <a16:creationId xmlns:a16="http://schemas.microsoft.com/office/drawing/2014/main" id="{00000000-0008-0000-0100-000059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10" name="Text Box 6">
          <a:extLst>
            <a:ext uri="{FF2B5EF4-FFF2-40B4-BE49-F238E27FC236}">
              <a16:creationId xmlns:a16="http://schemas.microsoft.com/office/drawing/2014/main" id="{00000000-0008-0000-0100-00005A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1" name="Text Box 4">
          <a:extLst>
            <a:ext uri="{FF2B5EF4-FFF2-40B4-BE49-F238E27FC236}">
              <a16:creationId xmlns:a16="http://schemas.microsoft.com/office/drawing/2014/main" id="{00000000-0008-0000-0100-00005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2" name="Text Box 6">
          <a:extLst>
            <a:ext uri="{FF2B5EF4-FFF2-40B4-BE49-F238E27FC236}">
              <a16:creationId xmlns:a16="http://schemas.microsoft.com/office/drawing/2014/main" id="{00000000-0008-0000-0100-00005C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3" name="Text Box 4">
          <a:extLst>
            <a:ext uri="{FF2B5EF4-FFF2-40B4-BE49-F238E27FC236}">
              <a16:creationId xmlns:a16="http://schemas.microsoft.com/office/drawing/2014/main" id="{00000000-0008-0000-0100-00005D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4" name="Text Box 6">
          <a:extLst>
            <a:ext uri="{FF2B5EF4-FFF2-40B4-BE49-F238E27FC236}">
              <a16:creationId xmlns:a16="http://schemas.microsoft.com/office/drawing/2014/main" id="{00000000-0008-0000-0100-00005E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5" name="Text Box 4">
          <a:extLst>
            <a:ext uri="{FF2B5EF4-FFF2-40B4-BE49-F238E27FC236}">
              <a16:creationId xmlns:a16="http://schemas.microsoft.com/office/drawing/2014/main" id="{00000000-0008-0000-0100-00005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6" name="Text Box 6">
          <a:extLst>
            <a:ext uri="{FF2B5EF4-FFF2-40B4-BE49-F238E27FC236}">
              <a16:creationId xmlns:a16="http://schemas.microsoft.com/office/drawing/2014/main" id="{00000000-0008-0000-0100-00006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7" name="Text Box 4">
          <a:extLst>
            <a:ext uri="{FF2B5EF4-FFF2-40B4-BE49-F238E27FC236}">
              <a16:creationId xmlns:a16="http://schemas.microsoft.com/office/drawing/2014/main" id="{00000000-0008-0000-0100-000061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8" name="Text Box 6">
          <a:extLst>
            <a:ext uri="{FF2B5EF4-FFF2-40B4-BE49-F238E27FC236}">
              <a16:creationId xmlns:a16="http://schemas.microsoft.com/office/drawing/2014/main" id="{00000000-0008-0000-0100-00006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9" name="Text Box 4">
          <a:extLst>
            <a:ext uri="{FF2B5EF4-FFF2-40B4-BE49-F238E27FC236}">
              <a16:creationId xmlns:a16="http://schemas.microsoft.com/office/drawing/2014/main" id="{00000000-0008-0000-0100-00006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0" name="Text Box 6">
          <a:extLst>
            <a:ext uri="{FF2B5EF4-FFF2-40B4-BE49-F238E27FC236}">
              <a16:creationId xmlns:a16="http://schemas.microsoft.com/office/drawing/2014/main" id="{00000000-0008-0000-0100-00006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1" name="Text Box 4">
          <a:extLst>
            <a:ext uri="{FF2B5EF4-FFF2-40B4-BE49-F238E27FC236}">
              <a16:creationId xmlns:a16="http://schemas.microsoft.com/office/drawing/2014/main" id="{00000000-0008-0000-0100-000065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2" name="Text Box 6">
          <a:extLst>
            <a:ext uri="{FF2B5EF4-FFF2-40B4-BE49-F238E27FC236}">
              <a16:creationId xmlns:a16="http://schemas.microsoft.com/office/drawing/2014/main" id="{00000000-0008-0000-0100-00006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3" name="Text Box 4">
          <a:extLst>
            <a:ext uri="{FF2B5EF4-FFF2-40B4-BE49-F238E27FC236}">
              <a16:creationId xmlns:a16="http://schemas.microsoft.com/office/drawing/2014/main" id="{00000000-0008-0000-0100-00006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4" name="Text Box 6">
          <a:extLst>
            <a:ext uri="{FF2B5EF4-FFF2-40B4-BE49-F238E27FC236}">
              <a16:creationId xmlns:a16="http://schemas.microsoft.com/office/drawing/2014/main" id="{00000000-0008-0000-0100-00006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5" name="Text Box 4">
          <a:extLst>
            <a:ext uri="{FF2B5EF4-FFF2-40B4-BE49-F238E27FC236}">
              <a16:creationId xmlns:a16="http://schemas.microsoft.com/office/drawing/2014/main" id="{00000000-0008-0000-0100-000069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6" name="Text Box 6">
          <a:extLst>
            <a:ext uri="{FF2B5EF4-FFF2-40B4-BE49-F238E27FC236}">
              <a16:creationId xmlns:a16="http://schemas.microsoft.com/office/drawing/2014/main" id="{00000000-0008-0000-0100-00006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7" name="Text Box 4">
          <a:extLst>
            <a:ext uri="{FF2B5EF4-FFF2-40B4-BE49-F238E27FC236}">
              <a16:creationId xmlns:a16="http://schemas.microsoft.com/office/drawing/2014/main" id="{00000000-0008-0000-0100-00006B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8" name="Text Box 6">
          <a:extLst>
            <a:ext uri="{FF2B5EF4-FFF2-40B4-BE49-F238E27FC236}">
              <a16:creationId xmlns:a16="http://schemas.microsoft.com/office/drawing/2014/main" id="{00000000-0008-0000-0100-00006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9" name="Text Box 4">
          <a:extLst>
            <a:ext uri="{FF2B5EF4-FFF2-40B4-BE49-F238E27FC236}">
              <a16:creationId xmlns:a16="http://schemas.microsoft.com/office/drawing/2014/main" id="{00000000-0008-0000-0100-00006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0" name="Text Box 6">
          <a:extLst>
            <a:ext uri="{FF2B5EF4-FFF2-40B4-BE49-F238E27FC236}">
              <a16:creationId xmlns:a16="http://schemas.microsoft.com/office/drawing/2014/main" id="{00000000-0008-0000-0100-00006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1" name="Text Box 4">
          <a:extLst>
            <a:ext uri="{FF2B5EF4-FFF2-40B4-BE49-F238E27FC236}">
              <a16:creationId xmlns:a16="http://schemas.microsoft.com/office/drawing/2014/main" id="{00000000-0008-0000-0100-00006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2" name="Text Box 6">
          <a:extLst>
            <a:ext uri="{FF2B5EF4-FFF2-40B4-BE49-F238E27FC236}">
              <a16:creationId xmlns:a16="http://schemas.microsoft.com/office/drawing/2014/main" id="{00000000-0008-0000-0100-000070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3" name="Text Box 4">
          <a:extLst>
            <a:ext uri="{FF2B5EF4-FFF2-40B4-BE49-F238E27FC236}">
              <a16:creationId xmlns:a16="http://schemas.microsoft.com/office/drawing/2014/main" id="{00000000-0008-0000-0100-00007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4" name="Text Box 6">
          <a:extLst>
            <a:ext uri="{FF2B5EF4-FFF2-40B4-BE49-F238E27FC236}">
              <a16:creationId xmlns:a16="http://schemas.microsoft.com/office/drawing/2014/main" id="{00000000-0008-0000-0100-00007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5" name="Text Box 4">
          <a:extLst>
            <a:ext uri="{FF2B5EF4-FFF2-40B4-BE49-F238E27FC236}">
              <a16:creationId xmlns:a16="http://schemas.microsoft.com/office/drawing/2014/main" id="{00000000-0008-0000-0100-00007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6" name="Text Box 6">
          <a:extLst>
            <a:ext uri="{FF2B5EF4-FFF2-40B4-BE49-F238E27FC236}">
              <a16:creationId xmlns:a16="http://schemas.microsoft.com/office/drawing/2014/main" id="{00000000-0008-0000-0100-000074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7" name="Text Box 4">
          <a:extLst>
            <a:ext uri="{FF2B5EF4-FFF2-40B4-BE49-F238E27FC236}">
              <a16:creationId xmlns:a16="http://schemas.microsoft.com/office/drawing/2014/main" id="{00000000-0008-0000-0100-00007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8" name="Text Box 6">
          <a:extLst>
            <a:ext uri="{FF2B5EF4-FFF2-40B4-BE49-F238E27FC236}">
              <a16:creationId xmlns:a16="http://schemas.microsoft.com/office/drawing/2014/main" id="{00000000-0008-0000-0100-00007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39" name="Text Box 4">
          <a:extLst>
            <a:ext uri="{FF2B5EF4-FFF2-40B4-BE49-F238E27FC236}">
              <a16:creationId xmlns:a16="http://schemas.microsoft.com/office/drawing/2014/main" id="{00000000-0008-0000-0100-00007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40" name="Text Box 6">
          <a:extLst>
            <a:ext uri="{FF2B5EF4-FFF2-40B4-BE49-F238E27FC236}">
              <a16:creationId xmlns:a16="http://schemas.microsoft.com/office/drawing/2014/main" id="{00000000-0008-0000-0100-000078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1" name="Text Box 4">
          <a:extLst>
            <a:ext uri="{FF2B5EF4-FFF2-40B4-BE49-F238E27FC236}">
              <a16:creationId xmlns:a16="http://schemas.microsoft.com/office/drawing/2014/main" id="{00000000-0008-0000-0100-00007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2" name="Text Box 6">
          <a:extLst>
            <a:ext uri="{FF2B5EF4-FFF2-40B4-BE49-F238E27FC236}">
              <a16:creationId xmlns:a16="http://schemas.microsoft.com/office/drawing/2014/main" id="{00000000-0008-0000-0100-00007A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3" name="Text Box 4">
          <a:extLst>
            <a:ext uri="{FF2B5EF4-FFF2-40B4-BE49-F238E27FC236}">
              <a16:creationId xmlns:a16="http://schemas.microsoft.com/office/drawing/2014/main" id="{00000000-0008-0000-0100-00007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4" name="Text Box 6">
          <a:extLst>
            <a:ext uri="{FF2B5EF4-FFF2-40B4-BE49-F238E27FC236}">
              <a16:creationId xmlns:a16="http://schemas.microsoft.com/office/drawing/2014/main" id="{00000000-0008-0000-0100-00007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6045" name="Text Box 6">
          <a:extLst>
            <a:ext uri="{FF2B5EF4-FFF2-40B4-BE49-F238E27FC236}">
              <a16:creationId xmlns:a16="http://schemas.microsoft.com/office/drawing/2014/main" id="{00000000-0008-0000-0100-00007D1C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6" name="Text Box 4">
          <a:extLst>
            <a:ext uri="{FF2B5EF4-FFF2-40B4-BE49-F238E27FC236}">
              <a16:creationId xmlns:a16="http://schemas.microsoft.com/office/drawing/2014/main" id="{00000000-0008-0000-0100-00007E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7" name="Text Box 6">
          <a:extLst>
            <a:ext uri="{FF2B5EF4-FFF2-40B4-BE49-F238E27FC236}">
              <a16:creationId xmlns:a16="http://schemas.microsoft.com/office/drawing/2014/main" id="{00000000-0008-0000-0100-00007F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8" name="Text Box 4">
          <a:extLst>
            <a:ext uri="{FF2B5EF4-FFF2-40B4-BE49-F238E27FC236}">
              <a16:creationId xmlns:a16="http://schemas.microsoft.com/office/drawing/2014/main" id="{00000000-0008-0000-0100-00008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9" name="Text Box 6">
          <a:extLst>
            <a:ext uri="{FF2B5EF4-FFF2-40B4-BE49-F238E27FC236}">
              <a16:creationId xmlns:a16="http://schemas.microsoft.com/office/drawing/2014/main" id="{00000000-0008-0000-0100-00008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0" name="Text Box 4">
          <a:extLst>
            <a:ext uri="{FF2B5EF4-FFF2-40B4-BE49-F238E27FC236}">
              <a16:creationId xmlns:a16="http://schemas.microsoft.com/office/drawing/2014/main" id="{00000000-0008-0000-0100-00008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1" name="Text Box 6">
          <a:extLst>
            <a:ext uri="{FF2B5EF4-FFF2-40B4-BE49-F238E27FC236}">
              <a16:creationId xmlns:a16="http://schemas.microsoft.com/office/drawing/2014/main" id="{00000000-0008-0000-0100-00008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2" name="Text Box 4">
          <a:extLst>
            <a:ext uri="{FF2B5EF4-FFF2-40B4-BE49-F238E27FC236}">
              <a16:creationId xmlns:a16="http://schemas.microsoft.com/office/drawing/2014/main" id="{00000000-0008-0000-0100-00008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3" name="Text Box 6">
          <a:extLst>
            <a:ext uri="{FF2B5EF4-FFF2-40B4-BE49-F238E27FC236}">
              <a16:creationId xmlns:a16="http://schemas.microsoft.com/office/drawing/2014/main" id="{00000000-0008-0000-0100-00008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4" name="Text Box 4">
          <a:extLst>
            <a:ext uri="{FF2B5EF4-FFF2-40B4-BE49-F238E27FC236}">
              <a16:creationId xmlns:a16="http://schemas.microsoft.com/office/drawing/2014/main" id="{00000000-0008-0000-0100-00008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5" name="Text Box 6">
          <a:extLst>
            <a:ext uri="{FF2B5EF4-FFF2-40B4-BE49-F238E27FC236}">
              <a16:creationId xmlns:a16="http://schemas.microsoft.com/office/drawing/2014/main" id="{00000000-0008-0000-0100-00008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6" name="Text Box 4">
          <a:extLst>
            <a:ext uri="{FF2B5EF4-FFF2-40B4-BE49-F238E27FC236}">
              <a16:creationId xmlns:a16="http://schemas.microsoft.com/office/drawing/2014/main" id="{00000000-0008-0000-0100-000088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7" name="Text Box 6">
          <a:extLst>
            <a:ext uri="{FF2B5EF4-FFF2-40B4-BE49-F238E27FC236}">
              <a16:creationId xmlns:a16="http://schemas.microsoft.com/office/drawing/2014/main" id="{00000000-0008-0000-0100-00008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8" name="Text Box 4">
          <a:extLst>
            <a:ext uri="{FF2B5EF4-FFF2-40B4-BE49-F238E27FC236}">
              <a16:creationId xmlns:a16="http://schemas.microsoft.com/office/drawing/2014/main" id="{00000000-0008-0000-0100-00008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9" name="Text Box 6">
          <a:extLst>
            <a:ext uri="{FF2B5EF4-FFF2-40B4-BE49-F238E27FC236}">
              <a16:creationId xmlns:a16="http://schemas.microsoft.com/office/drawing/2014/main" id="{00000000-0008-0000-0100-00008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0" name="Text Box 4">
          <a:extLst>
            <a:ext uri="{FF2B5EF4-FFF2-40B4-BE49-F238E27FC236}">
              <a16:creationId xmlns:a16="http://schemas.microsoft.com/office/drawing/2014/main" id="{00000000-0008-0000-0100-00008C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1" name="Text Box 6">
          <a:extLst>
            <a:ext uri="{FF2B5EF4-FFF2-40B4-BE49-F238E27FC236}">
              <a16:creationId xmlns:a16="http://schemas.microsoft.com/office/drawing/2014/main" id="{00000000-0008-0000-0100-00008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2" name="Text Box 4">
          <a:extLst>
            <a:ext uri="{FF2B5EF4-FFF2-40B4-BE49-F238E27FC236}">
              <a16:creationId xmlns:a16="http://schemas.microsoft.com/office/drawing/2014/main" id="{00000000-0008-0000-0100-00008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3" name="Text Box 6">
          <a:extLst>
            <a:ext uri="{FF2B5EF4-FFF2-40B4-BE49-F238E27FC236}">
              <a16:creationId xmlns:a16="http://schemas.microsoft.com/office/drawing/2014/main" id="{00000000-0008-0000-0100-00008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4" name="Text Box 4">
          <a:extLst>
            <a:ext uri="{FF2B5EF4-FFF2-40B4-BE49-F238E27FC236}">
              <a16:creationId xmlns:a16="http://schemas.microsoft.com/office/drawing/2014/main" id="{00000000-0008-0000-0100-000090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5" name="Text Box 6">
          <a:extLst>
            <a:ext uri="{FF2B5EF4-FFF2-40B4-BE49-F238E27FC236}">
              <a16:creationId xmlns:a16="http://schemas.microsoft.com/office/drawing/2014/main" id="{00000000-0008-0000-0100-00009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6" name="Text Box 4">
          <a:extLst>
            <a:ext uri="{FF2B5EF4-FFF2-40B4-BE49-F238E27FC236}">
              <a16:creationId xmlns:a16="http://schemas.microsoft.com/office/drawing/2014/main" id="{00000000-0008-0000-0100-000092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7" name="Text Box 6">
          <a:extLst>
            <a:ext uri="{FF2B5EF4-FFF2-40B4-BE49-F238E27FC236}">
              <a16:creationId xmlns:a16="http://schemas.microsoft.com/office/drawing/2014/main" id="{00000000-0008-0000-0100-00009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8" name="Text Box 4">
          <a:extLst>
            <a:ext uri="{FF2B5EF4-FFF2-40B4-BE49-F238E27FC236}">
              <a16:creationId xmlns:a16="http://schemas.microsoft.com/office/drawing/2014/main" id="{00000000-0008-0000-0100-00009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9" name="Text Box 6">
          <a:extLst>
            <a:ext uri="{FF2B5EF4-FFF2-40B4-BE49-F238E27FC236}">
              <a16:creationId xmlns:a16="http://schemas.microsoft.com/office/drawing/2014/main" id="{00000000-0008-0000-0100-00009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0" name="Text Box 4">
          <a:extLst>
            <a:ext uri="{FF2B5EF4-FFF2-40B4-BE49-F238E27FC236}">
              <a16:creationId xmlns:a16="http://schemas.microsoft.com/office/drawing/2014/main" id="{00000000-0008-0000-0100-000096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1" name="Text Box 6">
          <a:extLst>
            <a:ext uri="{FF2B5EF4-FFF2-40B4-BE49-F238E27FC236}">
              <a16:creationId xmlns:a16="http://schemas.microsoft.com/office/drawing/2014/main" id="{00000000-0008-0000-0100-000097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2" name="Text Box 4">
          <a:extLst>
            <a:ext uri="{FF2B5EF4-FFF2-40B4-BE49-F238E27FC236}">
              <a16:creationId xmlns:a16="http://schemas.microsoft.com/office/drawing/2014/main" id="{00000000-0008-0000-0100-00009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3" name="Text Box 6">
          <a:extLst>
            <a:ext uri="{FF2B5EF4-FFF2-40B4-BE49-F238E27FC236}">
              <a16:creationId xmlns:a16="http://schemas.microsoft.com/office/drawing/2014/main" id="{00000000-0008-0000-0100-00009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4" name="Text Box 4">
          <a:extLst>
            <a:ext uri="{FF2B5EF4-FFF2-40B4-BE49-F238E27FC236}">
              <a16:creationId xmlns:a16="http://schemas.microsoft.com/office/drawing/2014/main" id="{00000000-0008-0000-0100-00009A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5" name="Text Box 6">
          <a:extLst>
            <a:ext uri="{FF2B5EF4-FFF2-40B4-BE49-F238E27FC236}">
              <a16:creationId xmlns:a16="http://schemas.microsoft.com/office/drawing/2014/main" id="{00000000-0008-0000-0100-00009B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6" name="Text Box 4">
          <a:extLst>
            <a:ext uri="{FF2B5EF4-FFF2-40B4-BE49-F238E27FC236}">
              <a16:creationId xmlns:a16="http://schemas.microsoft.com/office/drawing/2014/main" id="{00000000-0008-0000-0100-00009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7" name="Text Box 6">
          <a:extLst>
            <a:ext uri="{FF2B5EF4-FFF2-40B4-BE49-F238E27FC236}">
              <a16:creationId xmlns:a16="http://schemas.microsoft.com/office/drawing/2014/main" id="{00000000-0008-0000-0100-00009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8" name="Text Box 4">
          <a:extLst>
            <a:ext uri="{FF2B5EF4-FFF2-40B4-BE49-F238E27FC236}">
              <a16:creationId xmlns:a16="http://schemas.microsoft.com/office/drawing/2014/main" id="{00000000-0008-0000-0100-00009E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9" name="Text Box 6">
          <a:extLst>
            <a:ext uri="{FF2B5EF4-FFF2-40B4-BE49-F238E27FC236}">
              <a16:creationId xmlns:a16="http://schemas.microsoft.com/office/drawing/2014/main" id="{00000000-0008-0000-0100-00009F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0" name="Text Box 4">
          <a:extLst>
            <a:ext uri="{FF2B5EF4-FFF2-40B4-BE49-F238E27FC236}">
              <a16:creationId xmlns:a16="http://schemas.microsoft.com/office/drawing/2014/main" id="{00000000-0008-0000-0100-0000A0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1" name="Text Box 6">
          <a:extLst>
            <a:ext uri="{FF2B5EF4-FFF2-40B4-BE49-F238E27FC236}">
              <a16:creationId xmlns:a16="http://schemas.microsoft.com/office/drawing/2014/main" id="{00000000-0008-0000-0100-0000A1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2" name="Text Box 4">
          <a:extLst>
            <a:ext uri="{FF2B5EF4-FFF2-40B4-BE49-F238E27FC236}">
              <a16:creationId xmlns:a16="http://schemas.microsoft.com/office/drawing/2014/main" id="{00000000-0008-0000-0100-0000A2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3" name="Text Box 6">
          <a:extLst>
            <a:ext uri="{FF2B5EF4-FFF2-40B4-BE49-F238E27FC236}">
              <a16:creationId xmlns:a16="http://schemas.microsoft.com/office/drawing/2014/main" id="{00000000-0008-0000-0100-0000A3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4" name="Text Box 4">
          <a:extLst>
            <a:ext uri="{FF2B5EF4-FFF2-40B4-BE49-F238E27FC236}">
              <a16:creationId xmlns:a16="http://schemas.microsoft.com/office/drawing/2014/main" id="{00000000-0008-0000-0100-0000A4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5" name="Text Box 6">
          <a:extLst>
            <a:ext uri="{FF2B5EF4-FFF2-40B4-BE49-F238E27FC236}">
              <a16:creationId xmlns:a16="http://schemas.microsoft.com/office/drawing/2014/main" id="{00000000-0008-0000-0100-0000A5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6" name="Text Box 4">
          <a:extLst>
            <a:ext uri="{FF2B5EF4-FFF2-40B4-BE49-F238E27FC236}">
              <a16:creationId xmlns:a16="http://schemas.microsoft.com/office/drawing/2014/main" id="{00000000-0008-0000-0100-0000A6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7" name="Text Box 6">
          <a:extLst>
            <a:ext uri="{FF2B5EF4-FFF2-40B4-BE49-F238E27FC236}">
              <a16:creationId xmlns:a16="http://schemas.microsoft.com/office/drawing/2014/main" id="{00000000-0008-0000-0100-0000A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8" name="Text Box 4">
          <a:extLst>
            <a:ext uri="{FF2B5EF4-FFF2-40B4-BE49-F238E27FC236}">
              <a16:creationId xmlns:a16="http://schemas.microsoft.com/office/drawing/2014/main" id="{00000000-0008-0000-0100-0000A8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9" name="Text Box 6">
          <a:extLst>
            <a:ext uri="{FF2B5EF4-FFF2-40B4-BE49-F238E27FC236}">
              <a16:creationId xmlns:a16="http://schemas.microsoft.com/office/drawing/2014/main" id="{00000000-0008-0000-0100-0000A9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0" name="Text Box 4">
          <a:extLst>
            <a:ext uri="{FF2B5EF4-FFF2-40B4-BE49-F238E27FC236}">
              <a16:creationId xmlns:a16="http://schemas.microsoft.com/office/drawing/2014/main" id="{00000000-0008-0000-0100-0000AA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1" name="Text Box 6">
          <a:extLst>
            <a:ext uri="{FF2B5EF4-FFF2-40B4-BE49-F238E27FC236}">
              <a16:creationId xmlns:a16="http://schemas.microsoft.com/office/drawing/2014/main" id="{00000000-0008-0000-0100-0000A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2" name="Text Box 4">
          <a:extLst>
            <a:ext uri="{FF2B5EF4-FFF2-40B4-BE49-F238E27FC236}">
              <a16:creationId xmlns:a16="http://schemas.microsoft.com/office/drawing/2014/main" id="{00000000-0008-0000-0100-0000A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3" name="Text Box 6">
          <a:extLst>
            <a:ext uri="{FF2B5EF4-FFF2-40B4-BE49-F238E27FC236}">
              <a16:creationId xmlns:a16="http://schemas.microsoft.com/office/drawing/2014/main" id="{00000000-0008-0000-0100-0000A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4" name="Text Box 4">
          <a:extLst>
            <a:ext uri="{FF2B5EF4-FFF2-40B4-BE49-F238E27FC236}">
              <a16:creationId xmlns:a16="http://schemas.microsoft.com/office/drawing/2014/main" id="{00000000-0008-0000-0100-0000AE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5" name="Text Box 6">
          <a:extLst>
            <a:ext uri="{FF2B5EF4-FFF2-40B4-BE49-F238E27FC236}">
              <a16:creationId xmlns:a16="http://schemas.microsoft.com/office/drawing/2014/main" id="{00000000-0008-0000-0100-0000A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6" name="Text Box 4">
          <a:extLst>
            <a:ext uri="{FF2B5EF4-FFF2-40B4-BE49-F238E27FC236}">
              <a16:creationId xmlns:a16="http://schemas.microsoft.com/office/drawing/2014/main" id="{00000000-0008-0000-0100-0000B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7" name="Text Box 6">
          <a:extLst>
            <a:ext uri="{FF2B5EF4-FFF2-40B4-BE49-F238E27FC236}">
              <a16:creationId xmlns:a16="http://schemas.microsoft.com/office/drawing/2014/main" id="{00000000-0008-0000-0100-0000B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8" name="Text Box 4">
          <a:extLst>
            <a:ext uri="{FF2B5EF4-FFF2-40B4-BE49-F238E27FC236}">
              <a16:creationId xmlns:a16="http://schemas.microsoft.com/office/drawing/2014/main" id="{00000000-0008-0000-0100-0000B2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9" name="Text Box 6">
          <a:extLst>
            <a:ext uri="{FF2B5EF4-FFF2-40B4-BE49-F238E27FC236}">
              <a16:creationId xmlns:a16="http://schemas.microsoft.com/office/drawing/2014/main" id="{00000000-0008-0000-0100-0000B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0" name="Text Box 4">
          <a:extLst>
            <a:ext uri="{FF2B5EF4-FFF2-40B4-BE49-F238E27FC236}">
              <a16:creationId xmlns:a16="http://schemas.microsoft.com/office/drawing/2014/main" id="{00000000-0008-0000-0100-0000B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1" name="Text Box 6">
          <a:extLst>
            <a:ext uri="{FF2B5EF4-FFF2-40B4-BE49-F238E27FC236}">
              <a16:creationId xmlns:a16="http://schemas.microsoft.com/office/drawing/2014/main" id="{00000000-0008-0000-0100-0000B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2" name="Text Box 4">
          <a:extLst>
            <a:ext uri="{FF2B5EF4-FFF2-40B4-BE49-F238E27FC236}">
              <a16:creationId xmlns:a16="http://schemas.microsoft.com/office/drawing/2014/main" id="{00000000-0008-0000-0100-0000B6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3" name="Text Box 6">
          <a:extLst>
            <a:ext uri="{FF2B5EF4-FFF2-40B4-BE49-F238E27FC236}">
              <a16:creationId xmlns:a16="http://schemas.microsoft.com/office/drawing/2014/main" id="{00000000-0008-0000-0100-0000B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4" name="Text Box 4">
          <a:extLst>
            <a:ext uri="{FF2B5EF4-FFF2-40B4-BE49-F238E27FC236}">
              <a16:creationId xmlns:a16="http://schemas.microsoft.com/office/drawing/2014/main" id="{00000000-0008-0000-0100-0000B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5" name="Text Box 6">
          <a:extLst>
            <a:ext uri="{FF2B5EF4-FFF2-40B4-BE49-F238E27FC236}">
              <a16:creationId xmlns:a16="http://schemas.microsoft.com/office/drawing/2014/main" id="{00000000-0008-0000-0100-0000B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6" name="Text Box 4">
          <a:extLst>
            <a:ext uri="{FF2B5EF4-FFF2-40B4-BE49-F238E27FC236}">
              <a16:creationId xmlns:a16="http://schemas.microsoft.com/office/drawing/2014/main" id="{00000000-0008-0000-0100-0000B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7" name="Text Box 6">
          <a:extLst>
            <a:ext uri="{FF2B5EF4-FFF2-40B4-BE49-F238E27FC236}">
              <a16:creationId xmlns:a16="http://schemas.microsoft.com/office/drawing/2014/main" id="{00000000-0008-0000-0100-0000B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8" name="Text Box 4">
          <a:extLst>
            <a:ext uri="{FF2B5EF4-FFF2-40B4-BE49-F238E27FC236}">
              <a16:creationId xmlns:a16="http://schemas.microsoft.com/office/drawing/2014/main" id="{00000000-0008-0000-0100-0000B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9" name="Text Box 6">
          <a:extLst>
            <a:ext uri="{FF2B5EF4-FFF2-40B4-BE49-F238E27FC236}">
              <a16:creationId xmlns:a16="http://schemas.microsoft.com/office/drawing/2014/main" id="{00000000-0008-0000-0100-0000BD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0" name="Text Box 4">
          <a:extLst>
            <a:ext uri="{FF2B5EF4-FFF2-40B4-BE49-F238E27FC236}">
              <a16:creationId xmlns:a16="http://schemas.microsoft.com/office/drawing/2014/main" id="{00000000-0008-0000-0100-0000B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1" name="Text Box 6">
          <a:extLst>
            <a:ext uri="{FF2B5EF4-FFF2-40B4-BE49-F238E27FC236}">
              <a16:creationId xmlns:a16="http://schemas.microsoft.com/office/drawing/2014/main" id="{00000000-0008-0000-0100-0000B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2" name="Text Box 4">
          <a:extLst>
            <a:ext uri="{FF2B5EF4-FFF2-40B4-BE49-F238E27FC236}">
              <a16:creationId xmlns:a16="http://schemas.microsoft.com/office/drawing/2014/main" id="{00000000-0008-0000-0100-0000C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3" name="Text Box 6">
          <a:extLst>
            <a:ext uri="{FF2B5EF4-FFF2-40B4-BE49-F238E27FC236}">
              <a16:creationId xmlns:a16="http://schemas.microsoft.com/office/drawing/2014/main" id="{00000000-0008-0000-0100-0000C1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4" name="Text Box 4">
          <a:extLst>
            <a:ext uri="{FF2B5EF4-FFF2-40B4-BE49-F238E27FC236}">
              <a16:creationId xmlns:a16="http://schemas.microsoft.com/office/drawing/2014/main" id="{00000000-0008-0000-0100-0000C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5" name="Text Box 6">
          <a:extLst>
            <a:ext uri="{FF2B5EF4-FFF2-40B4-BE49-F238E27FC236}">
              <a16:creationId xmlns:a16="http://schemas.microsoft.com/office/drawing/2014/main" id="{00000000-0008-0000-0100-0000C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6" name="Text Box 4">
          <a:extLst>
            <a:ext uri="{FF2B5EF4-FFF2-40B4-BE49-F238E27FC236}">
              <a16:creationId xmlns:a16="http://schemas.microsoft.com/office/drawing/2014/main" id="{00000000-0008-0000-0100-0000C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7" name="Text Box 6">
          <a:extLst>
            <a:ext uri="{FF2B5EF4-FFF2-40B4-BE49-F238E27FC236}">
              <a16:creationId xmlns:a16="http://schemas.microsoft.com/office/drawing/2014/main" id="{00000000-0008-0000-0100-0000C5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8" name="Text Box 4">
          <a:extLst>
            <a:ext uri="{FF2B5EF4-FFF2-40B4-BE49-F238E27FC236}">
              <a16:creationId xmlns:a16="http://schemas.microsoft.com/office/drawing/2014/main" id="{00000000-0008-0000-0100-0000C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9" name="Text Box 6">
          <a:extLst>
            <a:ext uri="{FF2B5EF4-FFF2-40B4-BE49-F238E27FC236}">
              <a16:creationId xmlns:a16="http://schemas.microsoft.com/office/drawing/2014/main" id="{00000000-0008-0000-0100-0000C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0" name="Text Box 4">
          <a:extLst>
            <a:ext uri="{FF2B5EF4-FFF2-40B4-BE49-F238E27FC236}">
              <a16:creationId xmlns:a16="http://schemas.microsoft.com/office/drawing/2014/main" id="{00000000-0008-0000-0100-0000C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1" name="Text Box 6">
          <a:extLst>
            <a:ext uri="{FF2B5EF4-FFF2-40B4-BE49-F238E27FC236}">
              <a16:creationId xmlns:a16="http://schemas.microsoft.com/office/drawing/2014/main" id="{00000000-0008-0000-0100-0000C9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2" name="Text Box 4">
          <a:extLst>
            <a:ext uri="{FF2B5EF4-FFF2-40B4-BE49-F238E27FC236}">
              <a16:creationId xmlns:a16="http://schemas.microsoft.com/office/drawing/2014/main" id="{00000000-0008-0000-0100-0000C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3" name="Text Box 6">
          <a:extLst>
            <a:ext uri="{FF2B5EF4-FFF2-40B4-BE49-F238E27FC236}">
              <a16:creationId xmlns:a16="http://schemas.microsoft.com/office/drawing/2014/main" id="{00000000-0008-0000-0100-0000CB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4" name="Text Box 4">
          <a:extLst>
            <a:ext uri="{FF2B5EF4-FFF2-40B4-BE49-F238E27FC236}">
              <a16:creationId xmlns:a16="http://schemas.microsoft.com/office/drawing/2014/main" id="{00000000-0008-0000-0100-0000C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5" name="Text Box 6">
          <a:extLst>
            <a:ext uri="{FF2B5EF4-FFF2-40B4-BE49-F238E27FC236}">
              <a16:creationId xmlns:a16="http://schemas.microsoft.com/office/drawing/2014/main" id="{00000000-0008-0000-0100-0000C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6" name="Text Box 4">
          <a:extLst>
            <a:ext uri="{FF2B5EF4-FFF2-40B4-BE49-F238E27FC236}">
              <a16:creationId xmlns:a16="http://schemas.microsoft.com/office/drawing/2014/main" id="{00000000-0008-0000-0100-0000C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7" name="Text Box 6">
          <a:extLst>
            <a:ext uri="{FF2B5EF4-FFF2-40B4-BE49-F238E27FC236}">
              <a16:creationId xmlns:a16="http://schemas.microsoft.com/office/drawing/2014/main" id="{00000000-0008-0000-0100-0000C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8" name="Text Box 4">
          <a:extLst>
            <a:ext uri="{FF2B5EF4-FFF2-40B4-BE49-F238E27FC236}">
              <a16:creationId xmlns:a16="http://schemas.microsoft.com/office/drawing/2014/main" id="{00000000-0008-0000-0100-0000D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9" name="Text Box 6">
          <a:extLst>
            <a:ext uri="{FF2B5EF4-FFF2-40B4-BE49-F238E27FC236}">
              <a16:creationId xmlns:a16="http://schemas.microsoft.com/office/drawing/2014/main" id="{00000000-0008-0000-0100-0000D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0" name="Text Box 4">
          <a:extLst>
            <a:ext uri="{FF2B5EF4-FFF2-40B4-BE49-F238E27FC236}">
              <a16:creationId xmlns:a16="http://schemas.microsoft.com/office/drawing/2014/main" id="{00000000-0008-0000-0100-0000D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1" name="Text Box 6">
          <a:extLst>
            <a:ext uri="{FF2B5EF4-FFF2-40B4-BE49-F238E27FC236}">
              <a16:creationId xmlns:a16="http://schemas.microsoft.com/office/drawing/2014/main" id="{00000000-0008-0000-0100-0000D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2" name="Text Box 4">
          <a:extLst>
            <a:ext uri="{FF2B5EF4-FFF2-40B4-BE49-F238E27FC236}">
              <a16:creationId xmlns:a16="http://schemas.microsoft.com/office/drawing/2014/main" id="{00000000-0008-0000-0100-0000D4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3" name="Text Box 6">
          <a:extLst>
            <a:ext uri="{FF2B5EF4-FFF2-40B4-BE49-F238E27FC236}">
              <a16:creationId xmlns:a16="http://schemas.microsoft.com/office/drawing/2014/main" id="{00000000-0008-0000-0100-0000D5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4" name="Text Box 4">
          <a:extLst>
            <a:ext uri="{FF2B5EF4-FFF2-40B4-BE49-F238E27FC236}">
              <a16:creationId xmlns:a16="http://schemas.microsoft.com/office/drawing/2014/main" id="{00000000-0008-0000-0100-0000D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5" name="Text Box 6">
          <a:extLst>
            <a:ext uri="{FF2B5EF4-FFF2-40B4-BE49-F238E27FC236}">
              <a16:creationId xmlns:a16="http://schemas.microsoft.com/office/drawing/2014/main" id="{00000000-0008-0000-0100-0000D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6" name="Text Box 4">
          <a:extLst>
            <a:ext uri="{FF2B5EF4-FFF2-40B4-BE49-F238E27FC236}">
              <a16:creationId xmlns:a16="http://schemas.microsoft.com/office/drawing/2014/main" id="{00000000-0008-0000-0100-0000D8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7" name="Text Box 6">
          <a:extLst>
            <a:ext uri="{FF2B5EF4-FFF2-40B4-BE49-F238E27FC236}">
              <a16:creationId xmlns:a16="http://schemas.microsoft.com/office/drawing/2014/main" id="{00000000-0008-0000-0100-0000D9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8" name="Text Box 4">
          <a:extLst>
            <a:ext uri="{FF2B5EF4-FFF2-40B4-BE49-F238E27FC236}">
              <a16:creationId xmlns:a16="http://schemas.microsoft.com/office/drawing/2014/main" id="{00000000-0008-0000-0100-0000D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9" name="Text Box 6">
          <a:extLst>
            <a:ext uri="{FF2B5EF4-FFF2-40B4-BE49-F238E27FC236}">
              <a16:creationId xmlns:a16="http://schemas.microsoft.com/office/drawing/2014/main" id="{00000000-0008-0000-0100-0000D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0" name="Text Box 4">
          <a:extLst>
            <a:ext uri="{FF2B5EF4-FFF2-40B4-BE49-F238E27FC236}">
              <a16:creationId xmlns:a16="http://schemas.microsoft.com/office/drawing/2014/main" id="{00000000-0008-0000-0100-0000DC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1" name="Text Box 6">
          <a:extLst>
            <a:ext uri="{FF2B5EF4-FFF2-40B4-BE49-F238E27FC236}">
              <a16:creationId xmlns:a16="http://schemas.microsoft.com/office/drawing/2014/main" id="{00000000-0008-0000-0100-0000DD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2" name="Text Box 4">
          <a:extLst>
            <a:ext uri="{FF2B5EF4-FFF2-40B4-BE49-F238E27FC236}">
              <a16:creationId xmlns:a16="http://schemas.microsoft.com/office/drawing/2014/main" id="{00000000-0008-0000-0100-0000DE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3" name="Text Box 6">
          <a:extLst>
            <a:ext uri="{FF2B5EF4-FFF2-40B4-BE49-F238E27FC236}">
              <a16:creationId xmlns:a16="http://schemas.microsoft.com/office/drawing/2014/main" id="{00000000-0008-0000-0100-0000DF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4" name="Text Box 4">
          <a:extLst>
            <a:ext uri="{FF2B5EF4-FFF2-40B4-BE49-F238E27FC236}">
              <a16:creationId xmlns:a16="http://schemas.microsoft.com/office/drawing/2014/main" id="{00000000-0008-0000-0100-0000E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5" name="Text Box 6">
          <a:extLst>
            <a:ext uri="{FF2B5EF4-FFF2-40B4-BE49-F238E27FC236}">
              <a16:creationId xmlns:a16="http://schemas.microsoft.com/office/drawing/2014/main" id="{00000000-0008-0000-0100-0000E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6" name="Text Box 4">
          <a:extLst>
            <a:ext uri="{FF2B5EF4-FFF2-40B4-BE49-F238E27FC236}">
              <a16:creationId xmlns:a16="http://schemas.microsoft.com/office/drawing/2014/main" id="{00000000-0008-0000-0100-0000E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7" name="Text Box 6">
          <a:extLst>
            <a:ext uri="{FF2B5EF4-FFF2-40B4-BE49-F238E27FC236}">
              <a16:creationId xmlns:a16="http://schemas.microsoft.com/office/drawing/2014/main" id="{00000000-0008-0000-0100-0000E3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8" name="Text Box 4">
          <a:extLst>
            <a:ext uri="{FF2B5EF4-FFF2-40B4-BE49-F238E27FC236}">
              <a16:creationId xmlns:a16="http://schemas.microsoft.com/office/drawing/2014/main" id="{00000000-0008-0000-0100-0000E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9" name="Text Box 6">
          <a:extLst>
            <a:ext uri="{FF2B5EF4-FFF2-40B4-BE49-F238E27FC236}">
              <a16:creationId xmlns:a16="http://schemas.microsoft.com/office/drawing/2014/main" id="{00000000-0008-0000-0100-0000E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0" name="Text Box 4">
          <a:extLst>
            <a:ext uri="{FF2B5EF4-FFF2-40B4-BE49-F238E27FC236}">
              <a16:creationId xmlns:a16="http://schemas.microsoft.com/office/drawing/2014/main" id="{00000000-0008-0000-0100-0000E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1" name="Text Box 6">
          <a:extLst>
            <a:ext uri="{FF2B5EF4-FFF2-40B4-BE49-F238E27FC236}">
              <a16:creationId xmlns:a16="http://schemas.microsoft.com/office/drawing/2014/main" id="{00000000-0008-0000-0100-0000E7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2" name="Text Box 4">
          <a:extLst>
            <a:ext uri="{FF2B5EF4-FFF2-40B4-BE49-F238E27FC236}">
              <a16:creationId xmlns:a16="http://schemas.microsoft.com/office/drawing/2014/main" id="{00000000-0008-0000-0100-0000E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3" name="Text Box 6">
          <a:extLst>
            <a:ext uri="{FF2B5EF4-FFF2-40B4-BE49-F238E27FC236}">
              <a16:creationId xmlns:a16="http://schemas.microsoft.com/office/drawing/2014/main" id="{00000000-0008-0000-0100-0000E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4" name="Text Box 4">
          <a:extLst>
            <a:ext uri="{FF2B5EF4-FFF2-40B4-BE49-F238E27FC236}">
              <a16:creationId xmlns:a16="http://schemas.microsoft.com/office/drawing/2014/main" id="{00000000-0008-0000-0100-0000E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5" name="Text Box 6">
          <a:extLst>
            <a:ext uri="{FF2B5EF4-FFF2-40B4-BE49-F238E27FC236}">
              <a16:creationId xmlns:a16="http://schemas.microsoft.com/office/drawing/2014/main" id="{00000000-0008-0000-0100-0000EB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6" name="Text Box 4">
          <a:extLst>
            <a:ext uri="{FF2B5EF4-FFF2-40B4-BE49-F238E27FC236}">
              <a16:creationId xmlns:a16="http://schemas.microsoft.com/office/drawing/2014/main" id="{00000000-0008-0000-0100-0000E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7" name="Text Box 6">
          <a:extLst>
            <a:ext uri="{FF2B5EF4-FFF2-40B4-BE49-F238E27FC236}">
              <a16:creationId xmlns:a16="http://schemas.microsoft.com/office/drawing/2014/main" id="{00000000-0008-0000-0100-0000ED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8" name="Text Box 4">
          <a:extLst>
            <a:ext uri="{FF2B5EF4-FFF2-40B4-BE49-F238E27FC236}">
              <a16:creationId xmlns:a16="http://schemas.microsoft.com/office/drawing/2014/main" id="{00000000-0008-0000-0100-0000EE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9" name="Text Box 6">
          <a:extLst>
            <a:ext uri="{FF2B5EF4-FFF2-40B4-BE49-F238E27FC236}">
              <a16:creationId xmlns:a16="http://schemas.microsoft.com/office/drawing/2014/main" id="{00000000-0008-0000-0100-0000EF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0" name="Text Box 4">
          <a:extLst>
            <a:ext uri="{FF2B5EF4-FFF2-40B4-BE49-F238E27FC236}">
              <a16:creationId xmlns:a16="http://schemas.microsoft.com/office/drawing/2014/main" id="{00000000-0008-0000-0100-0000F0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1" name="Text Box 6">
          <a:extLst>
            <a:ext uri="{FF2B5EF4-FFF2-40B4-BE49-F238E27FC236}">
              <a16:creationId xmlns:a16="http://schemas.microsoft.com/office/drawing/2014/main" id="{00000000-0008-0000-0100-0000F1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2" name="Text Box 4">
          <a:extLst>
            <a:ext uri="{FF2B5EF4-FFF2-40B4-BE49-F238E27FC236}">
              <a16:creationId xmlns:a16="http://schemas.microsoft.com/office/drawing/2014/main" id="{00000000-0008-0000-0100-0000F2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3" name="Text Box 6">
          <a:extLst>
            <a:ext uri="{FF2B5EF4-FFF2-40B4-BE49-F238E27FC236}">
              <a16:creationId xmlns:a16="http://schemas.microsoft.com/office/drawing/2014/main" id="{00000000-0008-0000-0100-0000F3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4" name="Text Box 4">
          <a:extLst>
            <a:ext uri="{FF2B5EF4-FFF2-40B4-BE49-F238E27FC236}">
              <a16:creationId xmlns:a16="http://schemas.microsoft.com/office/drawing/2014/main" id="{00000000-0008-0000-0100-0000F4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5" name="Text Box 6">
          <a:extLst>
            <a:ext uri="{FF2B5EF4-FFF2-40B4-BE49-F238E27FC236}">
              <a16:creationId xmlns:a16="http://schemas.microsoft.com/office/drawing/2014/main" id="{00000000-0008-0000-0100-0000F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6" name="Text Box 4">
          <a:extLst>
            <a:ext uri="{FF2B5EF4-FFF2-40B4-BE49-F238E27FC236}">
              <a16:creationId xmlns:a16="http://schemas.microsoft.com/office/drawing/2014/main" id="{00000000-0008-0000-0100-0000F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7" name="Text Box 6">
          <a:extLst>
            <a:ext uri="{FF2B5EF4-FFF2-40B4-BE49-F238E27FC236}">
              <a16:creationId xmlns:a16="http://schemas.microsoft.com/office/drawing/2014/main" id="{00000000-0008-0000-0100-0000F7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8" name="Text Box 4">
          <a:extLst>
            <a:ext uri="{FF2B5EF4-FFF2-40B4-BE49-F238E27FC236}">
              <a16:creationId xmlns:a16="http://schemas.microsoft.com/office/drawing/2014/main" id="{00000000-0008-0000-0100-0000F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9" name="Text Box 6">
          <a:extLst>
            <a:ext uri="{FF2B5EF4-FFF2-40B4-BE49-F238E27FC236}">
              <a16:creationId xmlns:a16="http://schemas.microsoft.com/office/drawing/2014/main" id="{00000000-0008-0000-0100-0000F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0" name="Text Box 4">
          <a:extLst>
            <a:ext uri="{FF2B5EF4-FFF2-40B4-BE49-F238E27FC236}">
              <a16:creationId xmlns:a16="http://schemas.microsoft.com/office/drawing/2014/main" id="{00000000-0008-0000-0100-0000F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1" name="Text Box 6">
          <a:extLst>
            <a:ext uri="{FF2B5EF4-FFF2-40B4-BE49-F238E27FC236}">
              <a16:creationId xmlns:a16="http://schemas.microsoft.com/office/drawing/2014/main" id="{00000000-0008-0000-0100-0000F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2" name="Text Box 4">
          <a:extLst>
            <a:ext uri="{FF2B5EF4-FFF2-40B4-BE49-F238E27FC236}">
              <a16:creationId xmlns:a16="http://schemas.microsoft.com/office/drawing/2014/main" id="{00000000-0008-0000-0100-0000F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3" name="Text Box 6">
          <a:extLst>
            <a:ext uri="{FF2B5EF4-FFF2-40B4-BE49-F238E27FC236}">
              <a16:creationId xmlns:a16="http://schemas.microsoft.com/office/drawing/2014/main" id="{00000000-0008-0000-0100-0000F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4" name="Text Box 4">
          <a:extLst>
            <a:ext uri="{FF2B5EF4-FFF2-40B4-BE49-F238E27FC236}">
              <a16:creationId xmlns:a16="http://schemas.microsoft.com/office/drawing/2014/main" id="{00000000-0008-0000-0100-0000F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5" name="Text Box 6">
          <a:extLst>
            <a:ext uri="{FF2B5EF4-FFF2-40B4-BE49-F238E27FC236}">
              <a16:creationId xmlns:a16="http://schemas.microsoft.com/office/drawing/2014/main" id="{00000000-0008-0000-0100-0000F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6" name="Text Box 4">
          <a:extLst>
            <a:ext uri="{FF2B5EF4-FFF2-40B4-BE49-F238E27FC236}">
              <a16:creationId xmlns:a16="http://schemas.microsoft.com/office/drawing/2014/main" id="{00000000-0008-0000-0100-000000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7" name="Text Box 6">
          <a:extLst>
            <a:ext uri="{FF2B5EF4-FFF2-40B4-BE49-F238E27FC236}">
              <a16:creationId xmlns:a16="http://schemas.microsoft.com/office/drawing/2014/main" id="{00000000-0008-0000-0100-000001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8" name="Text Box 4">
          <a:extLst>
            <a:ext uri="{FF2B5EF4-FFF2-40B4-BE49-F238E27FC236}">
              <a16:creationId xmlns:a16="http://schemas.microsoft.com/office/drawing/2014/main" id="{00000000-0008-0000-0100-000002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9" name="Text Box 6">
          <a:extLst>
            <a:ext uri="{FF2B5EF4-FFF2-40B4-BE49-F238E27FC236}">
              <a16:creationId xmlns:a16="http://schemas.microsoft.com/office/drawing/2014/main" id="{00000000-0008-0000-0100-000003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0" name="Text Box 4">
          <a:extLst>
            <a:ext uri="{FF2B5EF4-FFF2-40B4-BE49-F238E27FC236}">
              <a16:creationId xmlns:a16="http://schemas.microsoft.com/office/drawing/2014/main" id="{00000000-0008-0000-0100-000004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1" name="Text Box 6">
          <a:extLst>
            <a:ext uri="{FF2B5EF4-FFF2-40B4-BE49-F238E27FC236}">
              <a16:creationId xmlns:a16="http://schemas.microsoft.com/office/drawing/2014/main" id="{00000000-0008-0000-0100-000005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2" name="Text Box 4">
          <a:extLst>
            <a:ext uri="{FF2B5EF4-FFF2-40B4-BE49-F238E27FC236}">
              <a16:creationId xmlns:a16="http://schemas.microsoft.com/office/drawing/2014/main" id="{00000000-0008-0000-0100-000006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3" name="Text Box 6">
          <a:extLst>
            <a:ext uri="{FF2B5EF4-FFF2-40B4-BE49-F238E27FC236}">
              <a16:creationId xmlns:a16="http://schemas.microsoft.com/office/drawing/2014/main" id="{00000000-0008-0000-0100-000007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4" name="Text Box 4">
          <a:extLst>
            <a:ext uri="{FF2B5EF4-FFF2-40B4-BE49-F238E27FC236}">
              <a16:creationId xmlns:a16="http://schemas.microsoft.com/office/drawing/2014/main" id="{00000000-0008-0000-0100-000008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5" name="Text Box 6">
          <a:extLst>
            <a:ext uri="{FF2B5EF4-FFF2-40B4-BE49-F238E27FC236}">
              <a16:creationId xmlns:a16="http://schemas.microsoft.com/office/drawing/2014/main" id="{00000000-0008-0000-0100-000009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6" name="Text Box 4">
          <a:extLst>
            <a:ext uri="{FF2B5EF4-FFF2-40B4-BE49-F238E27FC236}">
              <a16:creationId xmlns:a16="http://schemas.microsoft.com/office/drawing/2014/main" id="{00000000-0008-0000-0100-00000A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7" name="Text Box 6">
          <a:extLst>
            <a:ext uri="{FF2B5EF4-FFF2-40B4-BE49-F238E27FC236}">
              <a16:creationId xmlns:a16="http://schemas.microsoft.com/office/drawing/2014/main" id="{00000000-0008-0000-0100-00000B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8" name="Text Box 4">
          <a:extLst>
            <a:ext uri="{FF2B5EF4-FFF2-40B4-BE49-F238E27FC236}">
              <a16:creationId xmlns:a16="http://schemas.microsoft.com/office/drawing/2014/main" id="{00000000-0008-0000-0100-00000C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9" name="Text Box 6">
          <a:extLst>
            <a:ext uri="{FF2B5EF4-FFF2-40B4-BE49-F238E27FC236}">
              <a16:creationId xmlns:a16="http://schemas.microsoft.com/office/drawing/2014/main" id="{00000000-0008-0000-0100-00000D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0" name="Text Box 4">
          <a:extLst>
            <a:ext uri="{FF2B5EF4-FFF2-40B4-BE49-F238E27FC236}">
              <a16:creationId xmlns:a16="http://schemas.microsoft.com/office/drawing/2014/main" id="{00000000-0008-0000-0100-00000E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1" name="Text Box 6">
          <a:extLst>
            <a:ext uri="{FF2B5EF4-FFF2-40B4-BE49-F238E27FC236}">
              <a16:creationId xmlns:a16="http://schemas.microsoft.com/office/drawing/2014/main" id="{00000000-0008-0000-0100-00000F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2" name="Text Box 4">
          <a:extLst>
            <a:ext uri="{FF2B5EF4-FFF2-40B4-BE49-F238E27FC236}">
              <a16:creationId xmlns:a16="http://schemas.microsoft.com/office/drawing/2014/main" id="{00000000-0008-0000-0100-000010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3" name="Text Box 6">
          <a:extLst>
            <a:ext uri="{FF2B5EF4-FFF2-40B4-BE49-F238E27FC236}">
              <a16:creationId xmlns:a16="http://schemas.microsoft.com/office/drawing/2014/main" id="{00000000-0008-0000-0100-000011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4" name="Text Box 4">
          <a:extLst>
            <a:ext uri="{FF2B5EF4-FFF2-40B4-BE49-F238E27FC236}">
              <a16:creationId xmlns:a16="http://schemas.microsoft.com/office/drawing/2014/main" id="{00000000-0008-0000-0100-000012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5" name="Text Box 6">
          <a:extLst>
            <a:ext uri="{FF2B5EF4-FFF2-40B4-BE49-F238E27FC236}">
              <a16:creationId xmlns:a16="http://schemas.microsoft.com/office/drawing/2014/main" id="{00000000-0008-0000-0100-000013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6" name="Text Box 4">
          <a:extLst>
            <a:ext uri="{FF2B5EF4-FFF2-40B4-BE49-F238E27FC236}">
              <a16:creationId xmlns:a16="http://schemas.microsoft.com/office/drawing/2014/main" id="{00000000-0008-0000-0100-00001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7" name="Text Box 6">
          <a:extLst>
            <a:ext uri="{FF2B5EF4-FFF2-40B4-BE49-F238E27FC236}">
              <a16:creationId xmlns:a16="http://schemas.microsoft.com/office/drawing/2014/main" id="{00000000-0008-0000-0100-00001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8" name="Text Box 4">
          <a:extLst>
            <a:ext uri="{FF2B5EF4-FFF2-40B4-BE49-F238E27FC236}">
              <a16:creationId xmlns:a16="http://schemas.microsoft.com/office/drawing/2014/main" id="{00000000-0008-0000-0100-000016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9" name="Text Box 6">
          <a:extLst>
            <a:ext uri="{FF2B5EF4-FFF2-40B4-BE49-F238E27FC236}">
              <a16:creationId xmlns:a16="http://schemas.microsoft.com/office/drawing/2014/main" id="{00000000-0008-0000-0100-000017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0" name="Text Box 4">
          <a:extLst>
            <a:ext uri="{FF2B5EF4-FFF2-40B4-BE49-F238E27FC236}">
              <a16:creationId xmlns:a16="http://schemas.microsoft.com/office/drawing/2014/main" id="{00000000-0008-0000-0100-000018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1" name="Text Box 6">
          <a:extLst>
            <a:ext uri="{FF2B5EF4-FFF2-40B4-BE49-F238E27FC236}">
              <a16:creationId xmlns:a16="http://schemas.microsoft.com/office/drawing/2014/main" id="{00000000-0008-0000-0100-000019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2" name="Text Box 4">
          <a:extLst>
            <a:ext uri="{FF2B5EF4-FFF2-40B4-BE49-F238E27FC236}">
              <a16:creationId xmlns:a16="http://schemas.microsoft.com/office/drawing/2014/main" id="{00000000-0008-0000-0100-00001A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3" name="Text Box 6">
          <a:extLst>
            <a:ext uri="{FF2B5EF4-FFF2-40B4-BE49-F238E27FC236}">
              <a16:creationId xmlns:a16="http://schemas.microsoft.com/office/drawing/2014/main" id="{00000000-0008-0000-0100-00001B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4" name="Text Box 4">
          <a:extLst>
            <a:ext uri="{FF2B5EF4-FFF2-40B4-BE49-F238E27FC236}">
              <a16:creationId xmlns:a16="http://schemas.microsoft.com/office/drawing/2014/main" id="{00000000-0008-0000-0100-00001C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5" name="Text Box 6">
          <a:extLst>
            <a:ext uri="{FF2B5EF4-FFF2-40B4-BE49-F238E27FC236}">
              <a16:creationId xmlns:a16="http://schemas.microsoft.com/office/drawing/2014/main" id="{00000000-0008-0000-0100-00001D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6" name="Text Box 4">
          <a:extLst>
            <a:ext uri="{FF2B5EF4-FFF2-40B4-BE49-F238E27FC236}">
              <a16:creationId xmlns:a16="http://schemas.microsoft.com/office/drawing/2014/main" id="{00000000-0008-0000-0100-00001E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7" name="Text Box 6">
          <a:extLst>
            <a:ext uri="{FF2B5EF4-FFF2-40B4-BE49-F238E27FC236}">
              <a16:creationId xmlns:a16="http://schemas.microsoft.com/office/drawing/2014/main" id="{00000000-0008-0000-0100-00001F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8" name="Text Box 4">
          <a:extLst>
            <a:ext uri="{FF2B5EF4-FFF2-40B4-BE49-F238E27FC236}">
              <a16:creationId xmlns:a16="http://schemas.microsoft.com/office/drawing/2014/main" id="{00000000-0008-0000-0100-000020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9" name="Text Box 6">
          <a:extLst>
            <a:ext uri="{FF2B5EF4-FFF2-40B4-BE49-F238E27FC236}">
              <a16:creationId xmlns:a16="http://schemas.microsoft.com/office/drawing/2014/main" id="{00000000-0008-0000-0100-000021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0" name="Text Box 4">
          <a:extLst>
            <a:ext uri="{FF2B5EF4-FFF2-40B4-BE49-F238E27FC236}">
              <a16:creationId xmlns:a16="http://schemas.microsoft.com/office/drawing/2014/main" id="{00000000-0008-0000-0100-000022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1" name="Text Box 6">
          <a:extLst>
            <a:ext uri="{FF2B5EF4-FFF2-40B4-BE49-F238E27FC236}">
              <a16:creationId xmlns:a16="http://schemas.microsoft.com/office/drawing/2014/main" id="{00000000-0008-0000-0100-000023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2" name="Text Box 4">
          <a:extLst>
            <a:ext uri="{FF2B5EF4-FFF2-40B4-BE49-F238E27FC236}">
              <a16:creationId xmlns:a16="http://schemas.microsoft.com/office/drawing/2014/main" id="{00000000-0008-0000-0100-00002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3" name="Text Box 6">
          <a:extLst>
            <a:ext uri="{FF2B5EF4-FFF2-40B4-BE49-F238E27FC236}">
              <a16:creationId xmlns:a16="http://schemas.microsoft.com/office/drawing/2014/main" id="{00000000-0008-0000-0100-00002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4" name="Text Box 4">
          <a:extLst>
            <a:ext uri="{FF2B5EF4-FFF2-40B4-BE49-F238E27FC236}">
              <a16:creationId xmlns:a16="http://schemas.microsoft.com/office/drawing/2014/main" id="{00000000-0008-0000-0100-000026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5" name="Text Box 6">
          <a:extLst>
            <a:ext uri="{FF2B5EF4-FFF2-40B4-BE49-F238E27FC236}">
              <a16:creationId xmlns:a16="http://schemas.microsoft.com/office/drawing/2014/main" id="{00000000-0008-0000-0100-000027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6" name="Text Box 4">
          <a:extLst>
            <a:ext uri="{FF2B5EF4-FFF2-40B4-BE49-F238E27FC236}">
              <a16:creationId xmlns:a16="http://schemas.microsoft.com/office/drawing/2014/main" id="{00000000-0008-0000-0100-000028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7" name="Text Box 6">
          <a:extLst>
            <a:ext uri="{FF2B5EF4-FFF2-40B4-BE49-F238E27FC236}">
              <a16:creationId xmlns:a16="http://schemas.microsoft.com/office/drawing/2014/main" id="{00000000-0008-0000-0100-000029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8" name="Text Box 4">
          <a:extLst>
            <a:ext uri="{FF2B5EF4-FFF2-40B4-BE49-F238E27FC236}">
              <a16:creationId xmlns:a16="http://schemas.microsoft.com/office/drawing/2014/main" id="{00000000-0008-0000-0100-00002A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9" name="Text Box 6">
          <a:extLst>
            <a:ext uri="{FF2B5EF4-FFF2-40B4-BE49-F238E27FC236}">
              <a16:creationId xmlns:a16="http://schemas.microsoft.com/office/drawing/2014/main" id="{00000000-0008-0000-0100-00002B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0" name="Text Box 4">
          <a:extLst>
            <a:ext uri="{FF2B5EF4-FFF2-40B4-BE49-F238E27FC236}">
              <a16:creationId xmlns:a16="http://schemas.microsoft.com/office/drawing/2014/main" id="{00000000-0008-0000-0100-00002C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1" name="Text Box 6">
          <a:extLst>
            <a:ext uri="{FF2B5EF4-FFF2-40B4-BE49-F238E27FC236}">
              <a16:creationId xmlns:a16="http://schemas.microsoft.com/office/drawing/2014/main" id="{00000000-0008-0000-0100-00002D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2" name="Text Box 4">
          <a:extLst>
            <a:ext uri="{FF2B5EF4-FFF2-40B4-BE49-F238E27FC236}">
              <a16:creationId xmlns:a16="http://schemas.microsoft.com/office/drawing/2014/main" id="{00000000-0008-0000-0100-00002E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3" name="Text Box 6">
          <a:extLst>
            <a:ext uri="{FF2B5EF4-FFF2-40B4-BE49-F238E27FC236}">
              <a16:creationId xmlns:a16="http://schemas.microsoft.com/office/drawing/2014/main" id="{00000000-0008-0000-0100-00002F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4" name="Text Box 4">
          <a:extLst>
            <a:ext uri="{FF2B5EF4-FFF2-40B4-BE49-F238E27FC236}">
              <a16:creationId xmlns:a16="http://schemas.microsoft.com/office/drawing/2014/main" id="{00000000-0008-0000-0100-00003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5" name="Text Box 6">
          <a:extLst>
            <a:ext uri="{FF2B5EF4-FFF2-40B4-BE49-F238E27FC236}">
              <a16:creationId xmlns:a16="http://schemas.microsoft.com/office/drawing/2014/main" id="{00000000-0008-0000-0100-00003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6" name="Text Box 4">
          <a:extLst>
            <a:ext uri="{FF2B5EF4-FFF2-40B4-BE49-F238E27FC236}">
              <a16:creationId xmlns:a16="http://schemas.microsoft.com/office/drawing/2014/main" id="{00000000-0008-0000-0100-000032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7" name="Text Box 6">
          <a:extLst>
            <a:ext uri="{FF2B5EF4-FFF2-40B4-BE49-F238E27FC236}">
              <a16:creationId xmlns:a16="http://schemas.microsoft.com/office/drawing/2014/main" id="{00000000-0008-0000-0100-000033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8" name="Text Box 4">
          <a:extLst>
            <a:ext uri="{FF2B5EF4-FFF2-40B4-BE49-F238E27FC236}">
              <a16:creationId xmlns:a16="http://schemas.microsoft.com/office/drawing/2014/main" id="{00000000-0008-0000-0100-00003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9" name="Text Box 6">
          <a:extLst>
            <a:ext uri="{FF2B5EF4-FFF2-40B4-BE49-F238E27FC236}">
              <a16:creationId xmlns:a16="http://schemas.microsoft.com/office/drawing/2014/main" id="{00000000-0008-0000-0100-00003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0" name="Text Box 4">
          <a:extLst>
            <a:ext uri="{FF2B5EF4-FFF2-40B4-BE49-F238E27FC236}">
              <a16:creationId xmlns:a16="http://schemas.microsoft.com/office/drawing/2014/main" id="{00000000-0008-0000-0100-000036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1" name="Text Box 6">
          <a:extLst>
            <a:ext uri="{FF2B5EF4-FFF2-40B4-BE49-F238E27FC236}">
              <a16:creationId xmlns:a16="http://schemas.microsoft.com/office/drawing/2014/main" id="{00000000-0008-0000-0100-000037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2" name="Text Box 4">
          <a:extLst>
            <a:ext uri="{FF2B5EF4-FFF2-40B4-BE49-F238E27FC236}">
              <a16:creationId xmlns:a16="http://schemas.microsoft.com/office/drawing/2014/main" id="{00000000-0008-0000-0100-000038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3" name="Text Box 6">
          <a:extLst>
            <a:ext uri="{FF2B5EF4-FFF2-40B4-BE49-F238E27FC236}">
              <a16:creationId xmlns:a16="http://schemas.microsoft.com/office/drawing/2014/main" id="{00000000-0008-0000-0100-000039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4" name="Text Box 4">
          <a:extLst>
            <a:ext uri="{FF2B5EF4-FFF2-40B4-BE49-F238E27FC236}">
              <a16:creationId xmlns:a16="http://schemas.microsoft.com/office/drawing/2014/main" id="{00000000-0008-0000-0100-00003A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5" name="Text Box 6">
          <a:extLst>
            <a:ext uri="{FF2B5EF4-FFF2-40B4-BE49-F238E27FC236}">
              <a16:creationId xmlns:a16="http://schemas.microsoft.com/office/drawing/2014/main" id="{00000000-0008-0000-0100-00003B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6" name="Text Box 4">
          <a:extLst>
            <a:ext uri="{FF2B5EF4-FFF2-40B4-BE49-F238E27FC236}">
              <a16:creationId xmlns:a16="http://schemas.microsoft.com/office/drawing/2014/main" id="{00000000-0008-0000-0100-00003C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7" name="Text Box 6">
          <a:extLst>
            <a:ext uri="{FF2B5EF4-FFF2-40B4-BE49-F238E27FC236}">
              <a16:creationId xmlns:a16="http://schemas.microsoft.com/office/drawing/2014/main" id="{00000000-0008-0000-0100-00003D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8" name="Text Box 4">
          <a:extLst>
            <a:ext uri="{FF2B5EF4-FFF2-40B4-BE49-F238E27FC236}">
              <a16:creationId xmlns:a16="http://schemas.microsoft.com/office/drawing/2014/main" id="{00000000-0008-0000-0100-00003E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9" name="Text Box 6">
          <a:extLst>
            <a:ext uri="{FF2B5EF4-FFF2-40B4-BE49-F238E27FC236}">
              <a16:creationId xmlns:a16="http://schemas.microsoft.com/office/drawing/2014/main" id="{00000000-0008-0000-0100-00003F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0" name="Text Box 4">
          <a:extLst>
            <a:ext uri="{FF2B5EF4-FFF2-40B4-BE49-F238E27FC236}">
              <a16:creationId xmlns:a16="http://schemas.microsoft.com/office/drawing/2014/main" id="{00000000-0008-0000-0100-00004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1" name="Text Box 6">
          <a:extLst>
            <a:ext uri="{FF2B5EF4-FFF2-40B4-BE49-F238E27FC236}">
              <a16:creationId xmlns:a16="http://schemas.microsoft.com/office/drawing/2014/main" id="{00000000-0008-0000-0100-00004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2" name="Text Box 4">
          <a:extLst>
            <a:ext uri="{FF2B5EF4-FFF2-40B4-BE49-F238E27FC236}">
              <a16:creationId xmlns:a16="http://schemas.microsoft.com/office/drawing/2014/main" id="{00000000-0008-0000-0100-000042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3" name="Text Box 6">
          <a:extLst>
            <a:ext uri="{FF2B5EF4-FFF2-40B4-BE49-F238E27FC236}">
              <a16:creationId xmlns:a16="http://schemas.microsoft.com/office/drawing/2014/main" id="{00000000-0008-0000-0100-000043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4" name="Text Box 4">
          <a:extLst>
            <a:ext uri="{FF2B5EF4-FFF2-40B4-BE49-F238E27FC236}">
              <a16:creationId xmlns:a16="http://schemas.microsoft.com/office/drawing/2014/main" id="{00000000-0008-0000-0100-00004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5" name="Text Box 6">
          <a:extLst>
            <a:ext uri="{FF2B5EF4-FFF2-40B4-BE49-F238E27FC236}">
              <a16:creationId xmlns:a16="http://schemas.microsoft.com/office/drawing/2014/main" id="{00000000-0008-0000-0100-00004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6" name="Text Box 4">
          <a:extLst>
            <a:ext uri="{FF2B5EF4-FFF2-40B4-BE49-F238E27FC236}">
              <a16:creationId xmlns:a16="http://schemas.microsoft.com/office/drawing/2014/main" id="{00000000-0008-0000-0100-000046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7" name="Text Box 6">
          <a:extLst>
            <a:ext uri="{FF2B5EF4-FFF2-40B4-BE49-F238E27FC236}">
              <a16:creationId xmlns:a16="http://schemas.microsoft.com/office/drawing/2014/main" id="{00000000-0008-0000-0100-000047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8" name="Text Box 4">
          <a:extLst>
            <a:ext uri="{FF2B5EF4-FFF2-40B4-BE49-F238E27FC236}">
              <a16:creationId xmlns:a16="http://schemas.microsoft.com/office/drawing/2014/main" id="{00000000-0008-0000-0100-000048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9" name="Text Box 6">
          <a:extLst>
            <a:ext uri="{FF2B5EF4-FFF2-40B4-BE49-F238E27FC236}">
              <a16:creationId xmlns:a16="http://schemas.microsoft.com/office/drawing/2014/main" id="{00000000-0008-0000-0100-000049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0" name="Text Box 4">
          <a:extLst>
            <a:ext uri="{FF2B5EF4-FFF2-40B4-BE49-F238E27FC236}">
              <a16:creationId xmlns:a16="http://schemas.microsoft.com/office/drawing/2014/main" id="{00000000-0008-0000-0100-00004A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1" name="Text Box 6">
          <a:extLst>
            <a:ext uri="{FF2B5EF4-FFF2-40B4-BE49-F238E27FC236}">
              <a16:creationId xmlns:a16="http://schemas.microsoft.com/office/drawing/2014/main" id="{00000000-0008-0000-0100-00004B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2" name="Text Box 4">
          <a:extLst>
            <a:ext uri="{FF2B5EF4-FFF2-40B4-BE49-F238E27FC236}">
              <a16:creationId xmlns:a16="http://schemas.microsoft.com/office/drawing/2014/main" id="{00000000-0008-0000-0100-00004C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3" name="Text Box 6">
          <a:extLst>
            <a:ext uri="{FF2B5EF4-FFF2-40B4-BE49-F238E27FC236}">
              <a16:creationId xmlns:a16="http://schemas.microsoft.com/office/drawing/2014/main" id="{00000000-0008-0000-0100-00004D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4" name="Text Box 4">
          <a:extLst>
            <a:ext uri="{FF2B5EF4-FFF2-40B4-BE49-F238E27FC236}">
              <a16:creationId xmlns:a16="http://schemas.microsoft.com/office/drawing/2014/main" id="{00000000-0008-0000-0100-00004E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5" name="Text Box 6">
          <a:extLst>
            <a:ext uri="{FF2B5EF4-FFF2-40B4-BE49-F238E27FC236}">
              <a16:creationId xmlns:a16="http://schemas.microsoft.com/office/drawing/2014/main" id="{00000000-0008-0000-0100-00004F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xdr:row>
      <xdr:rowOff>9525</xdr:rowOff>
    </xdr:from>
    <xdr:to>
      <xdr:col>2</xdr:col>
      <xdr:colOff>342900</xdr:colOff>
      <xdr:row>2</xdr:row>
      <xdr:rowOff>200025</xdr:rowOff>
    </xdr:to>
    <xdr:pic>
      <xdr:nvPicPr>
        <xdr:cNvPr id="466256" name="Imagen 2360">
          <a:extLst>
            <a:ext uri="{FF2B5EF4-FFF2-40B4-BE49-F238E27FC236}">
              <a16:creationId xmlns:a16="http://schemas.microsoft.com/office/drawing/2014/main" id="{00000000-0008-0000-0100-0000501D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171450"/>
          <a:ext cx="457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202926</xdr:colOff>
      <xdr:row>0</xdr:row>
      <xdr:rowOff>0</xdr:rowOff>
    </xdr:from>
    <xdr:to>
      <xdr:col>10</xdr:col>
      <xdr:colOff>10488</xdr:colOff>
      <xdr:row>1</xdr:row>
      <xdr:rowOff>169497</xdr:rowOff>
    </xdr:to>
    <xdr:sp macro="" textlink="">
      <xdr:nvSpPr>
        <xdr:cNvPr id="4780" name="60 Elipse">
          <a:extLst>
            <a:ext uri="{FF2B5EF4-FFF2-40B4-BE49-F238E27FC236}">
              <a16:creationId xmlns:a16="http://schemas.microsoft.com/office/drawing/2014/main" id="{00000000-0008-0000-0100-0000AC120000}"/>
            </a:ext>
          </a:extLst>
        </xdr:cNvPr>
        <xdr:cNvSpPr/>
      </xdr:nvSpPr>
      <xdr:spPr bwMode="auto">
        <a:xfrm>
          <a:off x="5041626" y="0"/>
          <a:ext cx="436212" cy="3314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a:t>
          </a:r>
        </a:p>
      </xdr:txBody>
    </xdr:sp>
    <xdr:clientData/>
  </xdr:twoCellAnchor>
  <xdr:twoCellAnchor>
    <xdr:from>
      <xdr:col>4</xdr:col>
      <xdr:colOff>159220</xdr:colOff>
      <xdr:row>6</xdr:row>
      <xdr:rowOff>179298</xdr:rowOff>
    </xdr:from>
    <xdr:to>
      <xdr:col>4</xdr:col>
      <xdr:colOff>596260</xdr:colOff>
      <xdr:row>7</xdr:row>
      <xdr:rowOff>195033</xdr:rowOff>
    </xdr:to>
    <xdr:sp macro="" textlink="">
      <xdr:nvSpPr>
        <xdr:cNvPr id="4781" name="60 Elipse">
          <a:extLst>
            <a:ext uri="{FF2B5EF4-FFF2-40B4-BE49-F238E27FC236}">
              <a16:creationId xmlns:a16="http://schemas.microsoft.com/office/drawing/2014/main" id="{00000000-0008-0000-0100-0000AD120000}"/>
            </a:ext>
          </a:extLst>
        </xdr:cNvPr>
        <xdr:cNvSpPr/>
      </xdr:nvSpPr>
      <xdr:spPr bwMode="auto">
        <a:xfrm>
          <a:off x="3273895" y="1284198"/>
          <a:ext cx="437040" cy="33958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6</a:t>
          </a:r>
        </a:p>
      </xdr:txBody>
    </xdr:sp>
    <xdr:clientData/>
  </xdr:twoCellAnchor>
  <xdr:twoCellAnchor>
    <xdr:from>
      <xdr:col>3</xdr:col>
      <xdr:colOff>309676</xdr:colOff>
      <xdr:row>5</xdr:row>
      <xdr:rowOff>12253</xdr:rowOff>
    </xdr:from>
    <xdr:to>
      <xdr:col>4</xdr:col>
      <xdr:colOff>174870</xdr:colOff>
      <xdr:row>6</xdr:row>
      <xdr:rowOff>296985</xdr:rowOff>
    </xdr:to>
    <xdr:sp macro="" textlink="">
      <xdr:nvSpPr>
        <xdr:cNvPr id="4782" name="60 Elipse">
          <a:extLst>
            <a:ext uri="{FF2B5EF4-FFF2-40B4-BE49-F238E27FC236}">
              <a16:creationId xmlns:a16="http://schemas.microsoft.com/office/drawing/2014/main" id="{00000000-0008-0000-0100-0000AE120000}"/>
            </a:ext>
          </a:extLst>
        </xdr:cNvPr>
        <xdr:cNvSpPr/>
      </xdr:nvSpPr>
      <xdr:spPr bwMode="auto">
        <a:xfrm>
          <a:off x="2843326" y="1069528"/>
          <a:ext cx="446219" cy="332357"/>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5</a:t>
          </a:r>
        </a:p>
      </xdr:txBody>
    </xdr:sp>
    <xdr:clientData/>
  </xdr:twoCellAnchor>
  <xdr:twoCellAnchor>
    <xdr:from>
      <xdr:col>21</xdr:col>
      <xdr:colOff>1794</xdr:colOff>
      <xdr:row>3</xdr:row>
      <xdr:rowOff>113609</xdr:rowOff>
    </xdr:from>
    <xdr:to>
      <xdr:col>21</xdr:col>
      <xdr:colOff>438834</xdr:colOff>
      <xdr:row>4</xdr:row>
      <xdr:rowOff>291042</xdr:rowOff>
    </xdr:to>
    <xdr:sp macro="" textlink="">
      <xdr:nvSpPr>
        <xdr:cNvPr id="4783" name="60 Elipse">
          <a:extLst>
            <a:ext uri="{FF2B5EF4-FFF2-40B4-BE49-F238E27FC236}">
              <a16:creationId xmlns:a16="http://schemas.microsoft.com/office/drawing/2014/main" id="{00000000-0008-0000-0100-0000AF120000}"/>
            </a:ext>
          </a:extLst>
        </xdr:cNvPr>
        <xdr:cNvSpPr/>
      </xdr:nvSpPr>
      <xdr:spPr bwMode="auto">
        <a:xfrm>
          <a:off x="9031494" y="713684"/>
          <a:ext cx="437040" cy="3393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4</a:t>
          </a:r>
        </a:p>
      </xdr:txBody>
    </xdr:sp>
    <xdr:clientData/>
  </xdr:twoCellAnchor>
  <xdr:twoCellAnchor>
    <xdr:from>
      <xdr:col>20</xdr:col>
      <xdr:colOff>199336</xdr:colOff>
      <xdr:row>0</xdr:row>
      <xdr:rowOff>32182</xdr:rowOff>
    </xdr:from>
    <xdr:to>
      <xdr:col>20</xdr:col>
      <xdr:colOff>638733</xdr:colOff>
      <xdr:row>1</xdr:row>
      <xdr:rowOff>203603</xdr:rowOff>
    </xdr:to>
    <xdr:sp macro="" textlink="">
      <xdr:nvSpPr>
        <xdr:cNvPr id="4784" name="60 Elipse">
          <a:extLst>
            <a:ext uri="{FF2B5EF4-FFF2-40B4-BE49-F238E27FC236}">
              <a16:creationId xmlns:a16="http://schemas.microsoft.com/office/drawing/2014/main" id="{00000000-0008-0000-0100-0000B0120000}"/>
            </a:ext>
          </a:extLst>
        </xdr:cNvPr>
        <xdr:cNvSpPr/>
      </xdr:nvSpPr>
      <xdr:spPr bwMode="auto">
        <a:xfrm>
          <a:off x="8495611" y="32182"/>
          <a:ext cx="439397" cy="33334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3</a:t>
          </a:r>
        </a:p>
      </xdr:txBody>
    </xdr:sp>
    <xdr:clientData/>
  </xdr:twoCellAnchor>
  <xdr:twoCellAnchor>
    <xdr:from>
      <xdr:col>8</xdr:col>
      <xdr:colOff>18774</xdr:colOff>
      <xdr:row>1</xdr:row>
      <xdr:rowOff>197885</xdr:rowOff>
    </xdr:from>
    <xdr:to>
      <xdr:col>9</xdr:col>
      <xdr:colOff>141075</xdr:colOff>
      <xdr:row>3</xdr:row>
      <xdr:rowOff>101993</xdr:rowOff>
    </xdr:to>
    <xdr:sp macro="" textlink="">
      <xdr:nvSpPr>
        <xdr:cNvPr id="4785" name="60 Elipse">
          <a:extLst>
            <a:ext uri="{FF2B5EF4-FFF2-40B4-BE49-F238E27FC236}">
              <a16:creationId xmlns:a16="http://schemas.microsoft.com/office/drawing/2014/main" id="{00000000-0008-0000-0100-0000B1120000}"/>
            </a:ext>
          </a:extLst>
        </xdr:cNvPr>
        <xdr:cNvSpPr/>
      </xdr:nvSpPr>
      <xdr:spPr bwMode="auto">
        <a:xfrm>
          <a:off x="4857474" y="359810"/>
          <a:ext cx="436626" cy="3422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6</xdr:col>
      <xdr:colOff>166373</xdr:colOff>
      <xdr:row>7</xdr:row>
      <xdr:rowOff>103752</xdr:rowOff>
    </xdr:from>
    <xdr:to>
      <xdr:col>7</xdr:col>
      <xdr:colOff>233205</xdr:colOff>
      <xdr:row>9</xdr:row>
      <xdr:rowOff>25523</xdr:rowOff>
    </xdr:to>
    <xdr:sp macro="" textlink="">
      <xdr:nvSpPr>
        <xdr:cNvPr id="4786" name="60 Elipse">
          <a:extLst>
            <a:ext uri="{FF2B5EF4-FFF2-40B4-BE49-F238E27FC236}">
              <a16:creationId xmlns:a16="http://schemas.microsoft.com/office/drawing/2014/main" id="{00000000-0008-0000-0100-0000B2120000}"/>
            </a:ext>
          </a:extLst>
        </xdr:cNvPr>
        <xdr:cNvSpPr/>
      </xdr:nvSpPr>
      <xdr:spPr bwMode="auto">
        <a:xfrm>
          <a:off x="4328798" y="1532502"/>
          <a:ext cx="428782" cy="359921"/>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7</a:t>
          </a:r>
        </a:p>
      </xdr:txBody>
    </xdr:sp>
    <xdr:clientData/>
  </xdr:twoCellAnchor>
  <xdr:twoCellAnchor>
    <xdr:from>
      <xdr:col>8</xdr:col>
      <xdr:colOff>61323</xdr:colOff>
      <xdr:row>8</xdr:row>
      <xdr:rowOff>159146</xdr:rowOff>
    </xdr:from>
    <xdr:to>
      <xdr:col>9</xdr:col>
      <xdr:colOff>183624</xdr:colOff>
      <xdr:row>9</xdr:row>
      <xdr:rowOff>296265</xdr:rowOff>
    </xdr:to>
    <xdr:sp macro="" textlink="">
      <xdr:nvSpPr>
        <xdr:cNvPr id="4787" name="60 Elipse">
          <a:extLst>
            <a:ext uri="{FF2B5EF4-FFF2-40B4-BE49-F238E27FC236}">
              <a16:creationId xmlns:a16="http://schemas.microsoft.com/office/drawing/2014/main" id="{00000000-0008-0000-0100-0000B3120000}"/>
            </a:ext>
          </a:extLst>
        </xdr:cNvPr>
        <xdr:cNvSpPr/>
      </xdr:nvSpPr>
      <xdr:spPr bwMode="auto">
        <a:xfrm>
          <a:off x="4900023" y="1806971"/>
          <a:ext cx="436626" cy="3561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8</a:t>
          </a:r>
        </a:p>
      </xdr:txBody>
    </xdr:sp>
    <xdr:clientData/>
  </xdr:twoCellAnchor>
  <xdr:twoCellAnchor>
    <xdr:from>
      <xdr:col>3</xdr:col>
      <xdr:colOff>488674</xdr:colOff>
      <xdr:row>14</xdr:row>
      <xdr:rowOff>132522</xdr:rowOff>
    </xdr:from>
    <xdr:to>
      <xdr:col>4</xdr:col>
      <xdr:colOff>334385</xdr:colOff>
      <xdr:row>15</xdr:row>
      <xdr:rowOff>158705</xdr:rowOff>
    </xdr:to>
    <xdr:sp macro="" textlink="">
      <xdr:nvSpPr>
        <xdr:cNvPr id="4788" name="60 Elipse">
          <a:extLst>
            <a:ext uri="{FF2B5EF4-FFF2-40B4-BE49-F238E27FC236}">
              <a16:creationId xmlns:a16="http://schemas.microsoft.com/office/drawing/2014/main" id="{00000000-0008-0000-0100-0000B4120000}"/>
            </a:ext>
          </a:extLst>
        </xdr:cNvPr>
        <xdr:cNvSpPr/>
      </xdr:nvSpPr>
      <xdr:spPr bwMode="auto">
        <a:xfrm>
          <a:off x="3022324" y="3323397"/>
          <a:ext cx="42673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a:t>
          </a:r>
        </a:p>
      </xdr:txBody>
    </xdr:sp>
    <xdr:clientData/>
  </xdr:twoCellAnchor>
  <xdr:twoCellAnchor>
    <xdr:from>
      <xdr:col>5</xdr:col>
      <xdr:colOff>136178</xdr:colOff>
      <xdr:row>22</xdr:row>
      <xdr:rowOff>298840</xdr:rowOff>
    </xdr:from>
    <xdr:to>
      <xdr:col>6</xdr:col>
      <xdr:colOff>186445</xdr:colOff>
      <xdr:row>24</xdr:row>
      <xdr:rowOff>2001</xdr:rowOff>
    </xdr:to>
    <xdr:sp macro="" textlink="">
      <xdr:nvSpPr>
        <xdr:cNvPr id="4789" name="60 Elipse">
          <a:extLst>
            <a:ext uri="{FF2B5EF4-FFF2-40B4-BE49-F238E27FC236}">
              <a16:creationId xmlns:a16="http://schemas.microsoft.com/office/drawing/2014/main" id="{00000000-0008-0000-0100-0000B5120000}"/>
            </a:ext>
          </a:extLst>
        </xdr:cNvPr>
        <xdr:cNvSpPr/>
      </xdr:nvSpPr>
      <xdr:spPr bwMode="auto">
        <a:xfrm>
          <a:off x="3917603" y="5766190"/>
          <a:ext cx="431267" cy="34133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12</a:t>
          </a:r>
        </a:p>
      </xdr:txBody>
    </xdr:sp>
    <xdr:clientData/>
  </xdr:twoCellAnchor>
  <xdr:twoCellAnchor>
    <xdr:from>
      <xdr:col>8</xdr:col>
      <xdr:colOff>97822</xdr:colOff>
      <xdr:row>58</xdr:row>
      <xdr:rowOff>6631</xdr:rowOff>
    </xdr:from>
    <xdr:to>
      <xdr:col>9</xdr:col>
      <xdr:colOff>208577</xdr:colOff>
      <xdr:row>58</xdr:row>
      <xdr:rowOff>347553</xdr:rowOff>
    </xdr:to>
    <xdr:sp macro="" textlink="">
      <xdr:nvSpPr>
        <xdr:cNvPr id="4790" name="60 Elipse">
          <a:extLst>
            <a:ext uri="{FF2B5EF4-FFF2-40B4-BE49-F238E27FC236}">
              <a16:creationId xmlns:a16="http://schemas.microsoft.com/office/drawing/2014/main" id="{00000000-0008-0000-0100-0000B6120000}"/>
            </a:ext>
          </a:extLst>
        </xdr:cNvPr>
        <xdr:cNvSpPr/>
      </xdr:nvSpPr>
      <xdr:spPr bwMode="auto">
        <a:xfrm>
          <a:off x="4936522" y="16065781"/>
          <a:ext cx="425080"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15</a:t>
          </a:r>
        </a:p>
      </xdr:txBody>
    </xdr:sp>
    <xdr:clientData/>
  </xdr:twoCellAnchor>
  <xdr:twoCellAnchor>
    <xdr:from>
      <xdr:col>2</xdr:col>
      <xdr:colOff>938775</xdr:colOff>
      <xdr:row>27</xdr:row>
      <xdr:rowOff>45342</xdr:rowOff>
    </xdr:from>
    <xdr:to>
      <xdr:col>2</xdr:col>
      <xdr:colOff>1377257</xdr:colOff>
      <xdr:row>27</xdr:row>
      <xdr:rowOff>386264</xdr:rowOff>
    </xdr:to>
    <xdr:sp macro="" textlink="">
      <xdr:nvSpPr>
        <xdr:cNvPr id="4791" name="60 Elipse">
          <a:extLst>
            <a:ext uri="{FF2B5EF4-FFF2-40B4-BE49-F238E27FC236}">
              <a16:creationId xmlns:a16="http://schemas.microsoft.com/office/drawing/2014/main" id="{00000000-0008-0000-0100-0000B7120000}"/>
            </a:ext>
          </a:extLst>
        </xdr:cNvPr>
        <xdr:cNvSpPr/>
      </xdr:nvSpPr>
      <xdr:spPr bwMode="auto">
        <a:xfrm>
          <a:off x="2081775" y="6598542"/>
          <a:ext cx="438482"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13</a:t>
          </a:r>
        </a:p>
      </xdr:txBody>
    </xdr:sp>
    <xdr:clientData/>
  </xdr:twoCellAnchor>
  <xdr:twoCellAnchor>
    <xdr:from>
      <xdr:col>7</xdr:col>
      <xdr:colOff>195961</xdr:colOff>
      <xdr:row>21</xdr:row>
      <xdr:rowOff>8181</xdr:rowOff>
    </xdr:from>
    <xdr:to>
      <xdr:col>8</xdr:col>
      <xdr:colOff>312489</xdr:colOff>
      <xdr:row>22</xdr:row>
      <xdr:rowOff>34364</xdr:rowOff>
    </xdr:to>
    <xdr:sp macro="" textlink="">
      <xdr:nvSpPr>
        <xdr:cNvPr id="4792" name="60 Elipse">
          <a:extLst>
            <a:ext uri="{FF2B5EF4-FFF2-40B4-BE49-F238E27FC236}">
              <a16:creationId xmlns:a16="http://schemas.microsoft.com/office/drawing/2014/main" id="{00000000-0008-0000-0100-0000B8120000}"/>
            </a:ext>
          </a:extLst>
        </xdr:cNvPr>
        <xdr:cNvSpPr/>
      </xdr:nvSpPr>
      <xdr:spPr bwMode="auto">
        <a:xfrm>
          <a:off x="4720336" y="5161206"/>
          <a:ext cx="430853"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11</a:t>
          </a:r>
        </a:p>
      </xdr:txBody>
    </xdr:sp>
    <xdr:clientData/>
  </xdr:twoCellAnchor>
  <xdr:twoCellAnchor>
    <xdr:from>
      <xdr:col>10</xdr:col>
      <xdr:colOff>83884</xdr:colOff>
      <xdr:row>18</xdr:row>
      <xdr:rowOff>303520</xdr:rowOff>
    </xdr:from>
    <xdr:to>
      <xdr:col>11</xdr:col>
      <xdr:colOff>211957</xdr:colOff>
      <xdr:row>20</xdr:row>
      <xdr:rowOff>14964</xdr:rowOff>
    </xdr:to>
    <xdr:sp macro="" textlink="">
      <xdr:nvSpPr>
        <xdr:cNvPr id="4793" name="60 Elipse">
          <a:extLst>
            <a:ext uri="{FF2B5EF4-FFF2-40B4-BE49-F238E27FC236}">
              <a16:creationId xmlns:a16="http://schemas.microsoft.com/office/drawing/2014/main" id="{00000000-0008-0000-0100-0000B9120000}"/>
            </a:ext>
          </a:extLst>
        </xdr:cNvPr>
        <xdr:cNvSpPr/>
      </xdr:nvSpPr>
      <xdr:spPr bwMode="auto">
        <a:xfrm>
          <a:off x="5551234" y="4513570"/>
          <a:ext cx="442398" cy="3400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10</a:t>
          </a:r>
        </a:p>
      </xdr:txBody>
    </xdr:sp>
    <xdr:clientData/>
  </xdr:twoCellAnchor>
  <xdr:twoCellAnchor>
    <xdr:from>
      <xdr:col>13</xdr:col>
      <xdr:colOff>298173</xdr:colOff>
      <xdr:row>14</xdr:row>
      <xdr:rowOff>107674</xdr:rowOff>
    </xdr:from>
    <xdr:to>
      <xdr:col>15</xdr:col>
      <xdr:colOff>94189</xdr:colOff>
      <xdr:row>15</xdr:row>
      <xdr:rowOff>133857</xdr:rowOff>
    </xdr:to>
    <xdr:sp macro="" textlink="">
      <xdr:nvSpPr>
        <xdr:cNvPr id="4794" name="60 Elipse">
          <a:extLst>
            <a:ext uri="{FF2B5EF4-FFF2-40B4-BE49-F238E27FC236}">
              <a16:creationId xmlns:a16="http://schemas.microsoft.com/office/drawing/2014/main" id="{00000000-0008-0000-0100-0000BA120000}"/>
            </a:ext>
          </a:extLst>
        </xdr:cNvPr>
        <xdr:cNvSpPr/>
      </xdr:nvSpPr>
      <xdr:spPr bwMode="auto">
        <a:xfrm>
          <a:off x="6708498" y="3298549"/>
          <a:ext cx="42466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9.1</a:t>
          </a:r>
        </a:p>
      </xdr:txBody>
    </xdr:sp>
    <xdr:clientData/>
  </xdr:twoCellAnchor>
  <xdr:twoCellAnchor>
    <xdr:from>
      <xdr:col>20</xdr:col>
      <xdr:colOff>214050</xdr:colOff>
      <xdr:row>62</xdr:row>
      <xdr:rowOff>122587</xdr:rowOff>
    </xdr:from>
    <xdr:to>
      <xdr:col>20</xdr:col>
      <xdr:colOff>639544</xdr:colOff>
      <xdr:row>62</xdr:row>
      <xdr:rowOff>463509</xdr:rowOff>
    </xdr:to>
    <xdr:sp macro="" textlink="">
      <xdr:nvSpPr>
        <xdr:cNvPr id="4795" name="60 Elipse">
          <a:extLst>
            <a:ext uri="{FF2B5EF4-FFF2-40B4-BE49-F238E27FC236}">
              <a16:creationId xmlns:a16="http://schemas.microsoft.com/office/drawing/2014/main" id="{00000000-0008-0000-0100-0000BB120000}"/>
            </a:ext>
          </a:extLst>
        </xdr:cNvPr>
        <xdr:cNvSpPr/>
      </xdr:nvSpPr>
      <xdr:spPr bwMode="auto">
        <a:xfrm>
          <a:off x="8510325" y="1707708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62</xdr:row>
      <xdr:rowOff>147024</xdr:rowOff>
    </xdr:from>
    <xdr:to>
      <xdr:col>15</xdr:col>
      <xdr:colOff>66044</xdr:colOff>
      <xdr:row>62</xdr:row>
      <xdr:rowOff>487946</xdr:rowOff>
    </xdr:to>
    <xdr:sp macro="" textlink="">
      <xdr:nvSpPr>
        <xdr:cNvPr id="4796" name="60 Elipse">
          <a:extLst>
            <a:ext uri="{FF2B5EF4-FFF2-40B4-BE49-F238E27FC236}">
              <a16:creationId xmlns:a16="http://schemas.microsoft.com/office/drawing/2014/main" id="{00000000-0008-0000-0100-0000BC120000}"/>
            </a:ext>
          </a:extLst>
        </xdr:cNvPr>
        <xdr:cNvSpPr/>
      </xdr:nvSpPr>
      <xdr:spPr bwMode="auto">
        <a:xfrm>
          <a:off x="6663035" y="1710152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62</xdr:row>
      <xdr:rowOff>128167</xdr:rowOff>
    </xdr:from>
    <xdr:to>
      <xdr:col>4</xdr:col>
      <xdr:colOff>151703</xdr:colOff>
      <xdr:row>62</xdr:row>
      <xdr:rowOff>469089</xdr:rowOff>
    </xdr:to>
    <xdr:sp macro="" textlink="">
      <xdr:nvSpPr>
        <xdr:cNvPr id="4797" name="60 Elipse">
          <a:extLst>
            <a:ext uri="{FF2B5EF4-FFF2-40B4-BE49-F238E27FC236}">
              <a16:creationId xmlns:a16="http://schemas.microsoft.com/office/drawing/2014/main" id="{00000000-0008-0000-0100-0000BD120000}"/>
            </a:ext>
          </a:extLst>
        </xdr:cNvPr>
        <xdr:cNvSpPr/>
      </xdr:nvSpPr>
      <xdr:spPr bwMode="auto">
        <a:xfrm>
          <a:off x="2826654" y="1708266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65</xdr:row>
      <xdr:rowOff>164546</xdr:rowOff>
    </xdr:from>
    <xdr:to>
      <xdr:col>2</xdr:col>
      <xdr:colOff>946055</xdr:colOff>
      <xdr:row>66</xdr:row>
      <xdr:rowOff>175230</xdr:rowOff>
    </xdr:to>
    <xdr:sp macro="" textlink="">
      <xdr:nvSpPr>
        <xdr:cNvPr id="4798" name="60 Elipse">
          <a:extLst>
            <a:ext uri="{FF2B5EF4-FFF2-40B4-BE49-F238E27FC236}">
              <a16:creationId xmlns:a16="http://schemas.microsoft.com/office/drawing/2014/main" id="{00000000-0008-0000-0100-0000BE120000}"/>
            </a:ext>
          </a:extLst>
        </xdr:cNvPr>
        <xdr:cNvSpPr/>
      </xdr:nvSpPr>
      <xdr:spPr bwMode="auto">
        <a:xfrm>
          <a:off x="1657788" y="1847159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70</xdr:row>
      <xdr:rowOff>199100</xdr:rowOff>
    </xdr:from>
    <xdr:to>
      <xdr:col>2</xdr:col>
      <xdr:colOff>951502</xdr:colOff>
      <xdr:row>71</xdr:row>
      <xdr:rowOff>160090</xdr:rowOff>
    </xdr:to>
    <xdr:sp macro="" textlink="">
      <xdr:nvSpPr>
        <xdr:cNvPr id="4799" name="60 Elipse">
          <a:extLst>
            <a:ext uri="{FF2B5EF4-FFF2-40B4-BE49-F238E27FC236}">
              <a16:creationId xmlns:a16="http://schemas.microsoft.com/office/drawing/2014/main" id="{00000000-0008-0000-0100-0000BF120000}"/>
            </a:ext>
          </a:extLst>
        </xdr:cNvPr>
        <xdr:cNvSpPr/>
      </xdr:nvSpPr>
      <xdr:spPr bwMode="auto">
        <a:xfrm>
          <a:off x="1663235" y="1984917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65</xdr:row>
      <xdr:rowOff>140674</xdr:rowOff>
    </xdr:from>
    <xdr:to>
      <xdr:col>3</xdr:col>
      <xdr:colOff>508307</xdr:colOff>
      <xdr:row>66</xdr:row>
      <xdr:rowOff>151358</xdr:rowOff>
    </xdr:to>
    <xdr:sp macro="" textlink="">
      <xdr:nvSpPr>
        <xdr:cNvPr id="4800" name="60 Elipse">
          <a:extLst>
            <a:ext uri="{FF2B5EF4-FFF2-40B4-BE49-F238E27FC236}">
              <a16:creationId xmlns:a16="http://schemas.microsoft.com/office/drawing/2014/main" id="{00000000-0008-0000-0100-0000C0120000}"/>
            </a:ext>
          </a:extLst>
        </xdr:cNvPr>
        <xdr:cNvSpPr/>
      </xdr:nvSpPr>
      <xdr:spPr bwMode="auto">
        <a:xfrm>
          <a:off x="2610690" y="1844772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65</xdr:row>
      <xdr:rowOff>173804</xdr:rowOff>
    </xdr:from>
    <xdr:to>
      <xdr:col>4</xdr:col>
      <xdr:colOff>535100</xdr:colOff>
      <xdr:row>66</xdr:row>
      <xdr:rowOff>184488</xdr:rowOff>
    </xdr:to>
    <xdr:sp macro="" textlink="">
      <xdr:nvSpPr>
        <xdr:cNvPr id="4801" name="60 Elipse">
          <a:extLst>
            <a:ext uri="{FF2B5EF4-FFF2-40B4-BE49-F238E27FC236}">
              <a16:creationId xmlns:a16="http://schemas.microsoft.com/office/drawing/2014/main" id="{00000000-0008-0000-0100-0000C1120000}"/>
            </a:ext>
          </a:extLst>
        </xdr:cNvPr>
        <xdr:cNvSpPr/>
      </xdr:nvSpPr>
      <xdr:spPr bwMode="auto">
        <a:xfrm>
          <a:off x="3218508" y="1848085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66</xdr:row>
      <xdr:rowOff>30602</xdr:rowOff>
    </xdr:from>
    <xdr:to>
      <xdr:col>13</xdr:col>
      <xdr:colOff>275942</xdr:colOff>
      <xdr:row>67</xdr:row>
      <xdr:rowOff>48502</xdr:rowOff>
    </xdr:to>
    <xdr:sp macro="" textlink="">
      <xdr:nvSpPr>
        <xdr:cNvPr id="4802" name="60 Elipse">
          <a:extLst>
            <a:ext uri="{FF2B5EF4-FFF2-40B4-BE49-F238E27FC236}">
              <a16:creationId xmlns:a16="http://schemas.microsoft.com/office/drawing/2014/main" id="{00000000-0008-0000-0100-0000C2120000}"/>
            </a:ext>
          </a:extLst>
        </xdr:cNvPr>
        <xdr:cNvSpPr/>
      </xdr:nvSpPr>
      <xdr:spPr bwMode="auto">
        <a:xfrm>
          <a:off x="6249641" y="1866150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64</xdr:row>
      <xdr:rowOff>424014</xdr:rowOff>
    </xdr:from>
    <xdr:to>
      <xdr:col>13</xdr:col>
      <xdr:colOff>281136</xdr:colOff>
      <xdr:row>66</xdr:row>
      <xdr:rowOff>2936</xdr:rowOff>
    </xdr:to>
    <xdr:sp macro="" textlink="">
      <xdr:nvSpPr>
        <xdr:cNvPr id="4803" name="60 Elipse">
          <a:extLst>
            <a:ext uri="{FF2B5EF4-FFF2-40B4-BE49-F238E27FC236}">
              <a16:creationId xmlns:a16="http://schemas.microsoft.com/office/drawing/2014/main" id="{00000000-0008-0000-0100-0000C3120000}"/>
            </a:ext>
          </a:extLst>
        </xdr:cNvPr>
        <xdr:cNvSpPr/>
      </xdr:nvSpPr>
      <xdr:spPr bwMode="auto">
        <a:xfrm>
          <a:off x="6254835" y="1829291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70</xdr:row>
      <xdr:rowOff>217994</xdr:rowOff>
    </xdr:from>
    <xdr:to>
      <xdr:col>4</xdr:col>
      <xdr:colOff>593857</xdr:colOff>
      <xdr:row>71</xdr:row>
      <xdr:rowOff>178984</xdr:rowOff>
    </xdr:to>
    <xdr:sp macro="" textlink="">
      <xdr:nvSpPr>
        <xdr:cNvPr id="4804" name="60 Elipse">
          <a:extLst>
            <a:ext uri="{FF2B5EF4-FFF2-40B4-BE49-F238E27FC236}">
              <a16:creationId xmlns:a16="http://schemas.microsoft.com/office/drawing/2014/main" id="{00000000-0008-0000-0100-0000C4120000}"/>
            </a:ext>
          </a:extLst>
        </xdr:cNvPr>
        <xdr:cNvSpPr/>
      </xdr:nvSpPr>
      <xdr:spPr bwMode="auto">
        <a:xfrm>
          <a:off x="3277265" y="1986806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70</xdr:row>
      <xdr:rowOff>207754</xdr:rowOff>
    </xdr:from>
    <xdr:to>
      <xdr:col>3</xdr:col>
      <xdr:colOff>506374</xdr:colOff>
      <xdr:row>71</xdr:row>
      <xdr:rowOff>168744</xdr:rowOff>
    </xdr:to>
    <xdr:sp macro="" textlink="">
      <xdr:nvSpPr>
        <xdr:cNvPr id="4805" name="60 Elipse">
          <a:extLst>
            <a:ext uri="{FF2B5EF4-FFF2-40B4-BE49-F238E27FC236}">
              <a16:creationId xmlns:a16="http://schemas.microsoft.com/office/drawing/2014/main" id="{00000000-0008-0000-0100-0000C5120000}"/>
            </a:ext>
          </a:extLst>
        </xdr:cNvPr>
        <xdr:cNvSpPr/>
      </xdr:nvSpPr>
      <xdr:spPr bwMode="auto">
        <a:xfrm>
          <a:off x="2608757" y="1985782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70</xdr:row>
      <xdr:rowOff>24716</xdr:rowOff>
    </xdr:from>
    <xdr:to>
      <xdr:col>13</xdr:col>
      <xdr:colOff>270745</xdr:colOff>
      <xdr:row>70</xdr:row>
      <xdr:rowOff>365638</xdr:rowOff>
    </xdr:to>
    <xdr:sp macro="" textlink="">
      <xdr:nvSpPr>
        <xdr:cNvPr id="4806" name="60 Elipse">
          <a:extLst>
            <a:ext uri="{FF2B5EF4-FFF2-40B4-BE49-F238E27FC236}">
              <a16:creationId xmlns:a16="http://schemas.microsoft.com/office/drawing/2014/main" id="{00000000-0008-0000-0100-0000C6120000}"/>
            </a:ext>
          </a:extLst>
        </xdr:cNvPr>
        <xdr:cNvSpPr/>
      </xdr:nvSpPr>
      <xdr:spPr bwMode="auto">
        <a:xfrm>
          <a:off x="6244444" y="1967479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70</xdr:row>
      <xdr:rowOff>26071</xdr:rowOff>
    </xdr:from>
    <xdr:to>
      <xdr:col>20</xdr:col>
      <xdr:colOff>627876</xdr:colOff>
      <xdr:row>70</xdr:row>
      <xdr:rowOff>366993</xdr:rowOff>
    </xdr:to>
    <xdr:sp macro="" textlink="">
      <xdr:nvSpPr>
        <xdr:cNvPr id="4807" name="60 Elipse">
          <a:extLst>
            <a:ext uri="{FF2B5EF4-FFF2-40B4-BE49-F238E27FC236}">
              <a16:creationId xmlns:a16="http://schemas.microsoft.com/office/drawing/2014/main" id="{00000000-0008-0000-0100-0000C7120000}"/>
            </a:ext>
          </a:extLst>
        </xdr:cNvPr>
        <xdr:cNvSpPr/>
      </xdr:nvSpPr>
      <xdr:spPr bwMode="auto">
        <a:xfrm>
          <a:off x="8492884" y="1967614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66</xdr:row>
      <xdr:rowOff>15017</xdr:rowOff>
    </xdr:from>
    <xdr:to>
      <xdr:col>20</xdr:col>
      <xdr:colOff>649259</xdr:colOff>
      <xdr:row>67</xdr:row>
      <xdr:rowOff>32917</xdr:rowOff>
    </xdr:to>
    <xdr:sp macro="" textlink="">
      <xdr:nvSpPr>
        <xdr:cNvPr id="4808" name="60 Elipse">
          <a:extLst>
            <a:ext uri="{FF2B5EF4-FFF2-40B4-BE49-F238E27FC236}">
              <a16:creationId xmlns:a16="http://schemas.microsoft.com/office/drawing/2014/main" id="{00000000-0008-0000-0100-0000C8120000}"/>
            </a:ext>
          </a:extLst>
        </xdr:cNvPr>
        <xdr:cNvSpPr/>
      </xdr:nvSpPr>
      <xdr:spPr bwMode="auto">
        <a:xfrm>
          <a:off x="8514267" y="1864591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64</xdr:row>
      <xdr:rowOff>423822</xdr:rowOff>
    </xdr:from>
    <xdr:to>
      <xdr:col>20</xdr:col>
      <xdr:colOff>637137</xdr:colOff>
      <xdr:row>65</xdr:row>
      <xdr:rowOff>318550</xdr:rowOff>
    </xdr:to>
    <xdr:sp macro="" textlink="">
      <xdr:nvSpPr>
        <xdr:cNvPr id="4809" name="60 Elipse">
          <a:extLst>
            <a:ext uri="{FF2B5EF4-FFF2-40B4-BE49-F238E27FC236}">
              <a16:creationId xmlns:a16="http://schemas.microsoft.com/office/drawing/2014/main" id="{00000000-0008-0000-0100-0000C9120000}"/>
            </a:ext>
          </a:extLst>
        </xdr:cNvPr>
        <xdr:cNvSpPr/>
      </xdr:nvSpPr>
      <xdr:spPr bwMode="auto">
        <a:xfrm>
          <a:off x="8502145" y="1829272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71</xdr:row>
      <xdr:rowOff>86686</xdr:rowOff>
    </xdr:from>
    <xdr:to>
      <xdr:col>20</xdr:col>
      <xdr:colOff>617860</xdr:colOff>
      <xdr:row>71</xdr:row>
      <xdr:rowOff>427608</xdr:rowOff>
    </xdr:to>
    <xdr:sp macro="" textlink="">
      <xdr:nvSpPr>
        <xdr:cNvPr id="4810" name="60 Elipse">
          <a:extLst>
            <a:ext uri="{FF2B5EF4-FFF2-40B4-BE49-F238E27FC236}">
              <a16:creationId xmlns:a16="http://schemas.microsoft.com/office/drawing/2014/main" id="{00000000-0008-0000-0100-0000CA120000}"/>
            </a:ext>
          </a:extLst>
        </xdr:cNvPr>
        <xdr:cNvSpPr/>
      </xdr:nvSpPr>
      <xdr:spPr bwMode="auto">
        <a:xfrm>
          <a:off x="8482868" y="2010823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65</xdr:row>
      <xdr:rowOff>139168</xdr:rowOff>
    </xdr:from>
    <xdr:to>
      <xdr:col>21</xdr:col>
      <xdr:colOff>695856</xdr:colOff>
      <xdr:row>66</xdr:row>
      <xdr:rowOff>149852</xdr:rowOff>
    </xdr:to>
    <xdr:sp macro="" textlink="">
      <xdr:nvSpPr>
        <xdr:cNvPr id="4811" name="60 Elipse">
          <a:extLst>
            <a:ext uri="{FF2B5EF4-FFF2-40B4-BE49-F238E27FC236}">
              <a16:creationId xmlns:a16="http://schemas.microsoft.com/office/drawing/2014/main" id="{00000000-0008-0000-0100-0000CB120000}"/>
            </a:ext>
          </a:extLst>
        </xdr:cNvPr>
        <xdr:cNvSpPr/>
      </xdr:nvSpPr>
      <xdr:spPr bwMode="auto">
        <a:xfrm>
          <a:off x="9294289" y="1844621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70</xdr:row>
      <xdr:rowOff>259148</xdr:rowOff>
    </xdr:from>
    <xdr:to>
      <xdr:col>21</xdr:col>
      <xdr:colOff>707578</xdr:colOff>
      <xdr:row>71</xdr:row>
      <xdr:rowOff>220138</xdr:rowOff>
    </xdr:to>
    <xdr:sp macro="" textlink="">
      <xdr:nvSpPr>
        <xdr:cNvPr id="4812" name="60 Elipse">
          <a:extLst>
            <a:ext uri="{FF2B5EF4-FFF2-40B4-BE49-F238E27FC236}">
              <a16:creationId xmlns:a16="http://schemas.microsoft.com/office/drawing/2014/main" id="{00000000-0008-0000-0100-0000CC120000}"/>
            </a:ext>
          </a:extLst>
        </xdr:cNvPr>
        <xdr:cNvSpPr/>
      </xdr:nvSpPr>
      <xdr:spPr bwMode="auto">
        <a:xfrm>
          <a:off x="9306011" y="1990922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65</xdr:row>
      <xdr:rowOff>171755</xdr:rowOff>
    </xdr:from>
    <xdr:to>
      <xdr:col>18</xdr:col>
      <xdr:colOff>301797</xdr:colOff>
      <xdr:row>65</xdr:row>
      <xdr:rowOff>171755</xdr:rowOff>
    </xdr:to>
    <xdr:cxnSp macro="">
      <xdr:nvCxnSpPr>
        <xdr:cNvPr id="4813" name="Conector recto 4812">
          <a:extLst>
            <a:ext uri="{FF2B5EF4-FFF2-40B4-BE49-F238E27FC236}">
              <a16:creationId xmlns:a16="http://schemas.microsoft.com/office/drawing/2014/main" id="{00000000-0008-0000-0100-0000CD120000}"/>
            </a:ext>
          </a:extLst>
        </xdr:cNvPr>
        <xdr:cNvCxnSpPr/>
      </xdr:nvCxnSpPr>
      <xdr:spPr>
        <a:xfrm>
          <a:off x="6979118" y="1847880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66</xdr:row>
      <xdr:rowOff>188156</xdr:rowOff>
    </xdr:from>
    <xdr:to>
      <xdr:col>18</xdr:col>
      <xdr:colOff>273827</xdr:colOff>
      <xdr:row>66</xdr:row>
      <xdr:rowOff>188156</xdr:rowOff>
    </xdr:to>
    <xdr:cxnSp macro="">
      <xdr:nvCxnSpPr>
        <xdr:cNvPr id="4814" name="Conector recto 4813">
          <a:extLst>
            <a:ext uri="{FF2B5EF4-FFF2-40B4-BE49-F238E27FC236}">
              <a16:creationId xmlns:a16="http://schemas.microsoft.com/office/drawing/2014/main" id="{00000000-0008-0000-0100-0000CE120000}"/>
            </a:ext>
          </a:extLst>
        </xdr:cNvPr>
        <xdr:cNvCxnSpPr/>
      </xdr:nvCxnSpPr>
      <xdr:spPr>
        <a:xfrm>
          <a:off x="6955683" y="1881905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70</xdr:row>
      <xdr:rowOff>174614</xdr:rowOff>
    </xdr:from>
    <xdr:to>
      <xdr:col>11</xdr:col>
      <xdr:colOff>291543</xdr:colOff>
      <xdr:row>70</xdr:row>
      <xdr:rowOff>174615</xdr:rowOff>
    </xdr:to>
    <xdr:cxnSp macro="">
      <xdr:nvCxnSpPr>
        <xdr:cNvPr id="4815" name="Conector recto de flecha 4814">
          <a:extLst>
            <a:ext uri="{FF2B5EF4-FFF2-40B4-BE49-F238E27FC236}">
              <a16:creationId xmlns:a16="http://schemas.microsoft.com/office/drawing/2014/main" id="{00000000-0008-0000-0100-0000CF120000}"/>
            </a:ext>
          </a:extLst>
        </xdr:cNvPr>
        <xdr:cNvCxnSpPr/>
      </xdr:nvCxnSpPr>
      <xdr:spPr>
        <a:xfrm flipV="1">
          <a:off x="4688457" y="1982468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65</xdr:row>
      <xdr:rowOff>150590</xdr:rowOff>
    </xdr:from>
    <xdr:to>
      <xdr:col>11</xdr:col>
      <xdr:colOff>297590</xdr:colOff>
      <xdr:row>65</xdr:row>
      <xdr:rowOff>154369</xdr:rowOff>
    </xdr:to>
    <xdr:cxnSp macro="">
      <xdr:nvCxnSpPr>
        <xdr:cNvPr id="4816" name="Conector recto de flecha 4815">
          <a:extLst>
            <a:ext uri="{FF2B5EF4-FFF2-40B4-BE49-F238E27FC236}">
              <a16:creationId xmlns:a16="http://schemas.microsoft.com/office/drawing/2014/main" id="{00000000-0008-0000-0100-0000D0120000}"/>
            </a:ext>
          </a:extLst>
        </xdr:cNvPr>
        <xdr:cNvCxnSpPr/>
      </xdr:nvCxnSpPr>
      <xdr:spPr>
        <a:xfrm flipV="1">
          <a:off x="4677874" y="1845764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66</xdr:row>
      <xdr:rowOff>191180</xdr:rowOff>
    </xdr:from>
    <xdr:to>
      <xdr:col>11</xdr:col>
      <xdr:colOff>302127</xdr:colOff>
      <xdr:row>66</xdr:row>
      <xdr:rowOff>201763</xdr:rowOff>
    </xdr:to>
    <xdr:cxnSp macro="">
      <xdr:nvCxnSpPr>
        <xdr:cNvPr id="4817" name="Conector recto de flecha 4816">
          <a:extLst>
            <a:ext uri="{FF2B5EF4-FFF2-40B4-BE49-F238E27FC236}">
              <a16:creationId xmlns:a16="http://schemas.microsoft.com/office/drawing/2014/main" id="{00000000-0008-0000-0100-0000D1120000}"/>
            </a:ext>
          </a:extLst>
        </xdr:cNvPr>
        <xdr:cNvCxnSpPr/>
      </xdr:nvCxnSpPr>
      <xdr:spPr>
        <a:xfrm flipV="1">
          <a:off x="4699041" y="1882208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71</xdr:row>
      <xdr:rowOff>364326</xdr:rowOff>
    </xdr:from>
    <xdr:to>
      <xdr:col>18</xdr:col>
      <xdr:colOff>289702</xdr:colOff>
      <xdr:row>71</xdr:row>
      <xdr:rowOff>365082</xdr:rowOff>
    </xdr:to>
    <xdr:cxnSp macro="">
      <xdr:nvCxnSpPr>
        <xdr:cNvPr id="4818" name="Conector recto de flecha 4817">
          <a:extLst>
            <a:ext uri="{FF2B5EF4-FFF2-40B4-BE49-F238E27FC236}">
              <a16:creationId xmlns:a16="http://schemas.microsoft.com/office/drawing/2014/main" id="{00000000-0008-0000-0100-0000D2120000}"/>
            </a:ext>
          </a:extLst>
        </xdr:cNvPr>
        <xdr:cNvCxnSpPr/>
      </xdr:nvCxnSpPr>
      <xdr:spPr>
        <a:xfrm>
          <a:off x="6985165" y="2038587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70</xdr:row>
      <xdr:rowOff>159497</xdr:rowOff>
    </xdr:from>
    <xdr:to>
      <xdr:col>18</xdr:col>
      <xdr:colOff>283655</xdr:colOff>
      <xdr:row>70</xdr:row>
      <xdr:rowOff>177638</xdr:rowOff>
    </xdr:to>
    <xdr:cxnSp macro="">
      <xdr:nvCxnSpPr>
        <xdr:cNvPr id="4819" name="Conector recto de flecha 4818">
          <a:extLst>
            <a:ext uri="{FF2B5EF4-FFF2-40B4-BE49-F238E27FC236}">
              <a16:creationId xmlns:a16="http://schemas.microsoft.com/office/drawing/2014/main" id="{00000000-0008-0000-0100-0000D3120000}"/>
            </a:ext>
          </a:extLst>
        </xdr:cNvPr>
        <xdr:cNvCxnSpPr/>
      </xdr:nvCxnSpPr>
      <xdr:spPr>
        <a:xfrm flipV="1">
          <a:off x="6971558" y="1980957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71</xdr:row>
      <xdr:rowOff>391540</xdr:rowOff>
    </xdr:from>
    <xdr:to>
      <xdr:col>11</xdr:col>
      <xdr:colOff>273097</xdr:colOff>
      <xdr:row>71</xdr:row>
      <xdr:rowOff>395017</xdr:rowOff>
    </xdr:to>
    <xdr:cxnSp macro="">
      <xdr:nvCxnSpPr>
        <xdr:cNvPr id="4820" name="Conector recto de flecha 4819">
          <a:extLst>
            <a:ext uri="{FF2B5EF4-FFF2-40B4-BE49-F238E27FC236}">
              <a16:creationId xmlns:a16="http://schemas.microsoft.com/office/drawing/2014/main" id="{00000000-0008-0000-0100-0000D4120000}"/>
            </a:ext>
          </a:extLst>
        </xdr:cNvPr>
        <xdr:cNvCxnSpPr/>
      </xdr:nvCxnSpPr>
      <xdr:spPr>
        <a:xfrm>
          <a:off x="4717939" y="2041309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71</xdr:row>
      <xdr:rowOff>66130</xdr:rowOff>
    </xdr:from>
    <xdr:to>
      <xdr:col>13</xdr:col>
      <xdr:colOff>279028</xdr:colOff>
      <xdr:row>71</xdr:row>
      <xdr:rowOff>407052</xdr:rowOff>
    </xdr:to>
    <xdr:sp macro="" textlink="">
      <xdr:nvSpPr>
        <xdr:cNvPr id="4821" name="60 Elipse">
          <a:extLst>
            <a:ext uri="{FF2B5EF4-FFF2-40B4-BE49-F238E27FC236}">
              <a16:creationId xmlns:a16="http://schemas.microsoft.com/office/drawing/2014/main" id="{00000000-0008-0000-0100-0000D5120000}"/>
            </a:ext>
          </a:extLst>
        </xdr:cNvPr>
        <xdr:cNvSpPr/>
      </xdr:nvSpPr>
      <xdr:spPr bwMode="auto">
        <a:xfrm>
          <a:off x="6252727" y="2008768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12</xdr:col>
      <xdr:colOff>63599</xdr:colOff>
      <xdr:row>79</xdr:row>
      <xdr:rowOff>11763</xdr:rowOff>
    </xdr:from>
    <xdr:to>
      <xdr:col>13</xdr:col>
      <xdr:colOff>191672</xdr:colOff>
      <xdr:row>79</xdr:row>
      <xdr:rowOff>352685</xdr:rowOff>
    </xdr:to>
    <xdr:sp macro="" textlink="">
      <xdr:nvSpPr>
        <xdr:cNvPr id="4822" name="60 Elipse">
          <a:extLst>
            <a:ext uri="{FF2B5EF4-FFF2-40B4-BE49-F238E27FC236}">
              <a16:creationId xmlns:a16="http://schemas.microsoft.com/office/drawing/2014/main" id="{00000000-0008-0000-0100-0000D6120000}"/>
            </a:ext>
          </a:extLst>
        </xdr:cNvPr>
        <xdr:cNvSpPr/>
      </xdr:nvSpPr>
      <xdr:spPr bwMode="auto">
        <a:xfrm>
          <a:off x="6159599" y="21938313"/>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22.5</a:t>
          </a:r>
        </a:p>
      </xdr:txBody>
    </xdr:sp>
    <xdr:clientData/>
  </xdr:twoCellAnchor>
  <xdr:twoCellAnchor>
    <xdr:from>
      <xdr:col>12</xdr:col>
      <xdr:colOff>72644</xdr:colOff>
      <xdr:row>77</xdr:row>
      <xdr:rowOff>308083</xdr:rowOff>
    </xdr:from>
    <xdr:to>
      <xdr:col>13</xdr:col>
      <xdr:colOff>200717</xdr:colOff>
      <xdr:row>78</xdr:row>
      <xdr:rowOff>323096</xdr:rowOff>
    </xdr:to>
    <xdr:sp macro="" textlink="">
      <xdr:nvSpPr>
        <xdr:cNvPr id="4823" name="60 Elipse">
          <a:extLst>
            <a:ext uri="{FF2B5EF4-FFF2-40B4-BE49-F238E27FC236}">
              <a16:creationId xmlns:a16="http://schemas.microsoft.com/office/drawing/2014/main" id="{00000000-0008-0000-0100-0000D7120000}"/>
            </a:ext>
          </a:extLst>
        </xdr:cNvPr>
        <xdr:cNvSpPr/>
      </xdr:nvSpPr>
      <xdr:spPr bwMode="auto">
        <a:xfrm>
          <a:off x="6168644" y="21577408"/>
          <a:ext cx="442398" cy="338863"/>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22.3</a:t>
          </a:r>
        </a:p>
      </xdr:txBody>
    </xdr:sp>
    <xdr:clientData/>
  </xdr:twoCellAnchor>
  <xdr:twoCellAnchor>
    <xdr:from>
      <xdr:col>4</xdr:col>
      <xdr:colOff>144497</xdr:colOff>
      <xdr:row>78</xdr:row>
      <xdr:rowOff>184188</xdr:rowOff>
    </xdr:from>
    <xdr:to>
      <xdr:col>4</xdr:col>
      <xdr:colOff>575764</xdr:colOff>
      <xdr:row>79</xdr:row>
      <xdr:rowOff>189477</xdr:rowOff>
    </xdr:to>
    <xdr:sp macro="" textlink="">
      <xdr:nvSpPr>
        <xdr:cNvPr id="4824" name="60 Elipse">
          <a:extLst>
            <a:ext uri="{FF2B5EF4-FFF2-40B4-BE49-F238E27FC236}">
              <a16:creationId xmlns:a16="http://schemas.microsoft.com/office/drawing/2014/main" id="{00000000-0008-0000-0100-0000D8120000}"/>
            </a:ext>
          </a:extLst>
        </xdr:cNvPr>
        <xdr:cNvSpPr/>
      </xdr:nvSpPr>
      <xdr:spPr bwMode="auto">
        <a:xfrm>
          <a:off x="3259172" y="21777363"/>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22.2</a:t>
          </a:r>
        </a:p>
      </xdr:txBody>
    </xdr:sp>
    <xdr:clientData/>
  </xdr:twoCellAnchor>
  <xdr:twoCellAnchor>
    <xdr:from>
      <xdr:col>2</xdr:col>
      <xdr:colOff>737152</xdr:colOff>
      <xdr:row>78</xdr:row>
      <xdr:rowOff>217746</xdr:rowOff>
    </xdr:from>
    <xdr:to>
      <xdr:col>2</xdr:col>
      <xdr:colOff>1168419</xdr:colOff>
      <xdr:row>79</xdr:row>
      <xdr:rowOff>223035</xdr:rowOff>
    </xdr:to>
    <xdr:sp macro="" textlink="">
      <xdr:nvSpPr>
        <xdr:cNvPr id="4825" name="60 Elipse">
          <a:extLst>
            <a:ext uri="{FF2B5EF4-FFF2-40B4-BE49-F238E27FC236}">
              <a16:creationId xmlns:a16="http://schemas.microsoft.com/office/drawing/2014/main" id="{00000000-0008-0000-0100-0000D9120000}"/>
            </a:ext>
          </a:extLst>
        </xdr:cNvPr>
        <xdr:cNvSpPr/>
      </xdr:nvSpPr>
      <xdr:spPr bwMode="auto">
        <a:xfrm>
          <a:off x="1880152" y="21810921"/>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22.1</a:t>
          </a:r>
        </a:p>
      </xdr:txBody>
    </xdr:sp>
    <xdr:clientData/>
  </xdr:twoCellAnchor>
  <xdr:twoCellAnchor>
    <xdr:from>
      <xdr:col>10</xdr:col>
      <xdr:colOff>99064</xdr:colOff>
      <xdr:row>74</xdr:row>
      <xdr:rowOff>16566</xdr:rowOff>
    </xdr:from>
    <xdr:to>
      <xdr:col>11</xdr:col>
      <xdr:colOff>227137</xdr:colOff>
      <xdr:row>75</xdr:row>
      <xdr:rowOff>26183</xdr:rowOff>
    </xdr:to>
    <xdr:sp macro="" textlink="">
      <xdr:nvSpPr>
        <xdr:cNvPr id="4826" name="60 Elipse">
          <a:extLst>
            <a:ext uri="{FF2B5EF4-FFF2-40B4-BE49-F238E27FC236}">
              <a16:creationId xmlns:a16="http://schemas.microsoft.com/office/drawing/2014/main" id="{00000000-0008-0000-0100-0000DA120000}"/>
            </a:ext>
          </a:extLst>
        </xdr:cNvPr>
        <xdr:cNvSpPr/>
      </xdr:nvSpPr>
      <xdr:spPr bwMode="auto">
        <a:xfrm>
          <a:off x="5566414" y="20647716"/>
          <a:ext cx="442398" cy="34299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22</a:t>
          </a:r>
        </a:p>
      </xdr:txBody>
    </xdr:sp>
    <xdr:clientData/>
  </xdr:twoCellAnchor>
  <xdr:twoCellAnchor>
    <xdr:from>
      <xdr:col>20</xdr:col>
      <xdr:colOff>157223</xdr:colOff>
      <xdr:row>78</xdr:row>
      <xdr:rowOff>4338</xdr:rowOff>
    </xdr:from>
    <xdr:to>
      <xdr:col>20</xdr:col>
      <xdr:colOff>588071</xdr:colOff>
      <xdr:row>79</xdr:row>
      <xdr:rowOff>11069</xdr:rowOff>
    </xdr:to>
    <xdr:sp macro="" textlink="">
      <xdr:nvSpPr>
        <xdr:cNvPr id="4827" name="60 Elipse">
          <a:extLst>
            <a:ext uri="{FF2B5EF4-FFF2-40B4-BE49-F238E27FC236}">
              <a16:creationId xmlns:a16="http://schemas.microsoft.com/office/drawing/2014/main" id="{00000000-0008-0000-0100-0000DB120000}"/>
            </a:ext>
          </a:extLst>
        </xdr:cNvPr>
        <xdr:cNvSpPr/>
      </xdr:nvSpPr>
      <xdr:spPr bwMode="auto">
        <a:xfrm>
          <a:off x="8453498" y="21597513"/>
          <a:ext cx="430848" cy="34010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22.4</a:t>
          </a:r>
        </a:p>
      </xdr:txBody>
    </xdr:sp>
    <xdr:clientData/>
  </xdr:twoCellAnchor>
  <xdr:twoCellAnchor>
    <xdr:from>
      <xdr:col>20</xdr:col>
      <xdr:colOff>157375</xdr:colOff>
      <xdr:row>79</xdr:row>
      <xdr:rowOff>4240</xdr:rowOff>
    </xdr:from>
    <xdr:to>
      <xdr:col>20</xdr:col>
      <xdr:colOff>588071</xdr:colOff>
      <xdr:row>79</xdr:row>
      <xdr:rowOff>345162</xdr:rowOff>
    </xdr:to>
    <xdr:sp macro="" textlink="">
      <xdr:nvSpPr>
        <xdr:cNvPr id="4828" name="60 Elipse">
          <a:extLst>
            <a:ext uri="{FF2B5EF4-FFF2-40B4-BE49-F238E27FC236}">
              <a16:creationId xmlns:a16="http://schemas.microsoft.com/office/drawing/2014/main" id="{00000000-0008-0000-0100-0000DC120000}"/>
            </a:ext>
          </a:extLst>
        </xdr:cNvPr>
        <xdr:cNvSpPr/>
      </xdr:nvSpPr>
      <xdr:spPr bwMode="auto">
        <a:xfrm>
          <a:off x="8453650" y="21930790"/>
          <a:ext cx="43069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22.6</a:t>
          </a:r>
        </a:p>
      </xdr:txBody>
    </xdr:sp>
    <xdr:clientData/>
  </xdr:twoCellAnchor>
  <xdr:twoCellAnchor>
    <xdr:from>
      <xdr:col>21</xdr:col>
      <xdr:colOff>221617</xdr:colOff>
      <xdr:row>78</xdr:row>
      <xdr:rowOff>215812</xdr:rowOff>
    </xdr:from>
    <xdr:to>
      <xdr:col>21</xdr:col>
      <xdr:colOff>658657</xdr:colOff>
      <xdr:row>79</xdr:row>
      <xdr:rowOff>221101</xdr:rowOff>
    </xdr:to>
    <xdr:sp macro="" textlink="">
      <xdr:nvSpPr>
        <xdr:cNvPr id="4829" name="60 Elipse">
          <a:extLst>
            <a:ext uri="{FF2B5EF4-FFF2-40B4-BE49-F238E27FC236}">
              <a16:creationId xmlns:a16="http://schemas.microsoft.com/office/drawing/2014/main" id="{00000000-0008-0000-0100-0000DD120000}"/>
            </a:ext>
          </a:extLst>
        </xdr:cNvPr>
        <xdr:cNvSpPr/>
      </xdr:nvSpPr>
      <xdr:spPr bwMode="auto">
        <a:xfrm>
          <a:off x="9251317" y="21808987"/>
          <a:ext cx="437040"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22.7</a:t>
          </a:r>
        </a:p>
      </xdr:txBody>
    </xdr:sp>
    <xdr:clientData/>
  </xdr:twoCellAnchor>
  <xdr:twoCellAnchor>
    <xdr:from>
      <xdr:col>7</xdr:col>
      <xdr:colOff>138503</xdr:colOff>
      <xdr:row>78</xdr:row>
      <xdr:rowOff>188199</xdr:rowOff>
    </xdr:from>
    <xdr:to>
      <xdr:col>11</xdr:col>
      <xdr:colOff>181297</xdr:colOff>
      <xdr:row>78</xdr:row>
      <xdr:rowOff>188199</xdr:rowOff>
    </xdr:to>
    <xdr:cxnSp macro="">
      <xdr:nvCxnSpPr>
        <xdr:cNvPr id="4830" name="Conector recto 4829">
          <a:extLst>
            <a:ext uri="{FF2B5EF4-FFF2-40B4-BE49-F238E27FC236}">
              <a16:creationId xmlns:a16="http://schemas.microsoft.com/office/drawing/2014/main" id="{00000000-0008-0000-0100-0000DE120000}"/>
            </a:ext>
          </a:extLst>
        </xdr:cNvPr>
        <xdr:cNvCxnSpPr/>
      </xdr:nvCxnSpPr>
      <xdr:spPr>
        <a:xfrm>
          <a:off x="4662878" y="21781374"/>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115496</xdr:colOff>
      <xdr:row>78</xdr:row>
      <xdr:rowOff>198782</xdr:rowOff>
    </xdr:from>
    <xdr:to>
      <xdr:col>18</xdr:col>
      <xdr:colOff>158290</xdr:colOff>
      <xdr:row>78</xdr:row>
      <xdr:rowOff>198782</xdr:rowOff>
    </xdr:to>
    <xdr:cxnSp macro="">
      <xdr:nvCxnSpPr>
        <xdr:cNvPr id="4831" name="Conector recto 4830">
          <a:extLst>
            <a:ext uri="{FF2B5EF4-FFF2-40B4-BE49-F238E27FC236}">
              <a16:creationId xmlns:a16="http://schemas.microsoft.com/office/drawing/2014/main" id="{00000000-0008-0000-0100-0000DF120000}"/>
            </a:ext>
          </a:extLst>
        </xdr:cNvPr>
        <xdr:cNvCxnSpPr/>
      </xdr:nvCxnSpPr>
      <xdr:spPr>
        <a:xfrm>
          <a:off x="6840146" y="21791957"/>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127920</xdr:colOff>
      <xdr:row>79</xdr:row>
      <xdr:rowOff>216728</xdr:rowOff>
    </xdr:from>
    <xdr:to>
      <xdr:col>11</xdr:col>
      <xdr:colOff>170714</xdr:colOff>
      <xdr:row>79</xdr:row>
      <xdr:rowOff>216728</xdr:rowOff>
    </xdr:to>
    <xdr:cxnSp macro="">
      <xdr:nvCxnSpPr>
        <xdr:cNvPr id="4832" name="Conector recto 4831">
          <a:extLst>
            <a:ext uri="{FF2B5EF4-FFF2-40B4-BE49-F238E27FC236}">
              <a16:creationId xmlns:a16="http://schemas.microsoft.com/office/drawing/2014/main" id="{00000000-0008-0000-0100-0000E0120000}"/>
            </a:ext>
          </a:extLst>
        </xdr:cNvPr>
        <xdr:cNvCxnSpPr/>
      </xdr:nvCxnSpPr>
      <xdr:spPr>
        <a:xfrm>
          <a:off x="4652295" y="22143278"/>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104913</xdr:colOff>
      <xdr:row>79</xdr:row>
      <xdr:rowOff>206145</xdr:rowOff>
    </xdr:from>
    <xdr:to>
      <xdr:col>18</xdr:col>
      <xdr:colOff>147707</xdr:colOff>
      <xdr:row>79</xdr:row>
      <xdr:rowOff>206145</xdr:rowOff>
    </xdr:to>
    <xdr:cxnSp macro="">
      <xdr:nvCxnSpPr>
        <xdr:cNvPr id="4833" name="Conector recto 4832">
          <a:extLst>
            <a:ext uri="{FF2B5EF4-FFF2-40B4-BE49-F238E27FC236}">
              <a16:creationId xmlns:a16="http://schemas.microsoft.com/office/drawing/2014/main" id="{00000000-0008-0000-0100-0000E1120000}"/>
            </a:ext>
          </a:extLst>
        </xdr:cNvPr>
        <xdr:cNvCxnSpPr/>
      </xdr:nvCxnSpPr>
      <xdr:spPr>
        <a:xfrm>
          <a:off x="6829563" y="22132695"/>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246909</xdr:colOff>
      <xdr:row>60</xdr:row>
      <xdr:rowOff>14913</xdr:rowOff>
    </xdr:from>
    <xdr:to>
      <xdr:col>10</xdr:col>
      <xdr:colOff>42925</xdr:colOff>
      <xdr:row>60</xdr:row>
      <xdr:rowOff>355835</xdr:rowOff>
    </xdr:to>
    <xdr:sp macro="" textlink="">
      <xdr:nvSpPr>
        <xdr:cNvPr id="4834" name="60 Elipse">
          <a:extLst>
            <a:ext uri="{FF2B5EF4-FFF2-40B4-BE49-F238E27FC236}">
              <a16:creationId xmlns:a16="http://schemas.microsoft.com/office/drawing/2014/main" id="{00000000-0008-0000-0100-0000E2120000}"/>
            </a:ext>
          </a:extLst>
        </xdr:cNvPr>
        <xdr:cNvSpPr/>
      </xdr:nvSpPr>
      <xdr:spPr bwMode="auto">
        <a:xfrm>
          <a:off x="5085609" y="1653126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7</xdr:col>
      <xdr:colOff>128198</xdr:colOff>
      <xdr:row>43</xdr:row>
      <xdr:rowOff>64198</xdr:rowOff>
    </xdr:from>
    <xdr:to>
      <xdr:col>8</xdr:col>
      <xdr:colOff>256271</xdr:colOff>
      <xdr:row>43</xdr:row>
      <xdr:rowOff>405120</xdr:rowOff>
    </xdr:to>
    <xdr:sp macro="" textlink="">
      <xdr:nvSpPr>
        <xdr:cNvPr id="4835" name="60 Elipse">
          <a:extLst>
            <a:ext uri="{FF2B5EF4-FFF2-40B4-BE49-F238E27FC236}">
              <a16:creationId xmlns:a16="http://schemas.microsoft.com/office/drawing/2014/main" id="{00000000-0008-0000-0100-0000E3120000}"/>
            </a:ext>
          </a:extLst>
        </xdr:cNvPr>
        <xdr:cNvSpPr/>
      </xdr:nvSpPr>
      <xdr:spPr bwMode="auto">
        <a:xfrm>
          <a:off x="4652573" y="11437048"/>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14</a:t>
          </a:r>
        </a:p>
      </xdr:txBody>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3" name="Text Box 4">
          <a:extLst>
            <a:ext uri="{FF2B5EF4-FFF2-40B4-BE49-F238E27FC236}">
              <a16:creationId xmlns:a16="http://schemas.microsoft.com/office/drawing/2014/main" id="{00000000-0008-0000-0100-000089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4" name="Text Box 6">
          <a:extLst>
            <a:ext uri="{FF2B5EF4-FFF2-40B4-BE49-F238E27FC236}">
              <a16:creationId xmlns:a16="http://schemas.microsoft.com/office/drawing/2014/main" id="{00000000-0008-0000-0100-00008A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5" name="Text Box 4">
          <a:extLst>
            <a:ext uri="{FF2B5EF4-FFF2-40B4-BE49-F238E27FC236}">
              <a16:creationId xmlns:a16="http://schemas.microsoft.com/office/drawing/2014/main" id="{00000000-0008-0000-0100-00008B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6" name="Text Box 6">
          <a:extLst>
            <a:ext uri="{FF2B5EF4-FFF2-40B4-BE49-F238E27FC236}">
              <a16:creationId xmlns:a16="http://schemas.microsoft.com/office/drawing/2014/main" id="{00000000-0008-0000-0100-00008C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7" name="Text Box 4">
          <a:extLst>
            <a:ext uri="{FF2B5EF4-FFF2-40B4-BE49-F238E27FC236}">
              <a16:creationId xmlns:a16="http://schemas.microsoft.com/office/drawing/2014/main" id="{00000000-0008-0000-0100-00008D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8" name="Text Box 6">
          <a:extLst>
            <a:ext uri="{FF2B5EF4-FFF2-40B4-BE49-F238E27FC236}">
              <a16:creationId xmlns:a16="http://schemas.microsoft.com/office/drawing/2014/main" id="{00000000-0008-0000-0100-00008E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9" name="Text Box 4">
          <a:extLst>
            <a:ext uri="{FF2B5EF4-FFF2-40B4-BE49-F238E27FC236}">
              <a16:creationId xmlns:a16="http://schemas.microsoft.com/office/drawing/2014/main" id="{00000000-0008-0000-0100-00008F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0" name="Text Box 6">
          <a:extLst>
            <a:ext uri="{FF2B5EF4-FFF2-40B4-BE49-F238E27FC236}">
              <a16:creationId xmlns:a16="http://schemas.microsoft.com/office/drawing/2014/main" id="{00000000-0008-0000-0100-000090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1" name="Text Box 4">
          <a:extLst>
            <a:ext uri="{FF2B5EF4-FFF2-40B4-BE49-F238E27FC236}">
              <a16:creationId xmlns:a16="http://schemas.microsoft.com/office/drawing/2014/main" id="{00000000-0008-0000-0100-000091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2" name="Text Box 6">
          <a:extLst>
            <a:ext uri="{FF2B5EF4-FFF2-40B4-BE49-F238E27FC236}">
              <a16:creationId xmlns:a16="http://schemas.microsoft.com/office/drawing/2014/main" id="{00000000-0008-0000-0100-000092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3" name="Text Box 4">
          <a:extLst>
            <a:ext uri="{FF2B5EF4-FFF2-40B4-BE49-F238E27FC236}">
              <a16:creationId xmlns:a16="http://schemas.microsoft.com/office/drawing/2014/main" id="{00000000-0008-0000-0100-000093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4" name="Text Box 6">
          <a:extLst>
            <a:ext uri="{FF2B5EF4-FFF2-40B4-BE49-F238E27FC236}">
              <a16:creationId xmlns:a16="http://schemas.microsoft.com/office/drawing/2014/main" id="{00000000-0008-0000-0100-000094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5" name="Text Box 4">
          <a:extLst>
            <a:ext uri="{FF2B5EF4-FFF2-40B4-BE49-F238E27FC236}">
              <a16:creationId xmlns:a16="http://schemas.microsoft.com/office/drawing/2014/main" id="{00000000-0008-0000-0100-000095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6" name="Text Box 6">
          <a:extLst>
            <a:ext uri="{FF2B5EF4-FFF2-40B4-BE49-F238E27FC236}">
              <a16:creationId xmlns:a16="http://schemas.microsoft.com/office/drawing/2014/main" id="{00000000-0008-0000-0100-000096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7" name="Text Box 4">
          <a:extLst>
            <a:ext uri="{FF2B5EF4-FFF2-40B4-BE49-F238E27FC236}">
              <a16:creationId xmlns:a16="http://schemas.microsoft.com/office/drawing/2014/main" id="{00000000-0008-0000-0100-000097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8" name="Text Box 6">
          <a:extLst>
            <a:ext uri="{FF2B5EF4-FFF2-40B4-BE49-F238E27FC236}">
              <a16:creationId xmlns:a16="http://schemas.microsoft.com/office/drawing/2014/main" id="{00000000-0008-0000-0100-000098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36</xdr:row>
      <xdr:rowOff>0</xdr:rowOff>
    </xdr:from>
    <xdr:to>
      <xdr:col>5</xdr:col>
      <xdr:colOff>85725</xdr:colOff>
      <xdr:row>36</xdr:row>
      <xdr:rowOff>114300</xdr:rowOff>
    </xdr:to>
    <xdr:sp macro="" textlink="">
      <xdr:nvSpPr>
        <xdr:cNvPr id="466329" name="Text Box 6">
          <a:extLst>
            <a:ext uri="{FF2B5EF4-FFF2-40B4-BE49-F238E27FC236}">
              <a16:creationId xmlns:a16="http://schemas.microsoft.com/office/drawing/2014/main" id="{00000000-0008-0000-0100-0000991D0700}"/>
            </a:ext>
          </a:extLst>
        </xdr:cNvPr>
        <xdr:cNvSpPr txBox="1">
          <a:spLocks noChangeArrowheads="1"/>
        </xdr:cNvSpPr>
      </xdr:nvSpPr>
      <xdr:spPr bwMode="auto">
        <a:xfrm>
          <a:off x="378142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0" name="Text Box 4">
          <a:extLst>
            <a:ext uri="{FF2B5EF4-FFF2-40B4-BE49-F238E27FC236}">
              <a16:creationId xmlns:a16="http://schemas.microsoft.com/office/drawing/2014/main" id="{00000000-0008-0000-0100-00009A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1" name="Text Box 6">
          <a:extLst>
            <a:ext uri="{FF2B5EF4-FFF2-40B4-BE49-F238E27FC236}">
              <a16:creationId xmlns:a16="http://schemas.microsoft.com/office/drawing/2014/main" id="{00000000-0008-0000-0100-00009B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2" name="Text Box 6">
          <a:extLst>
            <a:ext uri="{FF2B5EF4-FFF2-40B4-BE49-F238E27FC236}">
              <a16:creationId xmlns:a16="http://schemas.microsoft.com/office/drawing/2014/main" id="{00000000-0008-0000-0100-00009C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3" name="Text Box 4">
          <a:extLst>
            <a:ext uri="{FF2B5EF4-FFF2-40B4-BE49-F238E27FC236}">
              <a16:creationId xmlns:a16="http://schemas.microsoft.com/office/drawing/2014/main" id="{00000000-0008-0000-0100-00009D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4" name="Text Box 6">
          <a:extLst>
            <a:ext uri="{FF2B5EF4-FFF2-40B4-BE49-F238E27FC236}">
              <a16:creationId xmlns:a16="http://schemas.microsoft.com/office/drawing/2014/main" id="{00000000-0008-0000-0100-00009E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5" name="Text Box 4">
          <a:extLst>
            <a:ext uri="{FF2B5EF4-FFF2-40B4-BE49-F238E27FC236}">
              <a16:creationId xmlns:a16="http://schemas.microsoft.com/office/drawing/2014/main" id="{00000000-0008-0000-0100-00009F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6" name="Text Box 6">
          <a:extLst>
            <a:ext uri="{FF2B5EF4-FFF2-40B4-BE49-F238E27FC236}">
              <a16:creationId xmlns:a16="http://schemas.microsoft.com/office/drawing/2014/main" id="{00000000-0008-0000-0100-0000A0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7" name="Text Box 4">
          <a:extLst>
            <a:ext uri="{FF2B5EF4-FFF2-40B4-BE49-F238E27FC236}">
              <a16:creationId xmlns:a16="http://schemas.microsoft.com/office/drawing/2014/main" id="{00000000-0008-0000-0100-0000A1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8" name="Text Box 6">
          <a:extLst>
            <a:ext uri="{FF2B5EF4-FFF2-40B4-BE49-F238E27FC236}">
              <a16:creationId xmlns:a16="http://schemas.microsoft.com/office/drawing/2014/main" id="{00000000-0008-0000-0100-0000A2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9" name="Text Box 4">
          <a:extLst>
            <a:ext uri="{FF2B5EF4-FFF2-40B4-BE49-F238E27FC236}">
              <a16:creationId xmlns:a16="http://schemas.microsoft.com/office/drawing/2014/main" id="{00000000-0008-0000-0100-0000A3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40" name="Text Box 6">
          <a:extLst>
            <a:ext uri="{FF2B5EF4-FFF2-40B4-BE49-F238E27FC236}">
              <a16:creationId xmlns:a16="http://schemas.microsoft.com/office/drawing/2014/main" id="{00000000-0008-0000-0100-0000A4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1" name="Text Box 4">
          <a:extLst>
            <a:ext uri="{FF2B5EF4-FFF2-40B4-BE49-F238E27FC236}">
              <a16:creationId xmlns:a16="http://schemas.microsoft.com/office/drawing/2014/main" id="{00000000-0008-0000-0100-0000A5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2" name="Text Box 6">
          <a:extLst>
            <a:ext uri="{FF2B5EF4-FFF2-40B4-BE49-F238E27FC236}">
              <a16:creationId xmlns:a16="http://schemas.microsoft.com/office/drawing/2014/main" id="{00000000-0008-0000-0100-0000A6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3" name="Text Box 4">
          <a:extLst>
            <a:ext uri="{FF2B5EF4-FFF2-40B4-BE49-F238E27FC236}">
              <a16:creationId xmlns:a16="http://schemas.microsoft.com/office/drawing/2014/main" id="{00000000-0008-0000-0100-0000A7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4" name="Text Box 6">
          <a:extLst>
            <a:ext uri="{FF2B5EF4-FFF2-40B4-BE49-F238E27FC236}">
              <a16:creationId xmlns:a16="http://schemas.microsoft.com/office/drawing/2014/main" id="{00000000-0008-0000-0100-0000A8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5" name="Text Box 4">
          <a:extLst>
            <a:ext uri="{FF2B5EF4-FFF2-40B4-BE49-F238E27FC236}">
              <a16:creationId xmlns:a16="http://schemas.microsoft.com/office/drawing/2014/main" id="{00000000-0008-0000-0100-0000A9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6" name="Text Box 6">
          <a:extLst>
            <a:ext uri="{FF2B5EF4-FFF2-40B4-BE49-F238E27FC236}">
              <a16:creationId xmlns:a16="http://schemas.microsoft.com/office/drawing/2014/main" id="{00000000-0008-0000-0100-0000AA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47" name="Text Box 6">
          <a:extLst>
            <a:ext uri="{FF2B5EF4-FFF2-40B4-BE49-F238E27FC236}">
              <a16:creationId xmlns:a16="http://schemas.microsoft.com/office/drawing/2014/main" id="{00000000-0008-0000-0100-0000AB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8" name="Text Box 4">
          <a:extLst>
            <a:ext uri="{FF2B5EF4-FFF2-40B4-BE49-F238E27FC236}">
              <a16:creationId xmlns:a16="http://schemas.microsoft.com/office/drawing/2014/main" id="{00000000-0008-0000-0100-0000AC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9" name="Text Box 6">
          <a:extLst>
            <a:ext uri="{FF2B5EF4-FFF2-40B4-BE49-F238E27FC236}">
              <a16:creationId xmlns:a16="http://schemas.microsoft.com/office/drawing/2014/main" id="{00000000-0008-0000-0100-0000AD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0" name="Text Box 4">
          <a:extLst>
            <a:ext uri="{FF2B5EF4-FFF2-40B4-BE49-F238E27FC236}">
              <a16:creationId xmlns:a16="http://schemas.microsoft.com/office/drawing/2014/main" id="{00000000-0008-0000-0100-0000AE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1" name="Text Box 6">
          <a:extLst>
            <a:ext uri="{FF2B5EF4-FFF2-40B4-BE49-F238E27FC236}">
              <a16:creationId xmlns:a16="http://schemas.microsoft.com/office/drawing/2014/main" id="{00000000-0008-0000-0100-0000AF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2" name="Text Box 4">
          <a:extLst>
            <a:ext uri="{FF2B5EF4-FFF2-40B4-BE49-F238E27FC236}">
              <a16:creationId xmlns:a16="http://schemas.microsoft.com/office/drawing/2014/main" id="{00000000-0008-0000-0100-0000B0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3" name="Text Box 6">
          <a:extLst>
            <a:ext uri="{FF2B5EF4-FFF2-40B4-BE49-F238E27FC236}">
              <a16:creationId xmlns:a16="http://schemas.microsoft.com/office/drawing/2014/main" id="{00000000-0008-0000-0100-0000B1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4" name="Text Box 4">
          <a:extLst>
            <a:ext uri="{FF2B5EF4-FFF2-40B4-BE49-F238E27FC236}">
              <a16:creationId xmlns:a16="http://schemas.microsoft.com/office/drawing/2014/main" id="{00000000-0008-0000-0100-0000B2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5" name="Text Box 6">
          <a:extLst>
            <a:ext uri="{FF2B5EF4-FFF2-40B4-BE49-F238E27FC236}">
              <a16:creationId xmlns:a16="http://schemas.microsoft.com/office/drawing/2014/main" id="{00000000-0008-0000-0100-0000B3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6" name="Text Box 4">
          <a:extLst>
            <a:ext uri="{FF2B5EF4-FFF2-40B4-BE49-F238E27FC236}">
              <a16:creationId xmlns:a16="http://schemas.microsoft.com/office/drawing/2014/main" id="{00000000-0008-0000-0100-0000B4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7" name="Text Box 6">
          <a:extLst>
            <a:ext uri="{FF2B5EF4-FFF2-40B4-BE49-F238E27FC236}">
              <a16:creationId xmlns:a16="http://schemas.microsoft.com/office/drawing/2014/main" id="{00000000-0008-0000-0100-0000B5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8" name="Text Box 4">
          <a:extLst>
            <a:ext uri="{FF2B5EF4-FFF2-40B4-BE49-F238E27FC236}">
              <a16:creationId xmlns:a16="http://schemas.microsoft.com/office/drawing/2014/main" id="{00000000-0008-0000-0100-0000B6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9" name="Text Box 6">
          <a:extLst>
            <a:ext uri="{FF2B5EF4-FFF2-40B4-BE49-F238E27FC236}">
              <a16:creationId xmlns:a16="http://schemas.microsoft.com/office/drawing/2014/main" id="{00000000-0008-0000-0100-0000B7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31</xdr:row>
      <xdr:rowOff>122587</xdr:rowOff>
    </xdr:from>
    <xdr:to>
      <xdr:col>20</xdr:col>
      <xdr:colOff>639544</xdr:colOff>
      <xdr:row>31</xdr:row>
      <xdr:rowOff>463509</xdr:rowOff>
    </xdr:to>
    <xdr:sp macro="" textlink="">
      <xdr:nvSpPr>
        <xdr:cNvPr id="4883" name="60 Elipse">
          <a:extLst>
            <a:ext uri="{FF2B5EF4-FFF2-40B4-BE49-F238E27FC236}">
              <a16:creationId xmlns:a16="http://schemas.microsoft.com/office/drawing/2014/main" id="{00000000-0008-0000-0100-000013130000}"/>
            </a:ext>
          </a:extLst>
        </xdr:cNvPr>
        <xdr:cNvSpPr/>
      </xdr:nvSpPr>
      <xdr:spPr bwMode="auto">
        <a:xfrm>
          <a:off x="8510325" y="7618762"/>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31</xdr:row>
      <xdr:rowOff>147024</xdr:rowOff>
    </xdr:from>
    <xdr:to>
      <xdr:col>15</xdr:col>
      <xdr:colOff>66044</xdr:colOff>
      <xdr:row>31</xdr:row>
      <xdr:rowOff>487946</xdr:rowOff>
    </xdr:to>
    <xdr:sp macro="" textlink="">
      <xdr:nvSpPr>
        <xdr:cNvPr id="4884" name="60 Elipse">
          <a:extLst>
            <a:ext uri="{FF2B5EF4-FFF2-40B4-BE49-F238E27FC236}">
              <a16:creationId xmlns:a16="http://schemas.microsoft.com/office/drawing/2014/main" id="{00000000-0008-0000-0100-000014130000}"/>
            </a:ext>
          </a:extLst>
        </xdr:cNvPr>
        <xdr:cNvSpPr/>
      </xdr:nvSpPr>
      <xdr:spPr bwMode="auto">
        <a:xfrm>
          <a:off x="6663035" y="7643199"/>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31</xdr:row>
      <xdr:rowOff>128167</xdr:rowOff>
    </xdr:from>
    <xdr:to>
      <xdr:col>4</xdr:col>
      <xdr:colOff>151703</xdr:colOff>
      <xdr:row>31</xdr:row>
      <xdr:rowOff>469089</xdr:rowOff>
    </xdr:to>
    <xdr:sp macro="" textlink="">
      <xdr:nvSpPr>
        <xdr:cNvPr id="4885" name="60 Elipse">
          <a:extLst>
            <a:ext uri="{FF2B5EF4-FFF2-40B4-BE49-F238E27FC236}">
              <a16:creationId xmlns:a16="http://schemas.microsoft.com/office/drawing/2014/main" id="{00000000-0008-0000-0100-000015130000}"/>
            </a:ext>
          </a:extLst>
        </xdr:cNvPr>
        <xdr:cNvSpPr/>
      </xdr:nvSpPr>
      <xdr:spPr bwMode="auto">
        <a:xfrm>
          <a:off x="2826654" y="7624342"/>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34</xdr:row>
      <xdr:rowOff>164546</xdr:rowOff>
    </xdr:from>
    <xdr:to>
      <xdr:col>2</xdr:col>
      <xdr:colOff>946055</xdr:colOff>
      <xdr:row>35</xdr:row>
      <xdr:rowOff>175230</xdr:rowOff>
    </xdr:to>
    <xdr:sp macro="" textlink="">
      <xdr:nvSpPr>
        <xdr:cNvPr id="4886" name="60 Elipse">
          <a:extLst>
            <a:ext uri="{FF2B5EF4-FFF2-40B4-BE49-F238E27FC236}">
              <a16:creationId xmlns:a16="http://schemas.microsoft.com/office/drawing/2014/main" id="{00000000-0008-0000-0100-000016130000}"/>
            </a:ext>
          </a:extLst>
        </xdr:cNvPr>
        <xdr:cNvSpPr/>
      </xdr:nvSpPr>
      <xdr:spPr bwMode="auto">
        <a:xfrm>
          <a:off x="1657788" y="9013271"/>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39</xdr:row>
      <xdr:rowOff>199100</xdr:rowOff>
    </xdr:from>
    <xdr:to>
      <xdr:col>2</xdr:col>
      <xdr:colOff>951502</xdr:colOff>
      <xdr:row>40</xdr:row>
      <xdr:rowOff>160090</xdr:rowOff>
    </xdr:to>
    <xdr:sp macro="" textlink="">
      <xdr:nvSpPr>
        <xdr:cNvPr id="4887" name="60 Elipse">
          <a:extLst>
            <a:ext uri="{FF2B5EF4-FFF2-40B4-BE49-F238E27FC236}">
              <a16:creationId xmlns:a16="http://schemas.microsoft.com/office/drawing/2014/main" id="{00000000-0008-0000-0100-000017130000}"/>
            </a:ext>
          </a:extLst>
        </xdr:cNvPr>
        <xdr:cNvSpPr/>
      </xdr:nvSpPr>
      <xdr:spPr bwMode="auto">
        <a:xfrm>
          <a:off x="1663235" y="10390850"/>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34</xdr:row>
      <xdr:rowOff>140674</xdr:rowOff>
    </xdr:from>
    <xdr:to>
      <xdr:col>3</xdr:col>
      <xdr:colOff>508307</xdr:colOff>
      <xdr:row>35</xdr:row>
      <xdr:rowOff>151358</xdr:rowOff>
    </xdr:to>
    <xdr:sp macro="" textlink="">
      <xdr:nvSpPr>
        <xdr:cNvPr id="4888" name="60 Elipse">
          <a:extLst>
            <a:ext uri="{FF2B5EF4-FFF2-40B4-BE49-F238E27FC236}">
              <a16:creationId xmlns:a16="http://schemas.microsoft.com/office/drawing/2014/main" id="{00000000-0008-0000-0100-000018130000}"/>
            </a:ext>
          </a:extLst>
        </xdr:cNvPr>
        <xdr:cNvSpPr/>
      </xdr:nvSpPr>
      <xdr:spPr bwMode="auto">
        <a:xfrm>
          <a:off x="2610690" y="898939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34</xdr:row>
      <xdr:rowOff>173804</xdr:rowOff>
    </xdr:from>
    <xdr:to>
      <xdr:col>4</xdr:col>
      <xdr:colOff>535100</xdr:colOff>
      <xdr:row>35</xdr:row>
      <xdr:rowOff>184488</xdr:rowOff>
    </xdr:to>
    <xdr:sp macro="" textlink="">
      <xdr:nvSpPr>
        <xdr:cNvPr id="4889" name="60 Elipse">
          <a:extLst>
            <a:ext uri="{FF2B5EF4-FFF2-40B4-BE49-F238E27FC236}">
              <a16:creationId xmlns:a16="http://schemas.microsoft.com/office/drawing/2014/main" id="{00000000-0008-0000-0100-000019130000}"/>
            </a:ext>
          </a:extLst>
        </xdr:cNvPr>
        <xdr:cNvSpPr/>
      </xdr:nvSpPr>
      <xdr:spPr bwMode="auto">
        <a:xfrm>
          <a:off x="3218508" y="902252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35</xdr:row>
      <xdr:rowOff>30602</xdr:rowOff>
    </xdr:from>
    <xdr:to>
      <xdr:col>13</xdr:col>
      <xdr:colOff>275942</xdr:colOff>
      <xdr:row>36</xdr:row>
      <xdr:rowOff>48502</xdr:rowOff>
    </xdr:to>
    <xdr:sp macro="" textlink="">
      <xdr:nvSpPr>
        <xdr:cNvPr id="4890" name="60 Elipse">
          <a:extLst>
            <a:ext uri="{FF2B5EF4-FFF2-40B4-BE49-F238E27FC236}">
              <a16:creationId xmlns:a16="http://schemas.microsoft.com/office/drawing/2014/main" id="{00000000-0008-0000-0100-00001A130000}"/>
            </a:ext>
          </a:extLst>
        </xdr:cNvPr>
        <xdr:cNvSpPr/>
      </xdr:nvSpPr>
      <xdr:spPr bwMode="auto">
        <a:xfrm>
          <a:off x="6249641" y="9203177"/>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33</xdr:row>
      <xdr:rowOff>424014</xdr:rowOff>
    </xdr:from>
    <xdr:to>
      <xdr:col>13</xdr:col>
      <xdr:colOff>281136</xdr:colOff>
      <xdr:row>35</xdr:row>
      <xdr:rowOff>2936</xdr:rowOff>
    </xdr:to>
    <xdr:sp macro="" textlink="">
      <xdr:nvSpPr>
        <xdr:cNvPr id="4891" name="60 Elipse">
          <a:extLst>
            <a:ext uri="{FF2B5EF4-FFF2-40B4-BE49-F238E27FC236}">
              <a16:creationId xmlns:a16="http://schemas.microsoft.com/office/drawing/2014/main" id="{00000000-0008-0000-0100-00001B130000}"/>
            </a:ext>
          </a:extLst>
        </xdr:cNvPr>
        <xdr:cNvSpPr/>
      </xdr:nvSpPr>
      <xdr:spPr bwMode="auto">
        <a:xfrm>
          <a:off x="6254835" y="8834589"/>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39</xdr:row>
      <xdr:rowOff>217994</xdr:rowOff>
    </xdr:from>
    <xdr:to>
      <xdr:col>4</xdr:col>
      <xdr:colOff>593857</xdr:colOff>
      <xdr:row>40</xdr:row>
      <xdr:rowOff>178984</xdr:rowOff>
    </xdr:to>
    <xdr:sp macro="" textlink="">
      <xdr:nvSpPr>
        <xdr:cNvPr id="4892" name="60 Elipse">
          <a:extLst>
            <a:ext uri="{FF2B5EF4-FFF2-40B4-BE49-F238E27FC236}">
              <a16:creationId xmlns:a16="http://schemas.microsoft.com/office/drawing/2014/main" id="{00000000-0008-0000-0100-00001C130000}"/>
            </a:ext>
          </a:extLst>
        </xdr:cNvPr>
        <xdr:cNvSpPr/>
      </xdr:nvSpPr>
      <xdr:spPr bwMode="auto">
        <a:xfrm>
          <a:off x="3277265" y="1040974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39</xdr:row>
      <xdr:rowOff>207754</xdr:rowOff>
    </xdr:from>
    <xdr:to>
      <xdr:col>3</xdr:col>
      <xdr:colOff>506374</xdr:colOff>
      <xdr:row>40</xdr:row>
      <xdr:rowOff>168744</xdr:rowOff>
    </xdr:to>
    <xdr:sp macro="" textlink="">
      <xdr:nvSpPr>
        <xdr:cNvPr id="4893" name="60 Elipse">
          <a:extLst>
            <a:ext uri="{FF2B5EF4-FFF2-40B4-BE49-F238E27FC236}">
              <a16:creationId xmlns:a16="http://schemas.microsoft.com/office/drawing/2014/main" id="{00000000-0008-0000-0100-00001D130000}"/>
            </a:ext>
          </a:extLst>
        </xdr:cNvPr>
        <xdr:cNvSpPr/>
      </xdr:nvSpPr>
      <xdr:spPr bwMode="auto">
        <a:xfrm>
          <a:off x="2608757" y="1039950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39</xdr:row>
      <xdr:rowOff>24716</xdr:rowOff>
    </xdr:from>
    <xdr:to>
      <xdr:col>13</xdr:col>
      <xdr:colOff>270745</xdr:colOff>
      <xdr:row>39</xdr:row>
      <xdr:rowOff>365638</xdr:rowOff>
    </xdr:to>
    <xdr:sp macro="" textlink="">
      <xdr:nvSpPr>
        <xdr:cNvPr id="4894" name="60 Elipse">
          <a:extLst>
            <a:ext uri="{FF2B5EF4-FFF2-40B4-BE49-F238E27FC236}">
              <a16:creationId xmlns:a16="http://schemas.microsoft.com/office/drawing/2014/main" id="{00000000-0008-0000-0100-00001E130000}"/>
            </a:ext>
          </a:extLst>
        </xdr:cNvPr>
        <xdr:cNvSpPr/>
      </xdr:nvSpPr>
      <xdr:spPr bwMode="auto">
        <a:xfrm>
          <a:off x="6244444" y="10216466"/>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39</xdr:row>
      <xdr:rowOff>26071</xdr:rowOff>
    </xdr:from>
    <xdr:to>
      <xdr:col>20</xdr:col>
      <xdr:colOff>627876</xdr:colOff>
      <xdr:row>39</xdr:row>
      <xdr:rowOff>366993</xdr:rowOff>
    </xdr:to>
    <xdr:sp macro="" textlink="">
      <xdr:nvSpPr>
        <xdr:cNvPr id="4895" name="60 Elipse">
          <a:extLst>
            <a:ext uri="{FF2B5EF4-FFF2-40B4-BE49-F238E27FC236}">
              <a16:creationId xmlns:a16="http://schemas.microsoft.com/office/drawing/2014/main" id="{00000000-0008-0000-0100-00001F130000}"/>
            </a:ext>
          </a:extLst>
        </xdr:cNvPr>
        <xdr:cNvSpPr/>
      </xdr:nvSpPr>
      <xdr:spPr bwMode="auto">
        <a:xfrm>
          <a:off x="8492884" y="1021782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35</xdr:row>
      <xdr:rowOff>15017</xdr:rowOff>
    </xdr:from>
    <xdr:to>
      <xdr:col>20</xdr:col>
      <xdr:colOff>649259</xdr:colOff>
      <xdr:row>36</xdr:row>
      <xdr:rowOff>32917</xdr:rowOff>
    </xdr:to>
    <xdr:sp macro="" textlink="">
      <xdr:nvSpPr>
        <xdr:cNvPr id="4896" name="60 Elipse">
          <a:extLst>
            <a:ext uri="{FF2B5EF4-FFF2-40B4-BE49-F238E27FC236}">
              <a16:creationId xmlns:a16="http://schemas.microsoft.com/office/drawing/2014/main" id="{00000000-0008-0000-0100-000020130000}"/>
            </a:ext>
          </a:extLst>
        </xdr:cNvPr>
        <xdr:cNvSpPr/>
      </xdr:nvSpPr>
      <xdr:spPr bwMode="auto">
        <a:xfrm>
          <a:off x="8514267" y="9187592"/>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33</xdr:row>
      <xdr:rowOff>423822</xdr:rowOff>
    </xdr:from>
    <xdr:to>
      <xdr:col>20</xdr:col>
      <xdr:colOff>637137</xdr:colOff>
      <xdr:row>34</xdr:row>
      <xdr:rowOff>318550</xdr:rowOff>
    </xdr:to>
    <xdr:sp macro="" textlink="">
      <xdr:nvSpPr>
        <xdr:cNvPr id="4897" name="60 Elipse">
          <a:extLst>
            <a:ext uri="{FF2B5EF4-FFF2-40B4-BE49-F238E27FC236}">
              <a16:creationId xmlns:a16="http://schemas.microsoft.com/office/drawing/2014/main" id="{00000000-0008-0000-0100-000021130000}"/>
            </a:ext>
          </a:extLst>
        </xdr:cNvPr>
        <xdr:cNvSpPr/>
      </xdr:nvSpPr>
      <xdr:spPr bwMode="auto">
        <a:xfrm>
          <a:off x="8502145" y="8834397"/>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40</xdr:row>
      <xdr:rowOff>86686</xdr:rowOff>
    </xdr:from>
    <xdr:to>
      <xdr:col>20</xdr:col>
      <xdr:colOff>617860</xdr:colOff>
      <xdr:row>40</xdr:row>
      <xdr:rowOff>427608</xdr:rowOff>
    </xdr:to>
    <xdr:sp macro="" textlink="">
      <xdr:nvSpPr>
        <xdr:cNvPr id="4898" name="60 Elipse">
          <a:extLst>
            <a:ext uri="{FF2B5EF4-FFF2-40B4-BE49-F238E27FC236}">
              <a16:creationId xmlns:a16="http://schemas.microsoft.com/office/drawing/2014/main" id="{00000000-0008-0000-0100-000022130000}"/>
            </a:ext>
          </a:extLst>
        </xdr:cNvPr>
        <xdr:cNvSpPr/>
      </xdr:nvSpPr>
      <xdr:spPr bwMode="auto">
        <a:xfrm>
          <a:off x="8482868" y="1064991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34</xdr:row>
      <xdr:rowOff>139168</xdr:rowOff>
    </xdr:from>
    <xdr:to>
      <xdr:col>21</xdr:col>
      <xdr:colOff>695856</xdr:colOff>
      <xdr:row>35</xdr:row>
      <xdr:rowOff>149852</xdr:rowOff>
    </xdr:to>
    <xdr:sp macro="" textlink="">
      <xdr:nvSpPr>
        <xdr:cNvPr id="4899" name="60 Elipse">
          <a:extLst>
            <a:ext uri="{FF2B5EF4-FFF2-40B4-BE49-F238E27FC236}">
              <a16:creationId xmlns:a16="http://schemas.microsoft.com/office/drawing/2014/main" id="{00000000-0008-0000-0100-000023130000}"/>
            </a:ext>
          </a:extLst>
        </xdr:cNvPr>
        <xdr:cNvSpPr/>
      </xdr:nvSpPr>
      <xdr:spPr bwMode="auto">
        <a:xfrm>
          <a:off x="9294289" y="8987893"/>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39</xdr:row>
      <xdr:rowOff>259148</xdr:rowOff>
    </xdr:from>
    <xdr:to>
      <xdr:col>21</xdr:col>
      <xdr:colOff>707578</xdr:colOff>
      <xdr:row>40</xdr:row>
      <xdr:rowOff>220138</xdr:rowOff>
    </xdr:to>
    <xdr:sp macro="" textlink="">
      <xdr:nvSpPr>
        <xdr:cNvPr id="4900" name="60 Elipse">
          <a:extLst>
            <a:ext uri="{FF2B5EF4-FFF2-40B4-BE49-F238E27FC236}">
              <a16:creationId xmlns:a16="http://schemas.microsoft.com/office/drawing/2014/main" id="{00000000-0008-0000-0100-000024130000}"/>
            </a:ext>
          </a:extLst>
        </xdr:cNvPr>
        <xdr:cNvSpPr/>
      </xdr:nvSpPr>
      <xdr:spPr bwMode="auto">
        <a:xfrm>
          <a:off x="9306011" y="10450898"/>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34</xdr:row>
      <xdr:rowOff>171755</xdr:rowOff>
    </xdr:from>
    <xdr:to>
      <xdr:col>18</xdr:col>
      <xdr:colOff>301797</xdr:colOff>
      <xdr:row>34</xdr:row>
      <xdr:rowOff>171755</xdr:rowOff>
    </xdr:to>
    <xdr:cxnSp macro="">
      <xdr:nvCxnSpPr>
        <xdr:cNvPr id="4901" name="Conector recto 4900">
          <a:extLst>
            <a:ext uri="{FF2B5EF4-FFF2-40B4-BE49-F238E27FC236}">
              <a16:creationId xmlns:a16="http://schemas.microsoft.com/office/drawing/2014/main" id="{00000000-0008-0000-0100-000025130000}"/>
            </a:ext>
          </a:extLst>
        </xdr:cNvPr>
        <xdr:cNvCxnSpPr/>
      </xdr:nvCxnSpPr>
      <xdr:spPr>
        <a:xfrm>
          <a:off x="6979118" y="9020480"/>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35</xdr:row>
      <xdr:rowOff>188156</xdr:rowOff>
    </xdr:from>
    <xdr:to>
      <xdr:col>18</xdr:col>
      <xdr:colOff>273827</xdr:colOff>
      <xdr:row>35</xdr:row>
      <xdr:rowOff>188156</xdr:rowOff>
    </xdr:to>
    <xdr:cxnSp macro="">
      <xdr:nvCxnSpPr>
        <xdr:cNvPr id="4902" name="Conector recto 4901">
          <a:extLst>
            <a:ext uri="{FF2B5EF4-FFF2-40B4-BE49-F238E27FC236}">
              <a16:creationId xmlns:a16="http://schemas.microsoft.com/office/drawing/2014/main" id="{00000000-0008-0000-0100-000026130000}"/>
            </a:ext>
          </a:extLst>
        </xdr:cNvPr>
        <xdr:cNvCxnSpPr/>
      </xdr:nvCxnSpPr>
      <xdr:spPr>
        <a:xfrm>
          <a:off x="6955683" y="9360731"/>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39</xdr:row>
      <xdr:rowOff>174614</xdr:rowOff>
    </xdr:from>
    <xdr:to>
      <xdr:col>11</xdr:col>
      <xdr:colOff>291543</xdr:colOff>
      <xdr:row>39</xdr:row>
      <xdr:rowOff>174615</xdr:rowOff>
    </xdr:to>
    <xdr:cxnSp macro="">
      <xdr:nvCxnSpPr>
        <xdr:cNvPr id="4903" name="Conector recto de flecha 4902">
          <a:extLst>
            <a:ext uri="{FF2B5EF4-FFF2-40B4-BE49-F238E27FC236}">
              <a16:creationId xmlns:a16="http://schemas.microsoft.com/office/drawing/2014/main" id="{00000000-0008-0000-0100-000027130000}"/>
            </a:ext>
          </a:extLst>
        </xdr:cNvPr>
        <xdr:cNvCxnSpPr/>
      </xdr:nvCxnSpPr>
      <xdr:spPr>
        <a:xfrm flipV="1">
          <a:off x="4688457" y="10366364"/>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34</xdr:row>
      <xdr:rowOff>150590</xdr:rowOff>
    </xdr:from>
    <xdr:to>
      <xdr:col>11</xdr:col>
      <xdr:colOff>297590</xdr:colOff>
      <xdr:row>34</xdr:row>
      <xdr:rowOff>154369</xdr:rowOff>
    </xdr:to>
    <xdr:cxnSp macro="">
      <xdr:nvCxnSpPr>
        <xdr:cNvPr id="4904" name="Conector recto de flecha 4903">
          <a:extLst>
            <a:ext uri="{FF2B5EF4-FFF2-40B4-BE49-F238E27FC236}">
              <a16:creationId xmlns:a16="http://schemas.microsoft.com/office/drawing/2014/main" id="{00000000-0008-0000-0100-000028130000}"/>
            </a:ext>
          </a:extLst>
        </xdr:cNvPr>
        <xdr:cNvCxnSpPr/>
      </xdr:nvCxnSpPr>
      <xdr:spPr>
        <a:xfrm flipV="1">
          <a:off x="4677874" y="8999315"/>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35</xdr:row>
      <xdr:rowOff>191180</xdr:rowOff>
    </xdr:from>
    <xdr:to>
      <xdr:col>11</xdr:col>
      <xdr:colOff>302127</xdr:colOff>
      <xdr:row>35</xdr:row>
      <xdr:rowOff>201763</xdr:rowOff>
    </xdr:to>
    <xdr:cxnSp macro="">
      <xdr:nvCxnSpPr>
        <xdr:cNvPr id="4905" name="Conector recto de flecha 4904">
          <a:extLst>
            <a:ext uri="{FF2B5EF4-FFF2-40B4-BE49-F238E27FC236}">
              <a16:creationId xmlns:a16="http://schemas.microsoft.com/office/drawing/2014/main" id="{00000000-0008-0000-0100-000029130000}"/>
            </a:ext>
          </a:extLst>
        </xdr:cNvPr>
        <xdr:cNvCxnSpPr/>
      </xdr:nvCxnSpPr>
      <xdr:spPr>
        <a:xfrm flipV="1">
          <a:off x="4699041" y="9363755"/>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40</xdr:row>
      <xdr:rowOff>364326</xdr:rowOff>
    </xdr:from>
    <xdr:to>
      <xdr:col>18</xdr:col>
      <xdr:colOff>289702</xdr:colOff>
      <xdr:row>40</xdr:row>
      <xdr:rowOff>365082</xdr:rowOff>
    </xdr:to>
    <xdr:cxnSp macro="">
      <xdr:nvCxnSpPr>
        <xdr:cNvPr id="4906" name="Conector recto de flecha 4905">
          <a:extLst>
            <a:ext uri="{FF2B5EF4-FFF2-40B4-BE49-F238E27FC236}">
              <a16:creationId xmlns:a16="http://schemas.microsoft.com/office/drawing/2014/main" id="{00000000-0008-0000-0100-00002A130000}"/>
            </a:ext>
          </a:extLst>
        </xdr:cNvPr>
        <xdr:cNvCxnSpPr/>
      </xdr:nvCxnSpPr>
      <xdr:spPr>
        <a:xfrm>
          <a:off x="6985165" y="10927551"/>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39</xdr:row>
      <xdr:rowOff>159497</xdr:rowOff>
    </xdr:from>
    <xdr:to>
      <xdr:col>18</xdr:col>
      <xdr:colOff>283655</xdr:colOff>
      <xdr:row>39</xdr:row>
      <xdr:rowOff>177638</xdr:rowOff>
    </xdr:to>
    <xdr:cxnSp macro="">
      <xdr:nvCxnSpPr>
        <xdr:cNvPr id="4907" name="Conector recto de flecha 4906">
          <a:extLst>
            <a:ext uri="{FF2B5EF4-FFF2-40B4-BE49-F238E27FC236}">
              <a16:creationId xmlns:a16="http://schemas.microsoft.com/office/drawing/2014/main" id="{00000000-0008-0000-0100-00002B130000}"/>
            </a:ext>
          </a:extLst>
        </xdr:cNvPr>
        <xdr:cNvCxnSpPr/>
      </xdr:nvCxnSpPr>
      <xdr:spPr>
        <a:xfrm flipV="1">
          <a:off x="6971558" y="10351247"/>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40</xdr:row>
      <xdr:rowOff>391540</xdr:rowOff>
    </xdr:from>
    <xdr:to>
      <xdr:col>11</xdr:col>
      <xdr:colOff>273097</xdr:colOff>
      <xdr:row>40</xdr:row>
      <xdr:rowOff>395017</xdr:rowOff>
    </xdr:to>
    <xdr:cxnSp macro="">
      <xdr:nvCxnSpPr>
        <xdr:cNvPr id="4908" name="Conector recto de flecha 4907">
          <a:extLst>
            <a:ext uri="{FF2B5EF4-FFF2-40B4-BE49-F238E27FC236}">
              <a16:creationId xmlns:a16="http://schemas.microsoft.com/office/drawing/2014/main" id="{00000000-0008-0000-0100-00002C130000}"/>
            </a:ext>
          </a:extLst>
        </xdr:cNvPr>
        <xdr:cNvCxnSpPr/>
      </xdr:nvCxnSpPr>
      <xdr:spPr>
        <a:xfrm>
          <a:off x="4717939" y="10954765"/>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40</xdr:row>
      <xdr:rowOff>66130</xdr:rowOff>
    </xdr:from>
    <xdr:to>
      <xdr:col>13</xdr:col>
      <xdr:colOff>279028</xdr:colOff>
      <xdr:row>40</xdr:row>
      <xdr:rowOff>407052</xdr:rowOff>
    </xdr:to>
    <xdr:sp macro="" textlink="">
      <xdr:nvSpPr>
        <xdr:cNvPr id="4909" name="60 Elipse">
          <a:extLst>
            <a:ext uri="{FF2B5EF4-FFF2-40B4-BE49-F238E27FC236}">
              <a16:creationId xmlns:a16="http://schemas.microsoft.com/office/drawing/2014/main" id="{00000000-0008-0000-0100-00002D130000}"/>
            </a:ext>
          </a:extLst>
        </xdr:cNvPr>
        <xdr:cNvSpPr/>
      </xdr:nvSpPr>
      <xdr:spPr bwMode="auto">
        <a:xfrm>
          <a:off x="6252727" y="10629355"/>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29</xdr:row>
      <xdr:rowOff>14913</xdr:rowOff>
    </xdr:from>
    <xdr:to>
      <xdr:col>10</xdr:col>
      <xdr:colOff>42925</xdr:colOff>
      <xdr:row>29</xdr:row>
      <xdr:rowOff>355835</xdr:rowOff>
    </xdr:to>
    <xdr:sp macro="" textlink="">
      <xdr:nvSpPr>
        <xdr:cNvPr id="4910" name="60 Elipse">
          <a:extLst>
            <a:ext uri="{FF2B5EF4-FFF2-40B4-BE49-F238E27FC236}">
              <a16:creationId xmlns:a16="http://schemas.microsoft.com/office/drawing/2014/main" id="{00000000-0008-0000-0100-00002E130000}"/>
            </a:ext>
          </a:extLst>
        </xdr:cNvPr>
        <xdr:cNvSpPr/>
      </xdr:nvSpPr>
      <xdr:spPr bwMode="auto">
        <a:xfrm>
          <a:off x="5085609" y="7072938"/>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8" name="Text Box 4">
          <a:extLst>
            <a:ext uri="{FF2B5EF4-FFF2-40B4-BE49-F238E27FC236}">
              <a16:creationId xmlns:a16="http://schemas.microsoft.com/office/drawing/2014/main" id="{00000000-0008-0000-0100-0000D4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9" name="Text Box 6">
          <a:extLst>
            <a:ext uri="{FF2B5EF4-FFF2-40B4-BE49-F238E27FC236}">
              <a16:creationId xmlns:a16="http://schemas.microsoft.com/office/drawing/2014/main" id="{00000000-0008-0000-0100-0000D5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0" name="Text Box 4">
          <a:extLst>
            <a:ext uri="{FF2B5EF4-FFF2-40B4-BE49-F238E27FC236}">
              <a16:creationId xmlns:a16="http://schemas.microsoft.com/office/drawing/2014/main" id="{00000000-0008-0000-0100-0000D6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1" name="Text Box 6">
          <a:extLst>
            <a:ext uri="{FF2B5EF4-FFF2-40B4-BE49-F238E27FC236}">
              <a16:creationId xmlns:a16="http://schemas.microsoft.com/office/drawing/2014/main" id="{00000000-0008-0000-0100-0000D7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2" name="Text Box 4">
          <a:extLst>
            <a:ext uri="{FF2B5EF4-FFF2-40B4-BE49-F238E27FC236}">
              <a16:creationId xmlns:a16="http://schemas.microsoft.com/office/drawing/2014/main" id="{00000000-0008-0000-0100-0000D8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3" name="Text Box 6">
          <a:extLst>
            <a:ext uri="{FF2B5EF4-FFF2-40B4-BE49-F238E27FC236}">
              <a16:creationId xmlns:a16="http://schemas.microsoft.com/office/drawing/2014/main" id="{00000000-0008-0000-0100-0000D9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4" name="Text Box 4">
          <a:extLst>
            <a:ext uri="{FF2B5EF4-FFF2-40B4-BE49-F238E27FC236}">
              <a16:creationId xmlns:a16="http://schemas.microsoft.com/office/drawing/2014/main" id="{00000000-0008-0000-0100-0000DA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5" name="Text Box 6">
          <a:extLst>
            <a:ext uri="{FF2B5EF4-FFF2-40B4-BE49-F238E27FC236}">
              <a16:creationId xmlns:a16="http://schemas.microsoft.com/office/drawing/2014/main" id="{00000000-0008-0000-0100-0000DB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6" name="Text Box 4">
          <a:extLst>
            <a:ext uri="{FF2B5EF4-FFF2-40B4-BE49-F238E27FC236}">
              <a16:creationId xmlns:a16="http://schemas.microsoft.com/office/drawing/2014/main" id="{00000000-0008-0000-0100-0000DC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7" name="Text Box 6">
          <a:extLst>
            <a:ext uri="{FF2B5EF4-FFF2-40B4-BE49-F238E27FC236}">
              <a16:creationId xmlns:a16="http://schemas.microsoft.com/office/drawing/2014/main" id="{00000000-0008-0000-0100-0000DD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8" name="Text Box 4">
          <a:extLst>
            <a:ext uri="{FF2B5EF4-FFF2-40B4-BE49-F238E27FC236}">
              <a16:creationId xmlns:a16="http://schemas.microsoft.com/office/drawing/2014/main" id="{00000000-0008-0000-0100-0000DE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9" name="Text Box 6">
          <a:extLst>
            <a:ext uri="{FF2B5EF4-FFF2-40B4-BE49-F238E27FC236}">
              <a16:creationId xmlns:a16="http://schemas.microsoft.com/office/drawing/2014/main" id="{00000000-0008-0000-0100-0000DF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0" name="Text Box 4">
          <a:extLst>
            <a:ext uri="{FF2B5EF4-FFF2-40B4-BE49-F238E27FC236}">
              <a16:creationId xmlns:a16="http://schemas.microsoft.com/office/drawing/2014/main" id="{00000000-0008-0000-0100-0000E0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1" name="Text Box 6">
          <a:extLst>
            <a:ext uri="{FF2B5EF4-FFF2-40B4-BE49-F238E27FC236}">
              <a16:creationId xmlns:a16="http://schemas.microsoft.com/office/drawing/2014/main" id="{00000000-0008-0000-0100-0000E1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2" name="Text Box 4">
          <a:extLst>
            <a:ext uri="{FF2B5EF4-FFF2-40B4-BE49-F238E27FC236}">
              <a16:creationId xmlns:a16="http://schemas.microsoft.com/office/drawing/2014/main" id="{00000000-0008-0000-0100-0000E2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3" name="Text Box 6">
          <a:extLst>
            <a:ext uri="{FF2B5EF4-FFF2-40B4-BE49-F238E27FC236}">
              <a16:creationId xmlns:a16="http://schemas.microsoft.com/office/drawing/2014/main" id="{00000000-0008-0000-0100-0000E3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52</xdr:row>
      <xdr:rowOff>0</xdr:rowOff>
    </xdr:from>
    <xdr:to>
      <xdr:col>5</xdr:col>
      <xdr:colOff>85725</xdr:colOff>
      <xdr:row>52</xdr:row>
      <xdr:rowOff>114300</xdr:rowOff>
    </xdr:to>
    <xdr:sp macro="" textlink="">
      <xdr:nvSpPr>
        <xdr:cNvPr id="466404" name="Text Box 6">
          <a:extLst>
            <a:ext uri="{FF2B5EF4-FFF2-40B4-BE49-F238E27FC236}">
              <a16:creationId xmlns:a16="http://schemas.microsoft.com/office/drawing/2014/main" id="{00000000-0008-0000-0100-0000E41D0700}"/>
            </a:ext>
          </a:extLst>
        </xdr:cNvPr>
        <xdr:cNvSpPr txBox="1">
          <a:spLocks noChangeArrowheads="1"/>
        </xdr:cNvSpPr>
      </xdr:nvSpPr>
      <xdr:spPr bwMode="auto">
        <a:xfrm>
          <a:off x="378142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5" name="Text Box 4">
          <a:extLst>
            <a:ext uri="{FF2B5EF4-FFF2-40B4-BE49-F238E27FC236}">
              <a16:creationId xmlns:a16="http://schemas.microsoft.com/office/drawing/2014/main" id="{00000000-0008-0000-0100-0000E5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6" name="Text Box 6">
          <a:extLst>
            <a:ext uri="{FF2B5EF4-FFF2-40B4-BE49-F238E27FC236}">
              <a16:creationId xmlns:a16="http://schemas.microsoft.com/office/drawing/2014/main" id="{00000000-0008-0000-0100-0000E6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07" name="Text Box 6">
          <a:extLst>
            <a:ext uri="{FF2B5EF4-FFF2-40B4-BE49-F238E27FC236}">
              <a16:creationId xmlns:a16="http://schemas.microsoft.com/office/drawing/2014/main" id="{00000000-0008-0000-0100-0000E7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8" name="Text Box 4">
          <a:extLst>
            <a:ext uri="{FF2B5EF4-FFF2-40B4-BE49-F238E27FC236}">
              <a16:creationId xmlns:a16="http://schemas.microsoft.com/office/drawing/2014/main" id="{00000000-0008-0000-0100-0000E8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9" name="Text Box 6">
          <a:extLst>
            <a:ext uri="{FF2B5EF4-FFF2-40B4-BE49-F238E27FC236}">
              <a16:creationId xmlns:a16="http://schemas.microsoft.com/office/drawing/2014/main" id="{00000000-0008-0000-0100-0000E9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0" name="Text Box 4">
          <a:extLst>
            <a:ext uri="{FF2B5EF4-FFF2-40B4-BE49-F238E27FC236}">
              <a16:creationId xmlns:a16="http://schemas.microsoft.com/office/drawing/2014/main" id="{00000000-0008-0000-0100-0000EA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1" name="Text Box 6">
          <a:extLst>
            <a:ext uri="{FF2B5EF4-FFF2-40B4-BE49-F238E27FC236}">
              <a16:creationId xmlns:a16="http://schemas.microsoft.com/office/drawing/2014/main" id="{00000000-0008-0000-0100-0000EB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2" name="Text Box 4">
          <a:extLst>
            <a:ext uri="{FF2B5EF4-FFF2-40B4-BE49-F238E27FC236}">
              <a16:creationId xmlns:a16="http://schemas.microsoft.com/office/drawing/2014/main" id="{00000000-0008-0000-0100-0000EC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3" name="Text Box 6">
          <a:extLst>
            <a:ext uri="{FF2B5EF4-FFF2-40B4-BE49-F238E27FC236}">
              <a16:creationId xmlns:a16="http://schemas.microsoft.com/office/drawing/2014/main" id="{00000000-0008-0000-0100-0000ED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4" name="Text Box 4">
          <a:extLst>
            <a:ext uri="{FF2B5EF4-FFF2-40B4-BE49-F238E27FC236}">
              <a16:creationId xmlns:a16="http://schemas.microsoft.com/office/drawing/2014/main" id="{00000000-0008-0000-0100-0000EE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5" name="Text Box 6">
          <a:extLst>
            <a:ext uri="{FF2B5EF4-FFF2-40B4-BE49-F238E27FC236}">
              <a16:creationId xmlns:a16="http://schemas.microsoft.com/office/drawing/2014/main" id="{00000000-0008-0000-0100-0000EF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6" name="Text Box 4">
          <a:extLst>
            <a:ext uri="{FF2B5EF4-FFF2-40B4-BE49-F238E27FC236}">
              <a16:creationId xmlns:a16="http://schemas.microsoft.com/office/drawing/2014/main" id="{00000000-0008-0000-0100-0000F0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7" name="Text Box 6">
          <a:extLst>
            <a:ext uri="{FF2B5EF4-FFF2-40B4-BE49-F238E27FC236}">
              <a16:creationId xmlns:a16="http://schemas.microsoft.com/office/drawing/2014/main" id="{00000000-0008-0000-0100-0000F1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8" name="Text Box 4">
          <a:extLst>
            <a:ext uri="{FF2B5EF4-FFF2-40B4-BE49-F238E27FC236}">
              <a16:creationId xmlns:a16="http://schemas.microsoft.com/office/drawing/2014/main" id="{00000000-0008-0000-0100-0000F2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9" name="Text Box 6">
          <a:extLst>
            <a:ext uri="{FF2B5EF4-FFF2-40B4-BE49-F238E27FC236}">
              <a16:creationId xmlns:a16="http://schemas.microsoft.com/office/drawing/2014/main" id="{00000000-0008-0000-0100-0000F3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0" name="Text Box 4">
          <a:extLst>
            <a:ext uri="{FF2B5EF4-FFF2-40B4-BE49-F238E27FC236}">
              <a16:creationId xmlns:a16="http://schemas.microsoft.com/office/drawing/2014/main" id="{00000000-0008-0000-0100-0000F4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1" name="Text Box 6">
          <a:extLst>
            <a:ext uri="{FF2B5EF4-FFF2-40B4-BE49-F238E27FC236}">
              <a16:creationId xmlns:a16="http://schemas.microsoft.com/office/drawing/2014/main" id="{00000000-0008-0000-0100-0000F5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2" name="Text Box 6">
          <a:extLst>
            <a:ext uri="{FF2B5EF4-FFF2-40B4-BE49-F238E27FC236}">
              <a16:creationId xmlns:a16="http://schemas.microsoft.com/office/drawing/2014/main" id="{00000000-0008-0000-0100-0000F6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3" name="Text Box 4">
          <a:extLst>
            <a:ext uri="{FF2B5EF4-FFF2-40B4-BE49-F238E27FC236}">
              <a16:creationId xmlns:a16="http://schemas.microsoft.com/office/drawing/2014/main" id="{00000000-0008-0000-0100-0000F7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4" name="Text Box 6">
          <a:extLst>
            <a:ext uri="{FF2B5EF4-FFF2-40B4-BE49-F238E27FC236}">
              <a16:creationId xmlns:a16="http://schemas.microsoft.com/office/drawing/2014/main" id="{00000000-0008-0000-0100-0000F8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5" name="Text Box 4">
          <a:extLst>
            <a:ext uri="{FF2B5EF4-FFF2-40B4-BE49-F238E27FC236}">
              <a16:creationId xmlns:a16="http://schemas.microsoft.com/office/drawing/2014/main" id="{00000000-0008-0000-0100-0000F9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6" name="Text Box 6">
          <a:extLst>
            <a:ext uri="{FF2B5EF4-FFF2-40B4-BE49-F238E27FC236}">
              <a16:creationId xmlns:a16="http://schemas.microsoft.com/office/drawing/2014/main" id="{00000000-0008-0000-0100-0000FA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7" name="Text Box 4">
          <a:extLst>
            <a:ext uri="{FF2B5EF4-FFF2-40B4-BE49-F238E27FC236}">
              <a16:creationId xmlns:a16="http://schemas.microsoft.com/office/drawing/2014/main" id="{00000000-0008-0000-0100-0000FB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8" name="Text Box 6">
          <a:extLst>
            <a:ext uri="{FF2B5EF4-FFF2-40B4-BE49-F238E27FC236}">
              <a16:creationId xmlns:a16="http://schemas.microsoft.com/office/drawing/2014/main" id="{00000000-0008-0000-0100-0000FC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9" name="Text Box 4">
          <a:extLst>
            <a:ext uri="{FF2B5EF4-FFF2-40B4-BE49-F238E27FC236}">
              <a16:creationId xmlns:a16="http://schemas.microsoft.com/office/drawing/2014/main" id="{00000000-0008-0000-0100-0000FD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30" name="Text Box 6">
          <a:extLst>
            <a:ext uri="{FF2B5EF4-FFF2-40B4-BE49-F238E27FC236}">
              <a16:creationId xmlns:a16="http://schemas.microsoft.com/office/drawing/2014/main" id="{00000000-0008-0000-0100-0000FE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1" name="Text Box 4">
          <a:extLst>
            <a:ext uri="{FF2B5EF4-FFF2-40B4-BE49-F238E27FC236}">
              <a16:creationId xmlns:a16="http://schemas.microsoft.com/office/drawing/2014/main" id="{00000000-0008-0000-0100-0000FF1D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2" name="Text Box 6">
          <a:extLst>
            <a:ext uri="{FF2B5EF4-FFF2-40B4-BE49-F238E27FC236}">
              <a16:creationId xmlns:a16="http://schemas.microsoft.com/office/drawing/2014/main" id="{00000000-0008-0000-0100-0000001E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3" name="Text Box 4">
          <a:extLst>
            <a:ext uri="{FF2B5EF4-FFF2-40B4-BE49-F238E27FC236}">
              <a16:creationId xmlns:a16="http://schemas.microsoft.com/office/drawing/2014/main" id="{00000000-0008-0000-0100-000001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4" name="Text Box 6">
          <a:extLst>
            <a:ext uri="{FF2B5EF4-FFF2-40B4-BE49-F238E27FC236}">
              <a16:creationId xmlns:a16="http://schemas.microsoft.com/office/drawing/2014/main" id="{00000000-0008-0000-0100-000002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47</xdr:row>
      <xdr:rowOff>122587</xdr:rowOff>
    </xdr:from>
    <xdr:to>
      <xdr:col>20</xdr:col>
      <xdr:colOff>639544</xdr:colOff>
      <xdr:row>47</xdr:row>
      <xdr:rowOff>463509</xdr:rowOff>
    </xdr:to>
    <xdr:sp macro="" textlink="">
      <xdr:nvSpPr>
        <xdr:cNvPr id="4958" name="60 Elipse">
          <a:extLst>
            <a:ext uri="{FF2B5EF4-FFF2-40B4-BE49-F238E27FC236}">
              <a16:creationId xmlns:a16="http://schemas.microsoft.com/office/drawing/2014/main" id="{00000000-0008-0000-0100-00005E130000}"/>
            </a:ext>
          </a:extLst>
        </xdr:cNvPr>
        <xdr:cNvSpPr/>
      </xdr:nvSpPr>
      <xdr:spPr bwMode="auto">
        <a:xfrm>
          <a:off x="8510325" y="1244793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47</xdr:row>
      <xdr:rowOff>147024</xdr:rowOff>
    </xdr:from>
    <xdr:to>
      <xdr:col>15</xdr:col>
      <xdr:colOff>66044</xdr:colOff>
      <xdr:row>47</xdr:row>
      <xdr:rowOff>487946</xdr:rowOff>
    </xdr:to>
    <xdr:sp macro="" textlink="">
      <xdr:nvSpPr>
        <xdr:cNvPr id="4959" name="60 Elipse">
          <a:extLst>
            <a:ext uri="{FF2B5EF4-FFF2-40B4-BE49-F238E27FC236}">
              <a16:creationId xmlns:a16="http://schemas.microsoft.com/office/drawing/2014/main" id="{00000000-0008-0000-0100-00005F130000}"/>
            </a:ext>
          </a:extLst>
        </xdr:cNvPr>
        <xdr:cNvSpPr/>
      </xdr:nvSpPr>
      <xdr:spPr bwMode="auto">
        <a:xfrm>
          <a:off x="6663035" y="1247237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47</xdr:row>
      <xdr:rowOff>128167</xdr:rowOff>
    </xdr:from>
    <xdr:to>
      <xdr:col>4</xdr:col>
      <xdr:colOff>151703</xdr:colOff>
      <xdr:row>47</xdr:row>
      <xdr:rowOff>469089</xdr:rowOff>
    </xdr:to>
    <xdr:sp macro="" textlink="">
      <xdr:nvSpPr>
        <xdr:cNvPr id="4960" name="60 Elipse">
          <a:extLst>
            <a:ext uri="{FF2B5EF4-FFF2-40B4-BE49-F238E27FC236}">
              <a16:creationId xmlns:a16="http://schemas.microsoft.com/office/drawing/2014/main" id="{00000000-0008-0000-0100-000060130000}"/>
            </a:ext>
          </a:extLst>
        </xdr:cNvPr>
        <xdr:cNvSpPr/>
      </xdr:nvSpPr>
      <xdr:spPr bwMode="auto">
        <a:xfrm>
          <a:off x="2826654" y="1245351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50</xdr:row>
      <xdr:rowOff>164546</xdr:rowOff>
    </xdr:from>
    <xdr:to>
      <xdr:col>2</xdr:col>
      <xdr:colOff>946055</xdr:colOff>
      <xdr:row>51</xdr:row>
      <xdr:rowOff>175230</xdr:rowOff>
    </xdr:to>
    <xdr:sp macro="" textlink="">
      <xdr:nvSpPr>
        <xdr:cNvPr id="4961" name="60 Elipse">
          <a:extLst>
            <a:ext uri="{FF2B5EF4-FFF2-40B4-BE49-F238E27FC236}">
              <a16:creationId xmlns:a16="http://schemas.microsoft.com/office/drawing/2014/main" id="{00000000-0008-0000-0100-000061130000}"/>
            </a:ext>
          </a:extLst>
        </xdr:cNvPr>
        <xdr:cNvSpPr/>
      </xdr:nvSpPr>
      <xdr:spPr bwMode="auto">
        <a:xfrm>
          <a:off x="1657788" y="1384244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55</xdr:row>
      <xdr:rowOff>199100</xdr:rowOff>
    </xdr:from>
    <xdr:to>
      <xdr:col>2</xdr:col>
      <xdr:colOff>951502</xdr:colOff>
      <xdr:row>56</xdr:row>
      <xdr:rowOff>160090</xdr:rowOff>
    </xdr:to>
    <xdr:sp macro="" textlink="">
      <xdr:nvSpPr>
        <xdr:cNvPr id="4962" name="60 Elipse">
          <a:extLst>
            <a:ext uri="{FF2B5EF4-FFF2-40B4-BE49-F238E27FC236}">
              <a16:creationId xmlns:a16="http://schemas.microsoft.com/office/drawing/2014/main" id="{00000000-0008-0000-0100-000062130000}"/>
            </a:ext>
          </a:extLst>
        </xdr:cNvPr>
        <xdr:cNvSpPr/>
      </xdr:nvSpPr>
      <xdr:spPr bwMode="auto">
        <a:xfrm>
          <a:off x="1663235" y="1522002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50</xdr:row>
      <xdr:rowOff>140674</xdr:rowOff>
    </xdr:from>
    <xdr:to>
      <xdr:col>3</xdr:col>
      <xdr:colOff>508307</xdr:colOff>
      <xdr:row>51</xdr:row>
      <xdr:rowOff>151358</xdr:rowOff>
    </xdr:to>
    <xdr:sp macro="" textlink="">
      <xdr:nvSpPr>
        <xdr:cNvPr id="4963" name="60 Elipse">
          <a:extLst>
            <a:ext uri="{FF2B5EF4-FFF2-40B4-BE49-F238E27FC236}">
              <a16:creationId xmlns:a16="http://schemas.microsoft.com/office/drawing/2014/main" id="{00000000-0008-0000-0100-000063130000}"/>
            </a:ext>
          </a:extLst>
        </xdr:cNvPr>
        <xdr:cNvSpPr/>
      </xdr:nvSpPr>
      <xdr:spPr bwMode="auto">
        <a:xfrm>
          <a:off x="2610690" y="1381857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50</xdr:row>
      <xdr:rowOff>173804</xdr:rowOff>
    </xdr:from>
    <xdr:to>
      <xdr:col>4</xdr:col>
      <xdr:colOff>535100</xdr:colOff>
      <xdr:row>51</xdr:row>
      <xdr:rowOff>184488</xdr:rowOff>
    </xdr:to>
    <xdr:sp macro="" textlink="">
      <xdr:nvSpPr>
        <xdr:cNvPr id="4964" name="60 Elipse">
          <a:extLst>
            <a:ext uri="{FF2B5EF4-FFF2-40B4-BE49-F238E27FC236}">
              <a16:creationId xmlns:a16="http://schemas.microsoft.com/office/drawing/2014/main" id="{00000000-0008-0000-0100-000064130000}"/>
            </a:ext>
          </a:extLst>
        </xdr:cNvPr>
        <xdr:cNvSpPr/>
      </xdr:nvSpPr>
      <xdr:spPr bwMode="auto">
        <a:xfrm>
          <a:off x="3218508" y="1385170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51</xdr:row>
      <xdr:rowOff>30602</xdr:rowOff>
    </xdr:from>
    <xdr:to>
      <xdr:col>13</xdr:col>
      <xdr:colOff>275942</xdr:colOff>
      <xdr:row>52</xdr:row>
      <xdr:rowOff>48502</xdr:rowOff>
    </xdr:to>
    <xdr:sp macro="" textlink="">
      <xdr:nvSpPr>
        <xdr:cNvPr id="4965" name="60 Elipse">
          <a:extLst>
            <a:ext uri="{FF2B5EF4-FFF2-40B4-BE49-F238E27FC236}">
              <a16:creationId xmlns:a16="http://schemas.microsoft.com/office/drawing/2014/main" id="{00000000-0008-0000-0100-000065130000}"/>
            </a:ext>
          </a:extLst>
        </xdr:cNvPr>
        <xdr:cNvSpPr/>
      </xdr:nvSpPr>
      <xdr:spPr bwMode="auto">
        <a:xfrm>
          <a:off x="6249641" y="1403235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49</xdr:row>
      <xdr:rowOff>424014</xdr:rowOff>
    </xdr:from>
    <xdr:to>
      <xdr:col>13</xdr:col>
      <xdr:colOff>281136</xdr:colOff>
      <xdr:row>51</xdr:row>
      <xdr:rowOff>2936</xdr:rowOff>
    </xdr:to>
    <xdr:sp macro="" textlink="">
      <xdr:nvSpPr>
        <xdr:cNvPr id="4966" name="60 Elipse">
          <a:extLst>
            <a:ext uri="{FF2B5EF4-FFF2-40B4-BE49-F238E27FC236}">
              <a16:creationId xmlns:a16="http://schemas.microsoft.com/office/drawing/2014/main" id="{00000000-0008-0000-0100-000066130000}"/>
            </a:ext>
          </a:extLst>
        </xdr:cNvPr>
        <xdr:cNvSpPr/>
      </xdr:nvSpPr>
      <xdr:spPr bwMode="auto">
        <a:xfrm>
          <a:off x="6254835" y="1366376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55</xdr:row>
      <xdr:rowOff>217994</xdr:rowOff>
    </xdr:from>
    <xdr:to>
      <xdr:col>4</xdr:col>
      <xdr:colOff>593857</xdr:colOff>
      <xdr:row>56</xdr:row>
      <xdr:rowOff>178984</xdr:rowOff>
    </xdr:to>
    <xdr:sp macro="" textlink="">
      <xdr:nvSpPr>
        <xdr:cNvPr id="4967" name="60 Elipse">
          <a:extLst>
            <a:ext uri="{FF2B5EF4-FFF2-40B4-BE49-F238E27FC236}">
              <a16:creationId xmlns:a16="http://schemas.microsoft.com/office/drawing/2014/main" id="{00000000-0008-0000-0100-000067130000}"/>
            </a:ext>
          </a:extLst>
        </xdr:cNvPr>
        <xdr:cNvSpPr/>
      </xdr:nvSpPr>
      <xdr:spPr bwMode="auto">
        <a:xfrm>
          <a:off x="3277265" y="1523891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55</xdr:row>
      <xdr:rowOff>207754</xdr:rowOff>
    </xdr:from>
    <xdr:to>
      <xdr:col>3</xdr:col>
      <xdr:colOff>506374</xdr:colOff>
      <xdr:row>56</xdr:row>
      <xdr:rowOff>168744</xdr:rowOff>
    </xdr:to>
    <xdr:sp macro="" textlink="">
      <xdr:nvSpPr>
        <xdr:cNvPr id="4968" name="60 Elipse">
          <a:extLst>
            <a:ext uri="{FF2B5EF4-FFF2-40B4-BE49-F238E27FC236}">
              <a16:creationId xmlns:a16="http://schemas.microsoft.com/office/drawing/2014/main" id="{00000000-0008-0000-0100-000068130000}"/>
            </a:ext>
          </a:extLst>
        </xdr:cNvPr>
        <xdr:cNvSpPr/>
      </xdr:nvSpPr>
      <xdr:spPr bwMode="auto">
        <a:xfrm>
          <a:off x="2608757" y="1522867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55</xdr:row>
      <xdr:rowOff>24716</xdr:rowOff>
    </xdr:from>
    <xdr:to>
      <xdr:col>13</xdr:col>
      <xdr:colOff>270745</xdr:colOff>
      <xdr:row>55</xdr:row>
      <xdr:rowOff>365638</xdr:rowOff>
    </xdr:to>
    <xdr:sp macro="" textlink="">
      <xdr:nvSpPr>
        <xdr:cNvPr id="4969" name="60 Elipse">
          <a:extLst>
            <a:ext uri="{FF2B5EF4-FFF2-40B4-BE49-F238E27FC236}">
              <a16:creationId xmlns:a16="http://schemas.microsoft.com/office/drawing/2014/main" id="{00000000-0008-0000-0100-000069130000}"/>
            </a:ext>
          </a:extLst>
        </xdr:cNvPr>
        <xdr:cNvSpPr/>
      </xdr:nvSpPr>
      <xdr:spPr bwMode="auto">
        <a:xfrm>
          <a:off x="6244444" y="1504564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55</xdr:row>
      <xdr:rowOff>26071</xdr:rowOff>
    </xdr:from>
    <xdr:to>
      <xdr:col>20</xdr:col>
      <xdr:colOff>627876</xdr:colOff>
      <xdr:row>55</xdr:row>
      <xdr:rowOff>366993</xdr:rowOff>
    </xdr:to>
    <xdr:sp macro="" textlink="">
      <xdr:nvSpPr>
        <xdr:cNvPr id="4970" name="60 Elipse">
          <a:extLst>
            <a:ext uri="{FF2B5EF4-FFF2-40B4-BE49-F238E27FC236}">
              <a16:creationId xmlns:a16="http://schemas.microsoft.com/office/drawing/2014/main" id="{00000000-0008-0000-0100-00006A130000}"/>
            </a:ext>
          </a:extLst>
        </xdr:cNvPr>
        <xdr:cNvSpPr/>
      </xdr:nvSpPr>
      <xdr:spPr bwMode="auto">
        <a:xfrm>
          <a:off x="8492884" y="1504699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51</xdr:row>
      <xdr:rowOff>15017</xdr:rowOff>
    </xdr:from>
    <xdr:to>
      <xdr:col>20</xdr:col>
      <xdr:colOff>649259</xdr:colOff>
      <xdr:row>52</xdr:row>
      <xdr:rowOff>32917</xdr:rowOff>
    </xdr:to>
    <xdr:sp macro="" textlink="">
      <xdr:nvSpPr>
        <xdr:cNvPr id="4971" name="60 Elipse">
          <a:extLst>
            <a:ext uri="{FF2B5EF4-FFF2-40B4-BE49-F238E27FC236}">
              <a16:creationId xmlns:a16="http://schemas.microsoft.com/office/drawing/2014/main" id="{00000000-0008-0000-0100-00006B130000}"/>
            </a:ext>
          </a:extLst>
        </xdr:cNvPr>
        <xdr:cNvSpPr/>
      </xdr:nvSpPr>
      <xdr:spPr bwMode="auto">
        <a:xfrm>
          <a:off x="8514267" y="1401676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49</xdr:row>
      <xdr:rowOff>423822</xdr:rowOff>
    </xdr:from>
    <xdr:to>
      <xdr:col>20</xdr:col>
      <xdr:colOff>637137</xdr:colOff>
      <xdr:row>50</xdr:row>
      <xdr:rowOff>318550</xdr:rowOff>
    </xdr:to>
    <xdr:sp macro="" textlink="">
      <xdr:nvSpPr>
        <xdr:cNvPr id="4972" name="60 Elipse">
          <a:extLst>
            <a:ext uri="{FF2B5EF4-FFF2-40B4-BE49-F238E27FC236}">
              <a16:creationId xmlns:a16="http://schemas.microsoft.com/office/drawing/2014/main" id="{00000000-0008-0000-0100-00006C130000}"/>
            </a:ext>
          </a:extLst>
        </xdr:cNvPr>
        <xdr:cNvSpPr/>
      </xdr:nvSpPr>
      <xdr:spPr bwMode="auto">
        <a:xfrm>
          <a:off x="8502145" y="1366357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56</xdr:row>
      <xdr:rowOff>86686</xdr:rowOff>
    </xdr:from>
    <xdr:to>
      <xdr:col>20</xdr:col>
      <xdr:colOff>617860</xdr:colOff>
      <xdr:row>56</xdr:row>
      <xdr:rowOff>427608</xdr:rowOff>
    </xdr:to>
    <xdr:sp macro="" textlink="">
      <xdr:nvSpPr>
        <xdr:cNvPr id="4973" name="60 Elipse">
          <a:extLst>
            <a:ext uri="{FF2B5EF4-FFF2-40B4-BE49-F238E27FC236}">
              <a16:creationId xmlns:a16="http://schemas.microsoft.com/office/drawing/2014/main" id="{00000000-0008-0000-0100-00006D130000}"/>
            </a:ext>
          </a:extLst>
        </xdr:cNvPr>
        <xdr:cNvSpPr/>
      </xdr:nvSpPr>
      <xdr:spPr bwMode="auto">
        <a:xfrm>
          <a:off x="8482868" y="1547908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50</xdr:row>
      <xdr:rowOff>139168</xdr:rowOff>
    </xdr:from>
    <xdr:to>
      <xdr:col>21</xdr:col>
      <xdr:colOff>695856</xdr:colOff>
      <xdr:row>51</xdr:row>
      <xdr:rowOff>149852</xdr:rowOff>
    </xdr:to>
    <xdr:sp macro="" textlink="">
      <xdr:nvSpPr>
        <xdr:cNvPr id="4974" name="60 Elipse">
          <a:extLst>
            <a:ext uri="{FF2B5EF4-FFF2-40B4-BE49-F238E27FC236}">
              <a16:creationId xmlns:a16="http://schemas.microsoft.com/office/drawing/2014/main" id="{00000000-0008-0000-0100-00006E130000}"/>
            </a:ext>
          </a:extLst>
        </xdr:cNvPr>
        <xdr:cNvSpPr/>
      </xdr:nvSpPr>
      <xdr:spPr bwMode="auto">
        <a:xfrm>
          <a:off x="9294289" y="1381706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55</xdr:row>
      <xdr:rowOff>259148</xdr:rowOff>
    </xdr:from>
    <xdr:to>
      <xdr:col>21</xdr:col>
      <xdr:colOff>707578</xdr:colOff>
      <xdr:row>56</xdr:row>
      <xdr:rowOff>220138</xdr:rowOff>
    </xdr:to>
    <xdr:sp macro="" textlink="">
      <xdr:nvSpPr>
        <xdr:cNvPr id="4975" name="60 Elipse">
          <a:extLst>
            <a:ext uri="{FF2B5EF4-FFF2-40B4-BE49-F238E27FC236}">
              <a16:creationId xmlns:a16="http://schemas.microsoft.com/office/drawing/2014/main" id="{00000000-0008-0000-0100-00006F130000}"/>
            </a:ext>
          </a:extLst>
        </xdr:cNvPr>
        <xdr:cNvSpPr/>
      </xdr:nvSpPr>
      <xdr:spPr bwMode="auto">
        <a:xfrm>
          <a:off x="9306011" y="1528007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50</xdr:row>
      <xdr:rowOff>171755</xdr:rowOff>
    </xdr:from>
    <xdr:to>
      <xdr:col>18</xdr:col>
      <xdr:colOff>301797</xdr:colOff>
      <xdr:row>50</xdr:row>
      <xdr:rowOff>171755</xdr:rowOff>
    </xdr:to>
    <xdr:cxnSp macro="">
      <xdr:nvCxnSpPr>
        <xdr:cNvPr id="4976" name="Conector recto 4975">
          <a:extLst>
            <a:ext uri="{FF2B5EF4-FFF2-40B4-BE49-F238E27FC236}">
              <a16:creationId xmlns:a16="http://schemas.microsoft.com/office/drawing/2014/main" id="{00000000-0008-0000-0100-000070130000}"/>
            </a:ext>
          </a:extLst>
        </xdr:cNvPr>
        <xdr:cNvCxnSpPr/>
      </xdr:nvCxnSpPr>
      <xdr:spPr>
        <a:xfrm>
          <a:off x="6979118" y="1384965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51</xdr:row>
      <xdr:rowOff>188156</xdr:rowOff>
    </xdr:from>
    <xdr:to>
      <xdr:col>18</xdr:col>
      <xdr:colOff>273827</xdr:colOff>
      <xdr:row>51</xdr:row>
      <xdr:rowOff>188156</xdr:rowOff>
    </xdr:to>
    <xdr:cxnSp macro="">
      <xdr:nvCxnSpPr>
        <xdr:cNvPr id="4977" name="Conector recto 4976">
          <a:extLst>
            <a:ext uri="{FF2B5EF4-FFF2-40B4-BE49-F238E27FC236}">
              <a16:creationId xmlns:a16="http://schemas.microsoft.com/office/drawing/2014/main" id="{00000000-0008-0000-0100-000071130000}"/>
            </a:ext>
          </a:extLst>
        </xdr:cNvPr>
        <xdr:cNvCxnSpPr/>
      </xdr:nvCxnSpPr>
      <xdr:spPr>
        <a:xfrm>
          <a:off x="6955683" y="1418990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55</xdr:row>
      <xdr:rowOff>174614</xdr:rowOff>
    </xdr:from>
    <xdr:to>
      <xdr:col>11</xdr:col>
      <xdr:colOff>291543</xdr:colOff>
      <xdr:row>55</xdr:row>
      <xdr:rowOff>174615</xdr:rowOff>
    </xdr:to>
    <xdr:cxnSp macro="">
      <xdr:nvCxnSpPr>
        <xdr:cNvPr id="4978" name="Conector recto de flecha 4977">
          <a:extLst>
            <a:ext uri="{FF2B5EF4-FFF2-40B4-BE49-F238E27FC236}">
              <a16:creationId xmlns:a16="http://schemas.microsoft.com/office/drawing/2014/main" id="{00000000-0008-0000-0100-000072130000}"/>
            </a:ext>
          </a:extLst>
        </xdr:cNvPr>
        <xdr:cNvCxnSpPr/>
      </xdr:nvCxnSpPr>
      <xdr:spPr>
        <a:xfrm flipV="1">
          <a:off x="4688457" y="1519553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50</xdr:row>
      <xdr:rowOff>150590</xdr:rowOff>
    </xdr:from>
    <xdr:to>
      <xdr:col>11</xdr:col>
      <xdr:colOff>297590</xdr:colOff>
      <xdr:row>50</xdr:row>
      <xdr:rowOff>154369</xdr:rowOff>
    </xdr:to>
    <xdr:cxnSp macro="">
      <xdr:nvCxnSpPr>
        <xdr:cNvPr id="4979" name="Conector recto de flecha 4978">
          <a:extLst>
            <a:ext uri="{FF2B5EF4-FFF2-40B4-BE49-F238E27FC236}">
              <a16:creationId xmlns:a16="http://schemas.microsoft.com/office/drawing/2014/main" id="{00000000-0008-0000-0100-000073130000}"/>
            </a:ext>
          </a:extLst>
        </xdr:cNvPr>
        <xdr:cNvCxnSpPr/>
      </xdr:nvCxnSpPr>
      <xdr:spPr>
        <a:xfrm flipV="1">
          <a:off x="4677874" y="1382849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51</xdr:row>
      <xdr:rowOff>191180</xdr:rowOff>
    </xdr:from>
    <xdr:to>
      <xdr:col>11</xdr:col>
      <xdr:colOff>302127</xdr:colOff>
      <xdr:row>51</xdr:row>
      <xdr:rowOff>201763</xdr:rowOff>
    </xdr:to>
    <xdr:cxnSp macro="">
      <xdr:nvCxnSpPr>
        <xdr:cNvPr id="4980" name="Conector recto de flecha 4979">
          <a:extLst>
            <a:ext uri="{FF2B5EF4-FFF2-40B4-BE49-F238E27FC236}">
              <a16:creationId xmlns:a16="http://schemas.microsoft.com/office/drawing/2014/main" id="{00000000-0008-0000-0100-000074130000}"/>
            </a:ext>
          </a:extLst>
        </xdr:cNvPr>
        <xdr:cNvCxnSpPr/>
      </xdr:nvCxnSpPr>
      <xdr:spPr>
        <a:xfrm flipV="1">
          <a:off x="4699041" y="1419293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56</xdr:row>
      <xdr:rowOff>364326</xdr:rowOff>
    </xdr:from>
    <xdr:to>
      <xdr:col>18</xdr:col>
      <xdr:colOff>289702</xdr:colOff>
      <xdr:row>56</xdr:row>
      <xdr:rowOff>365082</xdr:rowOff>
    </xdr:to>
    <xdr:cxnSp macro="">
      <xdr:nvCxnSpPr>
        <xdr:cNvPr id="4981" name="Conector recto de flecha 4980">
          <a:extLst>
            <a:ext uri="{FF2B5EF4-FFF2-40B4-BE49-F238E27FC236}">
              <a16:creationId xmlns:a16="http://schemas.microsoft.com/office/drawing/2014/main" id="{00000000-0008-0000-0100-000075130000}"/>
            </a:ext>
          </a:extLst>
        </xdr:cNvPr>
        <xdr:cNvCxnSpPr/>
      </xdr:nvCxnSpPr>
      <xdr:spPr>
        <a:xfrm>
          <a:off x="6985165" y="1575672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55</xdr:row>
      <xdr:rowOff>159497</xdr:rowOff>
    </xdr:from>
    <xdr:to>
      <xdr:col>18</xdr:col>
      <xdr:colOff>283655</xdr:colOff>
      <xdr:row>55</xdr:row>
      <xdr:rowOff>177638</xdr:rowOff>
    </xdr:to>
    <xdr:cxnSp macro="">
      <xdr:nvCxnSpPr>
        <xdr:cNvPr id="4982" name="Conector recto de flecha 4981">
          <a:extLst>
            <a:ext uri="{FF2B5EF4-FFF2-40B4-BE49-F238E27FC236}">
              <a16:creationId xmlns:a16="http://schemas.microsoft.com/office/drawing/2014/main" id="{00000000-0008-0000-0100-000076130000}"/>
            </a:ext>
          </a:extLst>
        </xdr:cNvPr>
        <xdr:cNvCxnSpPr/>
      </xdr:nvCxnSpPr>
      <xdr:spPr>
        <a:xfrm flipV="1">
          <a:off x="6971558" y="1518042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56</xdr:row>
      <xdr:rowOff>391540</xdr:rowOff>
    </xdr:from>
    <xdr:to>
      <xdr:col>11</xdr:col>
      <xdr:colOff>273097</xdr:colOff>
      <xdr:row>56</xdr:row>
      <xdr:rowOff>395017</xdr:rowOff>
    </xdr:to>
    <xdr:cxnSp macro="">
      <xdr:nvCxnSpPr>
        <xdr:cNvPr id="4983" name="Conector recto de flecha 4982">
          <a:extLst>
            <a:ext uri="{FF2B5EF4-FFF2-40B4-BE49-F238E27FC236}">
              <a16:creationId xmlns:a16="http://schemas.microsoft.com/office/drawing/2014/main" id="{00000000-0008-0000-0100-000077130000}"/>
            </a:ext>
          </a:extLst>
        </xdr:cNvPr>
        <xdr:cNvCxnSpPr/>
      </xdr:nvCxnSpPr>
      <xdr:spPr>
        <a:xfrm>
          <a:off x="4717939" y="1578394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56</xdr:row>
      <xdr:rowOff>66130</xdr:rowOff>
    </xdr:from>
    <xdr:to>
      <xdr:col>13</xdr:col>
      <xdr:colOff>279028</xdr:colOff>
      <xdr:row>56</xdr:row>
      <xdr:rowOff>407052</xdr:rowOff>
    </xdr:to>
    <xdr:sp macro="" textlink="">
      <xdr:nvSpPr>
        <xdr:cNvPr id="4984" name="60 Elipse">
          <a:extLst>
            <a:ext uri="{FF2B5EF4-FFF2-40B4-BE49-F238E27FC236}">
              <a16:creationId xmlns:a16="http://schemas.microsoft.com/office/drawing/2014/main" id="{00000000-0008-0000-0100-000078130000}"/>
            </a:ext>
          </a:extLst>
        </xdr:cNvPr>
        <xdr:cNvSpPr/>
      </xdr:nvSpPr>
      <xdr:spPr bwMode="auto">
        <a:xfrm>
          <a:off x="6252727" y="1545853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45</xdr:row>
      <xdr:rowOff>14913</xdr:rowOff>
    </xdr:from>
    <xdr:to>
      <xdr:col>10</xdr:col>
      <xdr:colOff>42925</xdr:colOff>
      <xdr:row>45</xdr:row>
      <xdr:rowOff>355835</xdr:rowOff>
    </xdr:to>
    <xdr:sp macro="" textlink="">
      <xdr:nvSpPr>
        <xdr:cNvPr id="4985" name="60 Elipse">
          <a:extLst>
            <a:ext uri="{FF2B5EF4-FFF2-40B4-BE49-F238E27FC236}">
              <a16:creationId xmlns:a16="http://schemas.microsoft.com/office/drawing/2014/main" id="{00000000-0008-0000-0100-000079130000}"/>
            </a:ext>
          </a:extLst>
        </xdr:cNvPr>
        <xdr:cNvSpPr/>
      </xdr:nvSpPr>
      <xdr:spPr bwMode="auto">
        <a:xfrm>
          <a:off x="5085609" y="1190211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22</xdr:col>
      <xdr:colOff>240195</xdr:colOff>
      <xdr:row>1</xdr:row>
      <xdr:rowOff>0</xdr:rowOff>
    </xdr:from>
    <xdr:to>
      <xdr:col>22</xdr:col>
      <xdr:colOff>1159565</xdr:colOff>
      <xdr:row>2</xdr:row>
      <xdr:rowOff>33130</xdr:rowOff>
    </xdr:to>
    <xdr:sp macro="" textlink="">
      <xdr:nvSpPr>
        <xdr:cNvPr id="4923" name="Rectángulo redondeado 4922">
          <a:hlinkClick xmlns:r="http://schemas.openxmlformats.org/officeDocument/2006/relationships" r:id="rId2" tooltip="De click aqui para regresar a Inicio"/>
          <a:extLst>
            <a:ext uri="{FF2B5EF4-FFF2-40B4-BE49-F238E27FC236}">
              <a16:creationId xmlns:a16="http://schemas.microsoft.com/office/drawing/2014/main" id="{00000000-0008-0000-0100-00003B130000}"/>
            </a:ext>
          </a:extLst>
        </xdr:cNvPr>
        <xdr:cNvSpPr/>
      </xdr:nvSpPr>
      <xdr:spPr>
        <a:xfrm>
          <a:off x="10229021" y="165652"/>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twoCellAnchor>
    <xdr:from>
      <xdr:col>22</xdr:col>
      <xdr:colOff>82826</xdr:colOff>
      <xdr:row>89</xdr:row>
      <xdr:rowOff>8282</xdr:rowOff>
    </xdr:from>
    <xdr:to>
      <xdr:col>22</xdr:col>
      <xdr:colOff>1002196</xdr:colOff>
      <xdr:row>89</xdr:row>
      <xdr:rowOff>281608</xdr:rowOff>
    </xdr:to>
    <xdr:sp macro="" textlink="">
      <xdr:nvSpPr>
        <xdr:cNvPr id="4924" name="Rectángulo redondeado 4923">
          <a:hlinkClick xmlns:r="http://schemas.openxmlformats.org/officeDocument/2006/relationships" r:id="rId2" tooltip="De click aqui para regresar a Inicio"/>
          <a:extLst>
            <a:ext uri="{FF2B5EF4-FFF2-40B4-BE49-F238E27FC236}">
              <a16:creationId xmlns:a16="http://schemas.microsoft.com/office/drawing/2014/main" id="{00000000-0008-0000-0100-00003C130000}"/>
            </a:ext>
          </a:extLst>
        </xdr:cNvPr>
        <xdr:cNvSpPr/>
      </xdr:nvSpPr>
      <xdr:spPr>
        <a:xfrm>
          <a:off x="10071652" y="25112869"/>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914400</xdr:colOff>
      <xdr:row>8</xdr:row>
      <xdr:rowOff>85725</xdr:rowOff>
    </xdr:from>
    <xdr:to>
      <xdr:col>2</xdr:col>
      <xdr:colOff>990600</xdr:colOff>
      <xdr:row>8</xdr:row>
      <xdr:rowOff>276225</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124075" y="1657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3" name="Text Box 4">
          <a:extLst>
            <a:ext uri="{FF2B5EF4-FFF2-40B4-BE49-F238E27FC236}">
              <a16:creationId xmlns:a16="http://schemas.microsoft.com/office/drawing/2014/main" id="{00000000-0008-0000-0800-000003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5" name="Text Box 8">
          <a:extLst>
            <a:ext uri="{FF2B5EF4-FFF2-40B4-BE49-F238E27FC236}">
              <a16:creationId xmlns:a16="http://schemas.microsoft.com/office/drawing/2014/main" id="{00000000-0008-0000-0800-000005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6" name="Text Box 11">
          <a:extLst>
            <a:ext uri="{FF2B5EF4-FFF2-40B4-BE49-F238E27FC236}">
              <a16:creationId xmlns:a16="http://schemas.microsoft.com/office/drawing/2014/main" id="{00000000-0008-0000-0800-0000060000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361950</xdr:colOff>
      <xdr:row>0</xdr:row>
      <xdr:rowOff>38100</xdr:rowOff>
    </xdr:from>
    <xdr:to>
      <xdr:col>23</xdr:col>
      <xdr:colOff>0</xdr:colOff>
      <xdr:row>2</xdr:row>
      <xdr:rowOff>207065</xdr:rowOff>
    </xdr:to>
    <xdr:sp macro="" textlink="">
      <xdr:nvSpPr>
        <xdr:cNvPr id="8" name="AutoShape 25">
          <a:extLst>
            <a:ext uri="{FF2B5EF4-FFF2-40B4-BE49-F238E27FC236}">
              <a16:creationId xmlns:a16="http://schemas.microsoft.com/office/drawing/2014/main" id="{00000000-0008-0000-0800-000008000000}"/>
            </a:ext>
          </a:extLst>
        </xdr:cNvPr>
        <xdr:cNvSpPr>
          <a:spLocks noChangeArrowheads="1"/>
        </xdr:cNvSpPr>
      </xdr:nvSpPr>
      <xdr:spPr bwMode="auto">
        <a:xfrm>
          <a:off x="9172575" y="38100"/>
          <a:ext cx="1428750" cy="569015"/>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a:t>
          </a:r>
        </a:p>
        <a:p>
          <a:pPr algn="ctr" rtl="0" fontAlgn="base"/>
          <a:r>
            <a:rPr lang="es-MX" sz="900" b="1" i="0" baseline="0">
              <a:latin typeface="Arial" pitchFamily="34" charset="0"/>
              <a:ea typeface="+mn-ea"/>
              <a:cs typeface="Arial" pitchFamily="34" charset="0"/>
            </a:rPr>
            <a:t> </a:t>
          </a:r>
        </a:p>
      </xdr:txBody>
    </xdr:sp>
    <xdr:clientData/>
  </xdr:twoCellAnchor>
  <xdr:twoCellAnchor>
    <xdr:from>
      <xdr:col>21</xdr:col>
      <xdr:colOff>389283</xdr:colOff>
      <xdr:row>3</xdr:row>
      <xdr:rowOff>4770</xdr:rowOff>
    </xdr:from>
    <xdr:to>
      <xdr:col>23</xdr:col>
      <xdr:colOff>0</xdr:colOff>
      <xdr:row>4</xdr:row>
      <xdr:rowOff>94222</xdr:rowOff>
    </xdr:to>
    <xdr:sp macro="" textlink="">
      <xdr:nvSpPr>
        <xdr:cNvPr id="9" name="AutoShape 6">
          <a:extLst>
            <a:ext uri="{FF2B5EF4-FFF2-40B4-BE49-F238E27FC236}">
              <a16:creationId xmlns:a16="http://schemas.microsoft.com/office/drawing/2014/main" id="{00000000-0008-0000-0800-000009000000}"/>
            </a:ext>
          </a:extLst>
        </xdr:cNvPr>
        <xdr:cNvSpPr>
          <a:spLocks noChangeArrowheads="1"/>
        </xdr:cNvSpPr>
      </xdr:nvSpPr>
      <xdr:spPr bwMode="auto">
        <a:xfrm>
          <a:off x="9199908" y="642945"/>
          <a:ext cx="1401417" cy="289477"/>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0" name="Text Box 4">
          <a:extLst>
            <a:ext uri="{FF2B5EF4-FFF2-40B4-BE49-F238E27FC236}">
              <a16:creationId xmlns:a16="http://schemas.microsoft.com/office/drawing/2014/main" id="{00000000-0008-0000-0800-00000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2" name="Text Box 4">
          <a:extLst>
            <a:ext uri="{FF2B5EF4-FFF2-40B4-BE49-F238E27FC236}">
              <a16:creationId xmlns:a16="http://schemas.microsoft.com/office/drawing/2014/main" id="{00000000-0008-0000-0800-00000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4" name="Text Box 4">
          <a:extLst>
            <a:ext uri="{FF2B5EF4-FFF2-40B4-BE49-F238E27FC236}">
              <a16:creationId xmlns:a16="http://schemas.microsoft.com/office/drawing/2014/main" id="{00000000-0008-0000-0800-00000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6" name="Text Box 4">
          <a:extLst>
            <a:ext uri="{FF2B5EF4-FFF2-40B4-BE49-F238E27FC236}">
              <a16:creationId xmlns:a16="http://schemas.microsoft.com/office/drawing/2014/main" id="{00000000-0008-0000-0800-00001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8" name="Text Box 4">
          <a:extLst>
            <a:ext uri="{FF2B5EF4-FFF2-40B4-BE49-F238E27FC236}">
              <a16:creationId xmlns:a16="http://schemas.microsoft.com/office/drawing/2014/main" id="{00000000-0008-0000-0800-00001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19" name="Text Box 6">
          <a:extLst>
            <a:ext uri="{FF2B5EF4-FFF2-40B4-BE49-F238E27FC236}">
              <a16:creationId xmlns:a16="http://schemas.microsoft.com/office/drawing/2014/main" id="{00000000-0008-0000-0800-00001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20" name="Text Box 8">
          <a:extLst>
            <a:ext uri="{FF2B5EF4-FFF2-40B4-BE49-F238E27FC236}">
              <a16:creationId xmlns:a16="http://schemas.microsoft.com/office/drawing/2014/main" id="{00000000-0008-0000-0800-000014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1" name="Text Box 2">
          <a:extLst>
            <a:ext uri="{FF2B5EF4-FFF2-40B4-BE49-F238E27FC236}">
              <a16:creationId xmlns:a16="http://schemas.microsoft.com/office/drawing/2014/main" id="{00000000-0008-0000-0800-000015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2" name="Text Box 10">
          <a:extLst>
            <a:ext uri="{FF2B5EF4-FFF2-40B4-BE49-F238E27FC236}">
              <a16:creationId xmlns:a16="http://schemas.microsoft.com/office/drawing/2014/main" id="{00000000-0008-0000-0800-000016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3" name="Text Box 11">
          <a:extLst>
            <a:ext uri="{FF2B5EF4-FFF2-40B4-BE49-F238E27FC236}">
              <a16:creationId xmlns:a16="http://schemas.microsoft.com/office/drawing/2014/main" id="{00000000-0008-0000-0800-000017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 name="Text Box 4">
          <a:extLst>
            <a:ext uri="{FF2B5EF4-FFF2-40B4-BE49-F238E27FC236}">
              <a16:creationId xmlns:a16="http://schemas.microsoft.com/office/drawing/2014/main" id="{00000000-0008-0000-0800-00001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5" name="Text Box 6">
          <a:extLst>
            <a:ext uri="{FF2B5EF4-FFF2-40B4-BE49-F238E27FC236}">
              <a16:creationId xmlns:a16="http://schemas.microsoft.com/office/drawing/2014/main" id="{00000000-0008-0000-0800-00001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26" name="Text Box 4">
          <a:extLst>
            <a:ext uri="{FF2B5EF4-FFF2-40B4-BE49-F238E27FC236}">
              <a16:creationId xmlns:a16="http://schemas.microsoft.com/office/drawing/2014/main" id="{00000000-0008-0000-0800-00001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27" name="Text Box 6">
          <a:extLst>
            <a:ext uri="{FF2B5EF4-FFF2-40B4-BE49-F238E27FC236}">
              <a16:creationId xmlns:a16="http://schemas.microsoft.com/office/drawing/2014/main" id="{00000000-0008-0000-0800-00001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190500</xdr:rowOff>
    </xdr:to>
    <xdr:sp macro="" textlink="">
      <xdr:nvSpPr>
        <xdr:cNvPr id="28" name="Text Box 4">
          <a:extLst>
            <a:ext uri="{FF2B5EF4-FFF2-40B4-BE49-F238E27FC236}">
              <a16:creationId xmlns:a16="http://schemas.microsoft.com/office/drawing/2014/main" id="{00000000-0008-0000-0800-00001C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190500</xdr:rowOff>
    </xdr:to>
    <xdr:sp macro="" textlink="">
      <xdr:nvSpPr>
        <xdr:cNvPr id="29" name="Text Box 6">
          <a:extLst>
            <a:ext uri="{FF2B5EF4-FFF2-40B4-BE49-F238E27FC236}">
              <a16:creationId xmlns:a16="http://schemas.microsoft.com/office/drawing/2014/main" id="{00000000-0008-0000-0800-00001D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30" name="Text Box 4">
          <a:extLst>
            <a:ext uri="{FF2B5EF4-FFF2-40B4-BE49-F238E27FC236}">
              <a16:creationId xmlns:a16="http://schemas.microsoft.com/office/drawing/2014/main" id="{00000000-0008-0000-0800-00001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31" name="Text Box 6">
          <a:extLst>
            <a:ext uri="{FF2B5EF4-FFF2-40B4-BE49-F238E27FC236}">
              <a16:creationId xmlns:a16="http://schemas.microsoft.com/office/drawing/2014/main" id="{00000000-0008-0000-0800-00001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32" name="Text Box 4">
          <a:extLst>
            <a:ext uri="{FF2B5EF4-FFF2-40B4-BE49-F238E27FC236}">
              <a16:creationId xmlns:a16="http://schemas.microsoft.com/office/drawing/2014/main" id="{00000000-0008-0000-0800-00002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33" name="Text Box 6">
          <a:extLst>
            <a:ext uri="{FF2B5EF4-FFF2-40B4-BE49-F238E27FC236}">
              <a16:creationId xmlns:a16="http://schemas.microsoft.com/office/drawing/2014/main" id="{00000000-0008-0000-0800-00002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114300</xdr:rowOff>
    </xdr:to>
    <xdr:sp macro="" textlink="">
      <xdr:nvSpPr>
        <xdr:cNvPr id="34" name="Text Box 4">
          <a:extLst>
            <a:ext uri="{FF2B5EF4-FFF2-40B4-BE49-F238E27FC236}">
              <a16:creationId xmlns:a16="http://schemas.microsoft.com/office/drawing/2014/main" id="{00000000-0008-0000-0800-000022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114300</xdr:rowOff>
    </xdr:to>
    <xdr:sp macro="" textlink="">
      <xdr:nvSpPr>
        <xdr:cNvPr id="35" name="Text Box 6">
          <a:extLst>
            <a:ext uri="{FF2B5EF4-FFF2-40B4-BE49-F238E27FC236}">
              <a16:creationId xmlns:a16="http://schemas.microsoft.com/office/drawing/2014/main" id="{00000000-0008-0000-0800-000023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36" name="Text Box 4">
          <a:extLst>
            <a:ext uri="{FF2B5EF4-FFF2-40B4-BE49-F238E27FC236}">
              <a16:creationId xmlns:a16="http://schemas.microsoft.com/office/drawing/2014/main" id="{00000000-0008-0000-0800-000024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37" name="Text Box 6">
          <a:extLst>
            <a:ext uri="{FF2B5EF4-FFF2-40B4-BE49-F238E27FC236}">
              <a16:creationId xmlns:a16="http://schemas.microsoft.com/office/drawing/2014/main" id="{00000000-0008-0000-0800-000025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38" name="Text Box 4">
          <a:extLst>
            <a:ext uri="{FF2B5EF4-FFF2-40B4-BE49-F238E27FC236}">
              <a16:creationId xmlns:a16="http://schemas.microsoft.com/office/drawing/2014/main" id="{00000000-0008-0000-0800-000026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39" name="Text Box 6">
          <a:extLst>
            <a:ext uri="{FF2B5EF4-FFF2-40B4-BE49-F238E27FC236}">
              <a16:creationId xmlns:a16="http://schemas.microsoft.com/office/drawing/2014/main" id="{00000000-0008-0000-0800-000027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133350</xdr:rowOff>
    </xdr:to>
    <xdr:sp macro="" textlink="">
      <xdr:nvSpPr>
        <xdr:cNvPr id="40" name="Text Box 4">
          <a:extLst>
            <a:ext uri="{FF2B5EF4-FFF2-40B4-BE49-F238E27FC236}">
              <a16:creationId xmlns:a16="http://schemas.microsoft.com/office/drawing/2014/main" id="{00000000-0008-0000-0800-000028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133350</xdr:rowOff>
    </xdr:to>
    <xdr:sp macro="" textlink="">
      <xdr:nvSpPr>
        <xdr:cNvPr id="41" name="Text Box 6">
          <a:extLst>
            <a:ext uri="{FF2B5EF4-FFF2-40B4-BE49-F238E27FC236}">
              <a16:creationId xmlns:a16="http://schemas.microsoft.com/office/drawing/2014/main" id="{00000000-0008-0000-0800-000029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57150</xdr:rowOff>
    </xdr:to>
    <xdr:sp macro="" textlink="">
      <xdr:nvSpPr>
        <xdr:cNvPr id="42" name="Text Box 4">
          <a:extLst>
            <a:ext uri="{FF2B5EF4-FFF2-40B4-BE49-F238E27FC236}">
              <a16:creationId xmlns:a16="http://schemas.microsoft.com/office/drawing/2014/main" id="{00000000-0008-0000-0800-00002A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57150</xdr:rowOff>
    </xdr:to>
    <xdr:sp macro="" textlink="">
      <xdr:nvSpPr>
        <xdr:cNvPr id="43" name="Text Box 6">
          <a:extLst>
            <a:ext uri="{FF2B5EF4-FFF2-40B4-BE49-F238E27FC236}">
              <a16:creationId xmlns:a16="http://schemas.microsoft.com/office/drawing/2014/main" id="{00000000-0008-0000-0800-00002B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44" name="Text Box 4">
          <a:extLst>
            <a:ext uri="{FF2B5EF4-FFF2-40B4-BE49-F238E27FC236}">
              <a16:creationId xmlns:a16="http://schemas.microsoft.com/office/drawing/2014/main" id="{00000000-0008-0000-0800-00002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45" name="Text Box 6">
          <a:extLst>
            <a:ext uri="{FF2B5EF4-FFF2-40B4-BE49-F238E27FC236}">
              <a16:creationId xmlns:a16="http://schemas.microsoft.com/office/drawing/2014/main" id="{00000000-0008-0000-0800-00002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46" name="Text Box 4">
          <a:extLst>
            <a:ext uri="{FF2B5EF4-FFF2-40B4-BE49-F238E27FC236}">
              <a16:creationId xmlns:a16="http://schemas.microsoft.com/office/drawing/2014/main" id="{00000000-0008-0000-0800-00002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47" name="Text Box 6">
          <a:extLst>
            <a:ext uri="{FF2B5EF4-FFF2-40B4-BE49-F238E27FC236}">
              <a16:creationId xmlns:a16="http://schemas.microsoft.com/office/drawing/2014/main" id="{00000000-0008-0000-0800-00002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209550</xdr:rowOff>
    </xdr:to>
    <xdr:sp macro="" textlink="">
      <xdr:nvSpPr>
        <xdr:cNvPr id="48" name="Text Box 4">
          <a:extLst>
            <a:ext uri="{FF2B5EF4-FFF2-40B4-BE49-F238E27FC236}">
              <a16:creationId xmlns:a16="http://schemas.microsoft.com/office/drawing/2014/main" id="{00000000-0008-0000-0800-000030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209550</xdr:rowOff>
    </xdr:to>
    <xdr:sp macro="" textlink="">
      <xdr:nvSpPr>
        <xdr:cNvPr id="49" name="Text Box 6">
          <a:extLst>
            <a:ext uri="{FF2B5EF4-FFF2-40B4-BE49-F238E27FC236}">
              <a16:creationId xmlns:a16="http://schemas.microsoft.com/office/drawing/2014/main" id="{00000000-0008-0000-0800-000031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50" name="Text Box 4">
          <a:extLst>
            <a:ext uri="{FF2B5EF4-FFF2-40B4-BE49-F238E27FC236}">
              <a16:creationId xmlns:a16="http://schemas.microsoft.com/office/drawing/2014/main" id="{00000000-0008-0000-0800-00003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200025</xdr:rowOff>
    </xdr:to>
    <xdr:sp macro="" textlink="">
      <xdr:nvSpPr>
        <xdr:cNvPr id="51" name="Text Box 6">
          <a:extLst>
            <a:ext uri="{FF2B5EF4-FFF2-40B4-BE49-F238E27FC236}">
              <a16:creationId xmlns:a16="http://schemas.microsoft.com/office/drawing/2014/main" id="{00000000-0008-0000-0800-00003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209550</xdr:rowOff>
    </xdr:to>
    <xdr:sp macro="" textlink="">
      <xdr:nvSpPr>
        <xdr:cNvPr id="52" name="Text Box 4">
          <a:extLst>
            <a:ext uri="{FF2B5EF4-FFF2-40B4-BE49-F238E27FC236}">
              <a16:creationId xmlns:a16="http://schemas.microsoft.com/office/drawing/2014/main" id="{00000000-0008-0000-0800-000034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209550</xdr:rowOff>
    </xdr:to>
    <xdr:sp macro="" textlink="">
      <xdr:nvSpPr>
        <xdr:cNvPr id="53" name="Text Box 6">
          <a:extLst>
            <a:ext uri="{FF2B5EF4-FFF2-40B4-BE49-F238E27FC236}">
              <a16:creationId xmlns:a16="http://schemas.microsoft.com/office/drawing/2014/main" id="{00000000-0008-0000-0800-000035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57150</xdr:rowOff>
    </xdr:to>
    <xdr:sp macro="" textlink="">
      <xdr:nvSpPr>
        <xdr:cNvPr id="54" name="Text Box 4">
          <a:extLst>
            <a:ext uri="{FF2B5EF4-FFF2-40B4-BE49-F238E27FC236}">
              <a16:creationId xmlns:a16="http://schemas.microsoft.com/office/drawing/2014/main" id="{00000000-0008-0000-0800-000036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57150</xdr:rowOff>
    </xdr:to>
    <xdr:sp macro="" textlink="">
      <xdr:nvSpPr>
        <xdr:cNvPr id="55" name="Text Box 6">
          <a:extLst>
            <a:ext uri="{FF2B5EF4-FFF2-40B4-BE49-F238E27FC236}">
              <a16:creationId xmlns:a16="http://schemas.microsoft.com/office/drawing/2014/main" id="{00000000-0008-0000-0800-000037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56" name="Text Box 4">
          <a:extLst>
            <a:ext uri="{FF2B5EF4-FFF2-40B4-BE49-F238E27FC236}">
              <a16:creationId xmlns:a16="http://schemas.microsoft.com/office/drawing/2014/main" id="{00000000-0008-0000-0800-00003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57" name="Text Box 6">
          <a:extLst>
            <a:ext uri="{FF2B5EF4-FFF2-40B4-BE49-F238E27FC236}">
              <a16:creationId xmlns:a16="http://schemas.microsoft.com/office/drawing/2014/main" id="{00000000-0008-0000-0800-00003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58" name="Text Box 4">
          <a:extLst>
            <a:ext uri="{FF2B5EF4-FFF2-40B4-BE49-F238E27FC236}">
              <a16:creationId xmlns:a16="http://schemas.microsoft.com/office/drawing/2014/main" id="{00000000-0008-0000-0800-00003A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59" name="Text Box 6">
          <a:extLst>
            <a:ext uri="{FF2B5EF4-FFF2-40B4-BE49-F238E27FC236}">
              <a16:creationId xmlns:a16="http://schemas.microsoft.com/office/drawing/2014/main" id="{00000000-0008-0000-0800-00003B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120032</xdr:rowOff>
    </xdr:to>
    <xdr:sp macro="" textlink="">
      <xdr:nvSpPr>
        <xdr:cNvPr id="60" name="Text Box 4">
          <a:extLst>
            <a:ext uri="{FF2B5EF4-FFF2-40B4-BE49-F238E27FC236}">
              <a16:creationId xmlns:a16="http://schemas.microsoft.com/office/drawing/2014/main" id="{00000000-0008-0000-0800-00003C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120032</xdr:rowOff>
    </xdr:to>
    <xdr:sp macro="" textlink="">
      <xdr:nvSpPr>
        <xdr:cNvPr id="61" name="Text Box 6">
          <a:extLst>
            <a:ext uri="{FF2B5EF4-FFF2-40B4-BE49-F238E27FC236}">
              <a16:creationId xmlns:a16="http://schemas.microsoft.com/office/drawing/2014/main" id="{00000000-0008-0000-0800-00003D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62" name="Text Box 4">
          <a:extLst>
            <a:ext uri="{FF2B5EF4-FFF2-40B4-BE49-F238E27FC236}">
              <a16:creationId xmlns:a16="http://schemas.microsoft.com/office/drawing/2014/main" id="{00000000-0008-0000-0800-00003E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63" name="Text Box 6">
          <a:extLst>
            <a:ext uri="{FF2B5EF4-FFF2-40B4-BE49-F238E27FC236}">
              <a16:creationId xmlns:a16="http://schemas.microsoft.com/office/drawing/2014/main" id="{00000000-0008-0000-0800-00003F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120032</xdr:rowOff>
    </xdr:to>
    <xdr:sp macro="" textlink="">
      <xdr:nvSpPr>
        <xdr:cNvPr id="64" name="Text Box 4">
          <a:extLst>
            <a:ext uri="{FF2B5EF4-FFF2-40B4-BE49-F238E27FC236}">
              <a16:creationId xmlns:a16="http://schemas.microsoft.com/office/drawing/2014/main" id="{00000000-0008-0000-0800-000040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120032</xdr:rowOff>
    </xdr:to>
    <xdr:sp macro="" textlink="">
      <xdr:nvSpPr>
        <xdr:cNvPr id="65" name="Text Box 6">
          <a:extLst>
            <a:ext uri="{FF2B5EF4-FFF2-40B4-BE49-F238E27FC236}">
              <a16:creationId xmlns:a16="http://schemas.microsoft.com/office/drawing/2014/main" id="{00000000-0008-0000-0800-000041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66" name="Text Box 6">
          <a:extLst>
            <a:ext uri="{FF2B5EF4-FFF2-40B4-BE49-F238E27FC236}">
              <a16:creationId xmlns:a16="http://schemas.microsoft.com/office/drawing/2014/main" id="{00000000-0008-0000-0800-00004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7" name="Text Box 4">
          <a:extLst>
            <a:ext uri="{FF2B5EF4-FFF2-40B4-BE49-F238E27FC236}">
              <a16:creationId xmlns:a16="http://schemas.microsoft.com/office/drawing/2014/main" id="{00000000-0008-0000-0800-00004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8" name="Text Box 6">
          <a:extLst>
            <a:ext uri="{FF2B5EF4-FFF2-40B4-BE49-F238E27FC236}">
              <a16:creationId xmlns:a16="http://schemas.microsoft.com/office/drawing/2014/main" id="{00000000-0008-0000-0800-00004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9" name="Text Box 4">
          <a:extLst>
            <a:ext uri="{FF2B5EF4-FFF2-40B4-BE49-F238E27FC236}">
              <a16:creationId xmlns:a16="http://schemas.microsoft.com/office/drawing/2014/main" id="{00000000-0008-0000-0800-00004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0" name="Text Box 6">
          <a:extLst>
            <a:ext uri="{FF2B5EF4-FFF2-40B4-BE49-F238E27FC236}">
              <a16:creationId xmlns:a16="http://schemas.microsoft.com/office/drawing/2014/main" id="{00000000-0008-0000-0800-00004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1" name="Text Box 4">
          <a:extLst>
            <a:ext uri="{FF2B5EF4-FFF2-40B4-BE49-F238E27FC236}">
              <a16:creationId xmlns:a16="http://schemas.microsoft.com/office/drawing/2014/main" id="{00000000-0008-0000-0800-00004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2" name="Text Box 6">
          <a:extLst>
            <a:ext uri="{FF2B5EF4-FFF2-40B4-BE49-F238E27FC236}">
              <a16:creationId xmlns:a16="http://schemas.microsoft.com/office/drawing/2014/main" id="{00000000-0008-0000-0800-00004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3" name="Text Box 4">
          <a:extLst>
            <a:ext uri="{FF2B5EF4-FFF2-40B4-BE49-F238E27FC236}">
              <a16:creationId xmlns:a16="http://schemas.microsoft.com/office/drawing/2014/main" id="{00000000-0008-0000-0800-00004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4" name="Text Box 6">
          <a:extLst>
            <a:ext uri="{FF2B5EF4-FFF2-40B4-BE49-F238E27FC236}">
              <a16:creationId xmlns:a16="http://schemas.microsoft.com/office/drawing/2014/main" id="{00000000-0008-0000-0800-00004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5" name="Text Box 4">
          <a:extLst>
            <a:ext uri="{FF2B5EF4-FFF2-40B4-BE49-F238E27FC236}">
              <a16:creationId xmlns:a16="http://schemas.microsoft.com/office/drawing/2014/main" id="{00000000-0008-0000-0800-00004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6" name="Text Box 6">
          <a:extLst>
            <a:ext uri="{FF2B5EF4-FFF2-40B4-BE49-F238E27FC236}">
              <a16:creationId xmlns:a16="http://schemas.microsoft.com/office/drawing/2014/main" id="{00000000-0008-0000-0800-00004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77" name="Text Box 6">
          <a:extLst>
            <a:ext uri="{FF2B5EF4-FFF2-40B4-BE49-F238E27FC236}">
              <a16:creationId xmlns:a16="http://schemas.microsoft.com/office/drawing/2014/main" id="{00000000-0008-0000-0800-00004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8" name="Text Box 4">
          <a:extLst>
            <a:ext uri="{FF2B5EF4-FFF2-40B4-BE49-F238E27FC236}">
              <a16:creationId xmlns:a16="http://schemas.microsoft.com/office/drawing/2014/main" id="{00000000-0008-0000-0800-00004E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9" name="Text Box 6">
          <a:extLst>
            <a:ext uri="{FF2B5EF4-FFF2-40B4-BE49-F238E27FC236}">
              <a16:creationId xmlns:a16="http://schemas.microsoft.com/office/drawing/2014/main" id="{00000000-0008-0000-0800-00004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382</xdr:row>
      <xdr:rowOff>0</xdr:rowOff>
    </xdr:from>
    <xdr:to>
      <xdr:col>13</xdr:col>
      <xdr:colOff>104775</xdr:colOff>
      <xdr:row>382</xdr:row>
      <xdr:rowOff>148607</xdr:rowOff>
    </xdr:to>
    <xdr:sp macro="" textlink="">
      <xdr:nvSpPr>
        <xdr:cNvPr id="80" name="Text Box 4">
          <a:extLst>
            <a:ext uri="{FF2B5EF4-FFF2-40B4-BE49-F238E27FC236}">
              <a16:creationId xmlns:a16="http://schemas.microsoft.com/office/drawing/2014/main" id="{00000000-0008-0000-0800-000050000000}"/>
            </a:ext>
          </a:extLst>
        </xdr:cNvPr>
        <xdr:cNvSpPr txBox="1">
          <a:spLocks noChangeArrowheads="1"/>
        </xdr:cNvSpPr>
      </xdr:nvSpPr>
      <xdr:spPr bwMode="auto">
        <a:xfrm>
          <a:off x="66389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81" name="Text Box 6">
          <a:extLst>
            <a:ext uri="{FF2B5EF4-FFF2-40B4-BE49-F238E27FC236}">
              <a16:creationId xmlns:a16="http://schemas.microsoft.com/office/drawing/2014/main" id="{00000000-0008-0000-0800-00005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196232</xdr:rowOff>
    </xdr:to>
    <xdr:sp macro="" textlink="">
      <xdr:nvSpPr>
        <xdr:cNvPr id="82" name="Text Box 4">
          <a:extLst>
            <a:ext uri="{FF2B5EF4-FFF2-40B4-BE49-F238E27FC236}">
              <a16:creationId xmlns:a16="http://schemas.microsoft.com/office/drawing/2014/main" id="{00000000-0008-0000-0800-000052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196232</xdr:rowOff>
    </xdr:to>
    <xdr:sp macro="" textlink="">
      <xdr:nvSpPr>
        <xdr:cNvPr id="83" name="Text Box 6">
          <a:extLst>
            <a:ext uri="{FF2B5EF4-FFF2-40B4-BE49-F238E27FC236}">
              <a16:creationId xmlns:a16="http://schemas.microsoft.com/office/drawing/2014/main" id="{00000000-0008-0000-0800-000053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167657</xdr:rowOff>
    </xdr:to>
    <xdr:sp macro="" textlink="">
      <xdr:nvSpPr>
        <xdr:cNvPr id="84" name="Text Box 4">
          <a:extLst>
            <a:ext uri="{FF2B5EF4-FFF2-40B4-BE49-F238E27FC236}">
              <a16:creationId xmlns:a16="http://schemas.microsoft.com/office/drawing/2014/main" id="{00000000-0008-0000-0800-000054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167657</xdr:rowOff>
    </xdr:to>
    <xdr:sp macro="" textlink="">
      <xdr:nvSpPr>
        <xdr:cNvPr id="85" name="Text Box 6">
          <a:extLst>
            <a:ext uri="{FF2B5EF4-FFF2-40B4-BE49-F238E27FC236}">
              <a16:creationId xmlns:a16="http://schemas.microsoft.com/office/drawing/2014/main" id="{00000000-0008-0000-0800-000055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86" name="Text Box 4">
          <a:extLst>
            <a:ext uri="{FF2B5EF4-FFF2-40B4-BE49-F238E27FC236}">
              <a16:creationId xmlns:a16="http://schemas.microsoft.com/office/drawing/2014/main" id="{00000000-0008-0000-0800-00005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87" name="Text Box 6">
          <a:extLst>
            <a:ext uri="{FF2B5EF4-FFF2-40B4-BE49-F238E27FC236}">
              <a16:creationId xmlns:a16="http://schemas.microsoft.com/office/drawing/2014/main" id="{00000000-0008-0000-0800-000057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167657</xdr:rowOff>
    </xdr:to>
    <xdr:sp macro="" textlink="">
      <xdr:nvSpPr>
        <xdr:cNvPr id="88" name="Text Box 4">
          <a:extLst>
            <a:ext uri="{FF2B5EF4-FFF2-40B4-BE49-F238E27FC236}">
              <a16:creationId xmlns:a16="http://schemas.microsoft.com/office/drawing/2014/main" id="{00000000-0008-0000-0800-00005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167657</xdr:rowOff>
    </xdr:to>
    <xdr:sp macro="" textlink="">
      <xdr:nvSpPr>
        <xdr:cNvPr id="89" name="Text Box 6">
          <a:extLst>
            <a:ext uri="{FF2B5EF4-FFF2-40B4-BE49-F238E27FC236}">
              <a16:creationId xmlns:a16="http://schemas.microsoft.com/office/drawing/2014/main" id="{00000000-0008-0000-0800-000059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90" name="Text Box 4">
          <a:extLst>
            <a:ext uri="{FF2B5EF4-FFF2-40B4-BE49-F238E27FC236}">
              <a16:creationId xmlns:a16="http://schemas.microsoft.com/office/drawing/2014/main" id="{00000000-0008-0000-0800-00005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91" name="Text Box 6">
          <a:extLst>
            <a:ext uri="{FF2B5EF4-FFF2-40B4-BE49-F238E27FC236}">
              <a16:creationId xmlns:a16="http://schemas.microsoft.com/office/drawing/2014/main" id="{00000000-0008-0000-0800-00005B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92" name="Text Box 4">
          <a:extLst>
            <a:ext uri="{FF2B5EF4-FFF2-40B4-BE49-F238E27FC236}">
              <a16:creationId xmlns:a16="http://schemas.microsoft.com/office/drawing/2014/main" id="{00000000-0008-0000-0800-00005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93" name="Text Box 6">
          <a:extLst>
            <a:ext uri="{FF2B5EF4-FFF2-40B4-BE49-F238E27FC236}">
              <a16:creationId xmlns:a16="http://schemas.microsoft.com/office/drawing/2014/main" id="{00000000-0008-0000-0800-00005D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152400</xdr:rowOff>
    </xdr:to>
    <xdr:sp macro="" textlink="">
      <xdr:nvSpPr>
        <xdr:cNvPr id="94" name="Text Box 4">
          <a:extLst>
            <a:ext uri="{FF2B5EF4-FFF2-40B4-BE49-F238E27FC236}">
              <a16:creationId xmlns:a16="http://schemas.microsoft.com/office/drawing/2014/main" id="{00000000-0008-0000-0800-00005E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152400</xdr:rowOff>
    </xdr:to>
    <xdr:sp macro="" textlink="">
      <xdr:nvSpPr>
        <xdr:cNvPr id="95" name="Text Box 6">
          <a:extLst>
            <a:ext uri="{FF2B5EF4-FFF2-40B4-BE49-F238E27FC236}">
              <a16:creationId xmlns:a16="http://schemas.microsoft.com/office/drawing/2014/main" id="{00000000-0008-0000-0800-00005F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152400</xdr:rowOff>
    </xdr:to>
    <xdr:sp macro="" textlink="">
      <xdr:nvSpPr>
        <xdr:cNvPr id="96" name="Text Box 4">
          <a:extLst>
            <a:ext uri="{FF2B5EF4-FFF2-40B4-BE49-F238E27FC236}">
              <a16:creationId xmlns:a16="http://schemas.microsoft.com/office/drawing/2014/main" id="{00000000-0008-0000-0800-000060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152400</xdr:rowOff>
    </xdr:to>
    <xdr:sp macro="" textlink="">
      <xdr:nvSpPr>
        <xdr:cNvPr id="97" name="Text Box 6">
          <a:extLst>
            <a:ext uri="{FF2B5EF4-FFF2-40B4-BE49-F238E27FC236}">
              <a16:creationId xmlns:a16="http://schemas.microsoft.com/office/drawing/2014/main" id="{00000000-0008-0000-0800-000061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152400</xdr:rowOff>
    </xdr:to>
    <xdr:sp macro="" textlink="">
      <xdr:nvSpPr>
        <xdr:cNvPr id="98" name="Text Box 4">
          <a:extLst>
            <a:ext uri="{FF2B5EF4-FFF2-40B4-BE49-F238E27FC236}">
              <a16:creationId xmlns:a16="http://schemas.microsoft.com/office/drawing/2014/main" id="{00000000-0008-0000-0800-000062000000}"/>
            </a:ext>
          </a:extLst>
        </xdr:cNvPr>
        <xdr:cNvSpPr txBox="1">
          <a:spLocks noChangeArrowheads="1"/>
        </xdr:cNvSpPr>
      </xdr:nvSpPr>
      <xdr:spPr bwMode="auto">
        <a:xfrm>
          <a:off x="0"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9" name="Text Box 4">
          <a:extLst>
            <a:ext uri="{FF2B5EF4-FFF2-40B4-BE49-F238E27FC236}">
              <a16:creationId xmlns:a16="http://schemas.microsoft.com/office/drawing/2014/main" id="{00000000-0008-0000-0800-00006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0" name="Text Box 6">
          <a:extLst>
            <a:ext uri="{FF2B5EF4-FFF2-40B4-BE49-F238E27FC236}">
              <a16:creationId xmlns:a16="http://schemas.microsoft.com/office/drawing/2014/main" id="{00000000-0008-0000-0800-00006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1" name="Text Box 4">
          <a:extLst>
            <a:ext uri="{FF2B5EF4-FFF2-40B4-BE49-F238E27FC236}">
              <a16:creationId xmlns:a16="http://schemas.microsoft.com/office/drawing/2014/main" id="{00000000-0008-0000-0800-00006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2" name="Text Box 6">
          <a:extLst>
            <a:ext uri="{FF2B5EF4-FFF2-40B4-BE49-F238E27FC236}">
              <a16:creationId xmlns:a16="http://schemas.microsoft.com/office/drawing/2014/main" id="{00000000-0008-0000-0800-00006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3" name="Text Box 4">
          <a:extLst>
            <a:ext uri="{FF2B5EF4-FFF2-40B4-BE49-F238E27FC236}">
              <a16:creationId xmlns:a16="http://schemas.microsoft.com/office/drawing/2014/main" id="{00000000-0008-0000-0800-00006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4" name="Text Box 6">
          <a:extLst>
            <a:ext uri="{FF2B5EF4-FFF2-40B4-BE49-F238E27FC236}">
              <a16:creationId xmlns:a16="http://schemas.microsoft.com/office/drawing/2014/main" id="{00000000-0008-0000-0800-00006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5" name="Text Box 4">
          <a:extLst>
            <a:ext uri="{FF2B5EF4-FFF2-40B4-BE49-F238E27FC236}">
              <a16:creationId xmlns:a16="http://schemas.microsoft.com/office/drawing/2014/main" id="{00000000-0008-0000-0800-00006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6" name="Text Box 6">
          <a:extLst>
            <a:ext uri="{FF2B5EF4-FFF2-40B4-BE49-F238E27FC236}">
              <a16:creationId xmlns:a16="http://schemas.microsoft.com/office/drawing/2014/main" id="{00000000-0008-0000-0800-00006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07" name="Text Box 4">
          <a:extLst>
            <a:ext uri="{FF2B5EF4-FFF2-40B4-BE49-F238E27FC236}">
              <a16:creationId xmlns:a16="http://schemas.microsoft.com/office/drawing/2014/main" id="{00000000-0008-0000-0800-00006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08" name="Text Box 6">
          <a:extLst>
            <a:ext uri="{FF2B5EF4-FFF2-40B4-BE49-F238E27FC236}">
              <a16:creationId xmlns:a16="http://schemas.microsoft.com/office/drawing/2014/main" id="{00000000-0008-0000-0800-00006C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09" name="Text Box 4">
          <a:extLst>
            <a:ext uri="{FF2B5EF4-FFF2-40B4-BE49-F238E27FC236}">
              <a16:creationId xmlns:a16="http://schemas.microsoft.com/office/drawing/2014/main" id="{00000000-0008-0000-0800-00006D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10" name="Text Box 6">
          <a:extLst>
            <a:ext uri="{FF2B5EF4-FFF2-40B4-BE49-F238E27FC236}">
              <a16:creationId xmlns:a16="http://schemas.microsoft.com/office/drawing/2014/main" id="{00000000-0008-0000-0800-00006E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1" name="Text Box 4">
          <a:extLst>
            <a:ext uri="{FF2B5EF4-FFF2-40B4-BE49-F238E27FC236}">
              <a16:creationId xmlns:a16="http://schemas.microsoft.com/office/drawing/2014/main" id="{00000000-0008-0000-0800-00006F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2" name="Text Box 6">
          <a:extLst>
            <a:ext uri="{FF2B5EF4-FFF2-40B4-BE49-F238E27FC236}">
              <a16:creationId xmlns:a16="http://schemas.microsoft.com/office/drawing/2014/main" id="{00000000-0008-0000-0800-000070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3" name="Text Box 4">
          <a:extLst>
            <a:ext uri="{FF2B5EF4-FFF2-40B4-BE49-F238E27FC236}">
              <a16:creationId xmlns:a16="http://schemas.microsoft.com/office/drawing/2014/main" id="{00000000-0008-0000-0800-000071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4" name="Text Box 6">
          <a:extLst>
            <a:ext uri="{FF2B5EF4-FFF2-40B4-BE49-F238E27FC236}">
              <a16:creationId xmlns:a16="http://schemas.microsoft.com/office/drawing/2014/main" id="{00000000-0008-0000-0800-000072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5" name="Text Box 4">
          <a:extLst>
            <a:ext uri="{FF2B5EF4-FFF2-40B4-BE49-F238E27FC236}">
              <a16:creationId xmlns:a16="http://schemas.microsoft.com/office/drawing/2014/main" id="{00000000-0008-0000-0800-000073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6" name="Text Box 6">
          <a:extLst>
            <a:ext uri="{FF2B5EF4-FFF2-40B4-BE49-F238E27FC236}">
              <a16:creationId xmlns:a16="http://schemas.microsoft.com/office/drawing/2014/main" id="{00000000-0008-0000-0800-000074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117" name="Text Box 4">
          <a:extLst>
            <a:ext uri="{FF2B5EF4-FFF2-40B4-BE49-F238E27FC236}">
              <a16:creationId xmlns:a16="http://schemas.microsoft.com/office/drawing/2014/main" id="{00000000-0008-0000-0800-000075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118" name="Text Box 6">
          <a:extLst>
            <a:ext uri="{FF2B5EF4-FFF2-40B4-BE49-F238E27FC236}">
              <a16:creationId xmlns:a16="http://schemas.microsoft.com/office/drawing/2014/main" id="{00000000-0008-0000-0800-000076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19" name="Text Box 4">
          <a:extLst>
            <a:ext uri="{FF2B5EF4-FFF2-40B4-BE49-F238E27FC236}">
              <a16:creationId xmlns:a16="http://schemas.microsoft.com/office/drawing/2014/main" id="{00000000-0008-0000-0800-000077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20" name="Text Box 6">
          <a:extLst>
            <a:ext uri="{FF2B5EF4-FFF2-40B4-BE49-F238E27FC236}">
              <a16:creationId xmlns:a16="http://schemas.microsoft.com/office/drawing/2014/main" id="{00000000-0008-0000-0800-000078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21" name="Text Box 4">
          <a:extLst>
            <a:ext uri="{FF2B5EF4-FFF2-40B4-BE49-F238E27FC236}">
              <a16:creationId xmlns:a16="http://schemas.microsoft.com/office/drawing/2014/main" id="{00000000-0008-0000-0800-000079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22" name="Text Box 6">
          <a:extLst>
            <a:ext uri="{FF2B5EF4-FFF2-40B4-BE49-F238E27FC236}">
              <a16:creationId xmlns:a16="http://schemas.microsoft.com/office/drawing/2014/main" id="{00000000-0008-0000-0800-00007A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120032</xdr:rowOff>
    </xdr:to>
    <xdr:sp macro="" textlink="">
      <xdr:nvSpPr>
        <xdr:cNvPr id="123" name="Text Box 4">
          <a:extLst>
            <a:ext uri="{FF2B5EF4-FFF2-40B4-BE49-F238E27FC236}">
              <a16:creationId xmlns:a16="http://schemas.microsoft.com/office/drawing/2014/main" id="{00000000-0008-0000-0800-00007B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120032</xdr:rowOff>
    </xdr:to>
    <xdr:sp macro="" textlink="">
      <xdr:nvSpPr>
        <xdr:cNvPr id="124" name="Text Box 6">
          <a:extLst>
            <a:ext uri="{FF2B5EF4-FFF2-40B4-BE49-F238E27FC236}">
              <a16:creationId xmlns:a16="http://schemas.microsoft.com/office/drawing/2014/main" id="{00000000-0008-0000-0800-00007C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120032</xdr:rowOff>
    </xdr:to>
    <xdr:sp macro="" textlink="">
      <xdr:nvSpPr>
        <xdr:cNvPr id="125" name="Text Box 6">
          <a:extLst>
            <a:ext uri="{FF2B5EF4-FFF2-40B4-BE49-F238E27FC236}">
              <a16:creationId xmlns:a16="http://schemas.microsoft.com/office/drawing/2014/main" id="{00000000-0008-0000-0800-00007D00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 name="Text Box 4">
          <a:extLst>
            <a:ext uri="{FF2B5EF4-FFF2-40B4-BE49-F238E27FC236}">
              <a16:creationId xmlns:a16="http://schemas.microsoft.com/office/drawing/2014/main" id="{00000000-0008-0000-0800-00007E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7" name="Text Box 6">
          <a:extLst>
            <a:ext uri="{FF2B5EF4-FFF2-40B4-BE49-F238E27FC236}">
              <a16:creationId xmlns:a16="http://schemas.microsoft.com/office/drawing/2014/main" id="{00000000-0008-0000-0800-00007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8" name="Text Box 4">
          <a:extLst>
            <a:ext uri="{FF2B5EF4-FFF2-40B4-BE49-F238E27FC236}">
              <a16:creationId xmlns:a16="http://schemas.microsoft.com/office/drawing/2014/main" id="{00000000-0008-0000-0800-000080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9" name="Text Box 6">
          <a:extLst>
            <a:ext uri="{FF2B5EF4-FFF2-40B4-BE49-F238E27FC236}">
              <a16:creationId xmlns:a16="http://schemas.microsoft.com/office/drawing/2014/main" id="{00000000-0008-0000-0800-00008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0" name="Text Box 4">
          <a:extLst>
            <a:ext uri="{FF2B5EF4-FFF2-40B4-BE49-F238E27FC236}">
              <a16:creationId xmlns:a16="http://schemas.microsoft.com/office/drawing/2014/main" id="{00000000-0008-0000-0800-000082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1" name="Text Box 6">
          <a:extLst>
            <a:ext uri="{FF2B5EF4-FFF2-40B4-BE49-F238E27FC236}">
              <a16:creationId xmlns:a16="http://schemas.microsoft.com/office/drawing/2014/main" id="{00000000-0008-0000-0800-00008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2" name="Text Box 4">
          <a:extLst>
            <a:ext uri="{FF2B5EF4-FFF2-40B4-BE49-F238E27FC236}">
              <a16:creationId xmlns:a16="http://schemas.microsoft.com/office/drawing/2014/main" id="{00000000-0008-0000-0800-000084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3" name="Text Box 6">
          <a:extLst>
            <a:ext uri="{FF2B5EF4-FFF2-40B4-BE49-F238E27FC236}">
              <a16:creationId xmlns:a16="http://schemas.microsoft.com/office/drawing/2014/main" id="{00000000-0008-0000-0800-00008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4" name="Text Box 4">
          <a:extLst>
            <a:ext uri="{FF2B5EF4-FFF2-40B4-BE49-F238E27FC236}">
              <a16:creationId xmlns:a16="http://schemas.microsoft.com/office/drawing/2014/main" id="{00000000-0008-0000-0800-000086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5" name="Text Box 6">
          <a:extLst>
            <a:ext uri="{FF2B5EF4-FFF2-40B4-BE49-F238E27FC236}">
              <a16:creationId xmlns:a16="http://schemas.microsoft.com/office/drawing/2014/main" id="{00000000-0008-0000-0800-00008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6" name="Text Box 4">
          <a:extLst>
            <a:ext uri="{FF2B5EF4-FFF2-40B4-BE49-F238E27FC236}">
              <a16:creationId xmlns:a16="http://schemas.microsoft.com/office/drawing/2014/main" id="{00000000-0008-0000-0800-000088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7" name="Text Box 6">
          <a:extLst>
            <a:ext uri="{FF2B5EF4-FFF2-40B4-BE49-F238E27FC236}">
              <a16:creationId xmlns:a16="http://schemas.microsoft.com/office/drawing/2014/main" id="{00000000-0008-0000-0800-00008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8" name="Text Box 4">
          <a:extLst>
            <a:ext uri="{FF2B5EF4-FFF2-40B4-BE49-F238E27FC236}">
              <a16:creationId xmlns:a16="http://schemas.microsoft.com/office/drawing/2014/main" id="{00000000-0008-0000-0800-00008A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9" name="Text Box 6">
          <a:extLst>
            <a:ext uri="{FF2B5EF4-FFF2-40B4-BE49-F238E27FC236}">
              <a16:creationId xmlns:a16="http://schemas.microsoft.com/office/drawing/2014/main" id="{00000000-0008-0000-0800-00008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40" name="Text Box 4">
          <a:extLst>
            <a:ext uri="{FF2B5EF4-FFF2-40B4-BE49-F238E27FC236}">
              <a16:creationId xmlns:a16="http://schemas.microsoft.com/office/drawing/2014/main" id="{00000000-0008-0000-0800-00008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41" name="Text Box 6">
          <a:extLst>
            <a:ext uri="{FF2B5EF4-FFF2-40B4-BE49-F238E27FC236}">
              <a16:creationId xmlns:a16="http://schemas.microsoft.com/office/drawing/2014/main" id="{00000000-0008-0000-0800-00008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2" name="Text Box 4">
          <a:extLst>
            <a:ext uri="{FF2B5EF4-FFF2-40B4-BE49-F238E27FC236}">
              <a16:creationId xmlns:a16="http://schemas.microsoft.com/office/drawing/2014/main" id="{00000000-0008-0000-0800-00008E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3" name="Text Box 6">
          <a:extLst>
            <a:ext uri="{FF2B5EF4-FFF2-40B4-BE49-F238E27FC236}">
              <a16:creationId xmlns:a16="http://schemas.microsoft.com/office/drawing/2014/main" id="{00000000-0008-0000-0800-00008F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4" name="Text Box 4">
          <a:extLst>
            <a:ext uri="{FF2B5EF4-FFF2-40B4-BE49-F238E27FC236}">
              <a16:creationId xmlns:a16="http://schemas.microsoft.com/office/drawing/2014/main" id="{00000000-0008-0000-0800-00009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5" name="Text Box 6">
          <a:extLst>
            <a:ext uri="{FF2B5EF4-FFF2-40B4-BE49-F238E27FC236}">
              <a16:creationId xmlns:a16="http://schemas.microsoft.com/office/drawing/2014/main" id="{00000000-0008-0000-0800-000091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46" name="Text Box 4">
          <a:extLst>
            <a:ext uri="{FF2B5EF4-FFF2-40B4-BE49-F238E27FC236}">
              <a16:creationId xmlns:a16="http://schemas.microsoft.com/office/drawing/2014/main" id="{00000000-0008-0000-0800-00009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47" name="Text Box 6">
          <a:extLst>
            <a:ext uri="{FF2B5EF4-FFF2-40B4-BE49-F238E27FC236}">
              <a16:creationId xmlns:a16="http://schemas.microsoft.com/office/drawing/2014/main" id="{00000000-0008-0000-0800-000093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48" name="Text Box 4">
          <a:extLst>
            <a:ext uri="{FF2B5EF4-FFF2-40B4-BE49-F238E27FC236}">
              <a16:creationId xmlns:a16="http://schemas.microsoft.com/office/drawing/2014/main" id="{00000000-0008-0000-0800-00009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49" name="Text Box 6">
          <a:extLst>
            <a:ext uri="{FF2B5EF4-FFF2-40B4-BE49-F238E27FC236}">
              <a16:creationId xmlns:a16="http://schemas.microsoft.com/office/drawing/2014/main" id="{00000000-0008-0000-0800-000095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50" name="Text Box 4">
          <a:extLst>
            <a:ext uri="{FF2B5EF4-FFF2-40B4-BE49-F238E27FC236}">
              <a16:creationId xmlns:a16="http://schemas.microsoft.com/office/drawing/2014/main" id="{00000000-0008-0000-0800-00009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51" name="Text Box 6">
          <a:extLst>
            <a:ext uri="{FF2B5EF4-FFF2-40B4-BE49-F238E27FC236}">
              <a16:creationId xmlns:a16="http://schemas.microsoft.com/office/drawing/2014/main" id="{00000000-0008-0000-0800-000097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148607</xdr:rowOff>
    </xdr:to>
    <xdr:sp macro="" textlink="">
      <xdr:nvSpPr>
        <xdr:cNvPr id="152" name="Text Box 4">
          <a:extLst>
            <a:ext uri="{FF2B5EF4-FFF2-40B4-BE49-F238E27FC236}">
              <a16:creationId xmlns:a16="http://schemas.microsoft.com/office/drawing/2014/main" id="{00000000-0008-0000-0800-00009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148607</xdr:rowOff>
    </xdr:to>
    <xdr:sp macro="" textlink="">
      <xdr:nvSpPr>
        <xdr:cNvPr id="153" name="Text Box 6">
          <a:extLst>
            <a:ext uri="{FF2B5EF4-FFF2-40B4-BE49-F238E27FC236}">
              <a16:creationId xmlns:a16="http://schemas.microsoft.com/office/drawing/2014/main" id="{00000000-0008-0000-0800-000099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54" name="Text Box 4">
          <a:extLst>
            <a:ext uri="{FF2B5EF4-FFF2-40B4-BE49-F238E27FC236}">
              <a16:creationId xmlns:a16="http://schemas.microsoft.com/office/drawing/2014/main" id="{00000000-0008-0000-0800-00009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55" name="Text Box 6">
          <a:extLst>
            <a:ext uri="{FF2B5EF4-FFF2-40B4-BE49-F238E27FC236}">
              <a16:creationId xmlns:a16="http://schemas.microsoft.com/office/drawing/2014/main" id="{00000000-0008-0000-0800-00009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148607</xdr:rowOff>
    </xdr:to>
    <xdr:sp macro="" textlink="">
      <xdr:nvSpPr>
        <xdr:cNvPr id="156" name="Text Box 4">
          <a:extLst>
            <a:ext uri="{FF2B5EF4-FFF2-40B4-BE49-F238E27FC236}">
              <a16:creationId xmlns:a16="http://schemas.microsoft.com/office/drawing/2014/main" id="{00000000-0008-0000-0800-00009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148607</xdr:rowOff>
    </xdr:to>
    <xdr:sp macro="" textlink="">
      <xdr:nvSpPr>
        <xdr:cNvPr id="157" name="Text Box 6">
          <a:extLst>
            <a:ext uri="{FF2B5EF4-FFF2-40B4-BE49-F238E27FC236}">
              <a16:creationId xmlns:a16="http://schemas.microsoft.com/office/drawing/2014/main" id="{00000000-0008-0000-0800-00009D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58" name="Text Box 6">
          <a:extLst>
            <a:ext uri="{FF2B5EF4-FFF2-40B4-BE49-F238E27FC236}">
              <a16:creationId xmlns:a16="http://schemas.microsoft.com/office/drawing/2014/main" id="{00000000-0008-0000-0800-00009E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59" name="Text Box 4">
          <a:extLst>
            <a:ext uri="{FF2B5EF4-FFF2-40B4-BE49-F238E27FC236}">
              <a16:creationId xmlns:a16="http://schemas.microsoft.com/office/drawing/2014/main" id="{00000000-0008-0000-0800-00009F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60" name="Text Box 6">
          <a:extLst>
            <a:ext uri="{FF2B5EF4-FFF2-40B4-BE49-F238E27FC236}">
              <a16:creationId xmlns:a16="http://schemas.microsoft.com/office/drawing/2014/main" id="{00000000-0008-0000-0800-0000A0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148607</xdr:rowOff>
    </xdr:to>
    <xdr:sp macro="" textlink="">
      <xdr:nvSpPr>
        <xdr:cNvPr id="161" name="Text Box 4">
          <a:extLst>
            <a:ext uri="{FF2B5EF4-FFF2-40B4-BE49-F238E27FC236}">
              <a16:creationId xmlns:a16="http://schemas.microsoft.com/office/drawing/2014/main" id="{00000000-0008-0000-0800-0000A1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148607</xdr:rowOff>
    </xdr:to>
    <xdr:sp macro="" textlink="">
      <xdr:nvSpPr>
        <xdr:cNvPr id="162" name="Text Box 6">
          <a:extLst>
            <a:ext uri="{FF2B5EF4-FFF2-40B4-BE49-F238E27FC236}">
              <a16:creationId xmlns:a16="http://schemas.microsoft.com/office/drawing/2014/main" id="{00000000-0008-0000-0800-0000A2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63" name="Text Box 4">
          <a:extLst>
            <a:ext uri="{FF2B5EF4-FFF2-40B4-BE49-F238E27FC236}">
              <a16:creationId xmlns:a16="http://schemas.microsoft.com/office/drawing/2014/main" id="{00000000-0008-0000-0800-0000A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64" name="Text Box 6">
          <a:extLst>
            <a:ext uri="{FF2B5EF4-FFF2-40B4-BE49-F238E27FC236}">
              <a16:creationId xmlns:a16="http://schemas.microsoft.com/office/drawing/2014/main" id="{00000000-0008-0000-0800-0000A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165" name="Text Box 4">
          <a:extLst>
            <a:ext uri="{FF2B5EF4-FFF2-40B4-BE49-F238E27FC236}">
              <a16:creationId xmlns:a16="http://schemas.microsoft.com/office/drawing/2014/main" id="{00000000-0008-0000-0800-0000A5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166" name="Text Box 6">
          <a:extLst>
            <a:ext uri="{FF2B5EF4-FFF2-40B4-BE49-F238E27FC236}">
              <a16:creationId xmlns:a16="http://schemas.microsoft.com/office/drawing/2014/main" id="{00000000-0008-0000-0800-0000A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167657</xdr:rowOff>
    </xdr:to>
    <xdr:sp macro="" textlink="">
      <xdr:nvSpPr>
        <xdr:cNvPr id="167" name="Text Box 4">
          <a:extLst>
            <a:ext uri="{FF2B5EF4-FFF2-40B4-BE49-F238E27FC236}">
              <a16:creationId xmlns:a16="http://schemas.microsoft.com/office/drawing/2014/main" id="{00000000-0008-0000-0800-0000A7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167657</xdr:rowOff>
    </xdr:to>
    <xdr:sp macro="" textlink="">
      <xdr:nvSpPr>
        <xdr:cNvPr id="168" name="Text Box 6">
          <a:extLst>
            <a:ext uri="{FF2B5EF4-FFF2-40B4-BE49-F238E27FC236}">
              <a16:creationId xmlns:a16="http://schemas.microsoft.com/office/drawing/2014/main" id="{00000000-0008-0000-0800-0000A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169" name="Text Box 4">
          <a:extLst>
            <a:ext uri="{FF2B5EF4-FFF2-40B4-BE49-F238E27FC236}">
              <a16:creationId xmlns:a16="http://schemas.microsoft.com/office/drawing/2014/main" id="{00000000-0008-0000-0800-0000A9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170" name="Text Box 6">
          <a:extLst>
            <a:ext uri="{FF2B5EF4-FFF2-40B4-BE49-F238E27FC236}">
              <a16:creationId xmlns:a16="http://schemas.microsoft.com/office/drawing/2014/main" id="{00000000-0008-0000-0800-0000A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171" name="Text Box 4">
          <a:extLst>
            <a:ext uri="{FF2B5EF4-FFF2-40B4-BE49-F238E27FC236}">
              <a16:creationId xmlns:a16="http://schemas.microsoft.com/office/drawing/2014/main" id="{00000000-0008-0000-0800-0000AB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172" name="Text Box 6">
          <a:extLst>
            <a:ext uri="{FF2B5EF4-FFF2-40B4-BE49-F238E27FC236}">
              <a16:creationId xmlns:a16="http://schemas.microsoft.com/office/drawing/2014/main" id="{00000000-0008-0000-0800-0000A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148607</xdr:rowOff>
    </xdr:to>
    <xdr:sp macro="" textlink="">
      <xdr:nvSpPr>
        <xdr:cNvPr id="173" name="Text Box 4">
          <a:extLst>
            <a:ext uri="{FF2B5EF4-FFF2-40B4-BE49-F238E27FC236}">
              <a16:creationId xmlns:a16="http://schemas.microsoft.com/office/drawing/2014/main" id="{00000000-0008-0000-0800-0000AD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148607</xdr:rowOff>
    </xdr:to>
    <xdr:sp macro="" textlink="">
      <xdr:nvSpPr>
        <xdr:cNvPr id="174" name="Text Box 6">
          <a:extLst>
            <a:ext uri="{FF2B5EF4-FFF2-40B4-BE49-F238E27FC236}">
              <a16:creationId xmlns:a16="http://schemas.microsoft.com/office/drawing/2014/main" id="{00000000-0008-0000-0800-0000AE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175" name="Text Box 4">
          <a:extLst>
            <a:ext uri="{FF2B5EF4-FFF2-40B4-BE49-F238E27FC236}">
              <a16:creationId xmlns:a16="http://schemas.microsoft.com/office/drawing/2014/main" id="{00000000-0008-0000-0800-0000AF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148607</xdr:rowOff>
    </xdr:to>
    <xdr:sp macro="" textlink="">
      <xdr:nvSpPr>
        <xdr:cNvPr id="176" name="Text Box 6">
          <a:extLst>
            <a:ext uri="{FF2B5EF4-FFF2-40B4-BE49-F238E27FC236}">
              <a16:creationId xmlns:a16="http://schemas.microsoft.com/office/drawing/2014/main" id="{00000000-0008-0000-0800-0000B0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148607</xdr:rowOff>
    </xdr:to>
    <xdr:sp macro="" textlink="">
      <xdr:nvSpPr>
        <xdr:cNvPr id="177" name="Text Box 4">
          <a:extLst>
            <a:ext uri="{FF2B5EF4-FFF2-40B4-BE49-F238E27FC236}">
              <a16:creationId xmlns:a16="http://schemas.microsoft.com/office/drawing/2014/main" id="{00000000-0008-0000-0800-0000B1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148607</xdr:rowOff>
    </xdr:to>
    <xdr:sp macro="" textlink="">
      <xdr:nvSpPr>
        <xdr:cNvPr id="178" name="Text Box 6">
          <a:extLst>
            <a:ext uri="{FF2B5EF4-FFF2-40B4-BE49-F238E27FC236}">
              <a16:creationId xmlns:a16="http://schemas.microsoft.com/office/drawing/2014/main" id="{00000000-0008-0000-0800-0000B2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 name="Text Box 4">
          <a:extLst>
            <a:ext uri="{FF2B5EF4-FFF2-40B4-BE49-F238E27FC236}">
              <a16:creationId xmlns:a16="http://schemas.microsoft.com/office/drawing/2014/main" id="{00000000-0008-0000-0800-0000B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 name="Text Box 6">
          <a:extLst>
            <a:ext uri="{FF2B5EF4-FFF2-40B4-BE49-F238E27FC236}">
              <a16:creationId xmlns:a16="http://schemas.microsoft.com/office/drawing/2014/main" id="{00000000-0008-0000-0800-0000B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81" name="Text Box 4">
          <a:extLst>
            <a:ext uri="{FF2B5EF4-FFF2-40B4-BE49-F238E27FC236}">
              <a16:creationId xmlns:a16="http://schemas.microsoft.com/office/drawing/2014/main" id="{00000000-0008-0000-0800-0000B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82" name="Text Box 6">
          <a:extLst>
            <a:ext uri="{FF2B5EF4-FFF2-40B4-BE49-F238E27FC236}">
              <a16:creationId xmlns:a16="http://schemas.microsoft.com/office/drawing/2014/main" id="{00000000-0008-0000-0800-0000B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83" name="Text Box 4">
          <a:extLst>
            <a:ext uri="{FF2B5EF4-FFF2-40B4-BE49-F238E27FC236}">
              <a16:creationId xmlns:a16="http://schemas.microsoft.com/office/drawing/2014/main" id="{00000000-0008-0000-0800-0000B7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84" name="Text Box 6">
          <a:extLst>
            <a:ext uri="{FF2B5EF4-FFF2-40B4-BE49-F238E27FC236}">
              <a16:creationId xmlns:a16="http://schemas.microsoft.com/office/drawing/2014/main" id="{00000000-0008-0000-0800-0000B8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185" name="Text Box 4">
          <a:extLst>
            <a:ext uri="{FF2B5EF4-FFF2-40B4-BE49-F238E27FC236}">
              <a16:creationId xmlns:a16="http://schemas.microsoft.com/office/drawing/2014/main" id="{00000000-0008-0000-0800-0000B9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148607</xdr:rowOff>
    </xdr:to>
    <xdr:sp macro="" textlink="">
      <xdr:nvSpPr>
        <xdr:cNvPr id="186" name="Text Box 6">
          <a:extLst>
            <a:ext uri="{FF2B5EF4-FFF2-40B4-BE49-F238E27FC236}">
              <a16:creationId xmlns:a16="http://schemas.microsoft.com/office/drawing/2014/main" id="{00000000-0008-0000-0800-0000BA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87" name="Text Box 4">
          <a:extLst>
            <a:ext uri="{FF2B5EF4-FFF2-40B4-BE49-F238E27FC236}">
              <a16:creationId xmlns:a16="http://schemas.microsoft.com/office/drawing/2014/main" id="{00000000-0008-0000-0800-0000BB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88" name="Text Box 6">
          <a:extLst>
            <a:ext uri="{FF2B5EF4-FFF2-40B4-BE49-F238E27FC236}">
              <a16:creationId xmlns:a16="http://schemas.microsoft.com/office/drawing/2014/main" id="{00000000-0008-0000-0800-0000BC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89" name="Text Box 4">
          <a:extLst>
            <a:ext uri="{FF2B5EF4-FFF2-40B4-BE49-F238E27FC236}">
              <a16:creationId xmlns:a16="http://schemas.microsoft.com/office/drawing/2014/main" id="{00000000-0008-0000-0800-0000B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190" name="Text Box 6">
          <a:extLst>
            <a:ext uri="{FF2B5EF4-FFF2-40B4-BE49-F238E27FC236}">
              <a16:creationId xmlns:a16="http://schemas.microsoft.com/office/drawing/2014/main" id="{00000000-0008-0000-0800-0000B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1" name="Text Box 4">
          <a:extLst>
            <a:ext uri="{FF2B5EF4-FFF2-40B4-BE49-F238E27FC236}">
              <a16:creationId xmlns:a16="http://schemas.microsoft.com/office/drawing/2014/main" id="{00000000-0008-0000-0800-0000B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2" name="Text Box 6">
          <a:extLst>
            <a:ext uri="{FF2B5EF4-FFF2-40B4-BE49-F238E27FC236}">
              <a16:creationId xmlns:a16="http://schemas.microsoft.com/office/drawing/2014/main" id="{00000000-0008-0000-0800-0000C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93" name="Text Box 4">
          <a:extLst>
            <a:ext uri="{FF2B5EF4-FFF2-40B4-BE49-F238E27FC236}">
              <a16:creationId xmlns:a16="http://schemas.microsoft.com/office/drawing/2014/main" id="{00000000-0008-0000-0800-0000C1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94" name="Text Box 6">
          <a:extLst>
            <a:ext uri="{FF2B5EF4-FFF2-40B4-BE49-F238E27FC236}">
              <a16:creationId xmlns:a16="http://schemas.microsoft.com/office/drawing/2014/main" id="{00000000-0008-0000-0800-0000C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95" name="Text Box 4">
          <a:extLst>
            <a:ext uri="{FF2B5EF4-FFF2-40B4-BE49-F238E27FC236}">
              <a16:creationId xmlns:a16="http://schemas.microsoft.com/office/drawing/2014/main" id="{00000000-0008-0000-0800-0000C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196" name="Text Box 6">
          <a:extLst>
            <a:ext uri="{FF2B5EF4-FFF2-40B4-BE49-F238E27FC236}">
              <a16:creationId xmlns:a16="http://schemas.microsoft.com/office/drawing/2014/main" id="{00000000-0008-0000-0800-0000C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97" name="Text Box 4">
          <a:extLst>
            <a:ext uri="{FF2B5EF4-FFF2-40B4-BE49-F238E27FC236}">
              <a16:creationId xmlns:a16="http://schemas.microsoft.com/office/drawing/2014/main" id="{00000000-0008-0000-0800-0000C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198" name="Text Box 6">
          <a:extLst>
            <a:ext uri="{FF2B5EF4-FFF2-40B4-BE49-F238E27FC236}">
              <a16:creationId xmlns:a16="http://schemas.microsoft.com/office/drawing/2014/main" id="{00000000-0008-0000-0800-0000C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148607</xdr:rowOff>
    </xdr:to>
    <xdr:sp macro="" textlink="">
      <xdr:nvSpPr>
        <xdr:cNvPr id="199" name="Text Box 4">
          <a:extLst>
            <a:ext uri="{FF2B5EF4-FFF2-40B4-BE49-F238E27FC236}">
              <a16:creationId xmlns:a16="http://schemas.microsoft.com/office/drawing/2014/main" id="{00000000-0008-0000-0800-0000C7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148607</xdr:rowOff>
    </xdr:to>
    <xdr:sp macro="" textlink="">
      <xdr:nvSpPr>
        <xdr:cNvPr id="200" name="Text Box 6">
          <a:extLst>
            <a:ext uri="{FF2B5EF4-FFF2-40B4-BE49-F238E27FC236}">
              <a16:creationId xmlns:a16="http://schemas.microsoft.com/office/drawing/2014/main" id="{00000000-0008-0000-0800-0000C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01" name="Text Box 4">
          <a:extLst>
            <a:ext uri="{FF2B5EF4-FFF2-40B4-BE49-F238E27FC236}">
              <a16:creationId xmlns:a16="http://schemas.microsoft.com/office/drawing/2014/main" id="{00000000-0008-0000-0800-0000C9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02" name="Text Box 6">
          <a:extLst>
            <a:ext uri="{FF2B5EF4-FFF2-40B4-BE49-F238E27FC236}">
              <a16:creationId xmlns:a16="http://schemas.microsoft.com/office/drawing/2014/main" id="{00000000-0008-0000-0800-0000C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148607</xdr:rowOff>
    </xdr:to>
    <xdr:sp macro="" textlink="">
      <xdr:nvSpPr>
        <xdr:cNvPr id="203" name="Text Box 4">
          <a:extLst>
            <a:ext uri="{FF2B5EF4-FFF2-40B4-BE49-F238E27FC236}">
              <a16:creationId xmlns:a16="http://schemas.microsoft.com/office/drawing/2014/main" id="{00000000-0008-0000-0800-0000CB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148607</xdr:rowOff>
    </xdr:to>
    <xdr:sp macro="" textlink="">
      <xdr:nvSpPr>
        <xdr:cNvPr id="204" name="Text Box 6">
          <a:extLst>
            <a:ext uri="{FF2B5EF4-FFF2-40B4-BE49-F238E27FC236}">
              <a16:creationId xmlns:a16="http://schemas.microsoft.com/office/drawing/2014/main" id="{00000000-0008-0000-0800-0000C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205" name="Text Box 4">
          <a:extLst>
            <a:ext uri="{FF2B5EF4-FFF2-40B4-BE49-F238E27FC236}">
              <a16:creationId xmlns:a16="http://schemas.microsoft.com/office/drawing/2014/main" id="{00000000-0008-0000-0800-0000C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206" name="Text Box 6">
          <a:extLst>
            <a:ext uri="{FF2B5EF4-FFF2-40B4-BE49-F238E27FC236}">
              <a16:creationId xmlns:a16="http://schemas.microsoft.com/office/drawing/2014/main" id="{00000000-0008-0000-0800-0000C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148607</xdr:rowOff>
    </xdr:to>
    <xdr:sp macro="" textlink="">
      <xdr:nvSpPr>
        <xdr:cNvPr id="207" name="Text Box 4">
          <a:extLst>
            <a:ext uri="{FF2B5EF4-FFF2-40B4-BE49-F238E27FC236}">
              <a16:creationId xmlns:a16="http://schemas.microsoft.com/office/drawing/2014/main" id="{00000000-0008-0000-0800-0000CF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148607</xdr:rowOff>
    </xdr:to>
    <xdr:sp macro="" textlink="">
      <xdr:nvSpPr>
        <xdr:cNvPr id="208" name="Text Box 6">
          <a:extLst>
            <a:ext uri="{FF2B5EF4-FFF2-40B4-BE49-F238E27FC236}">
              <a16:creationId xmlns:a16="http://schemas.microsoft.com/office/drawing/2014/main" id="{00000000-0008-0000-0800-0000D0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209" name="Text Box 4">
          <a:extLst>
            <a:ext uri="{FF2B5EF4-FFF2-40B4-BE49-F238E27FC236}">
              <a16:creationId xmlns:a16="http://schemas.microsoft.com/office/drawing/2014/main" id="{00000000-0008-0000-0800-0000D1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210" name="Text Box 6">
          <a:extLst>
            <a:ext uri="{FF2B5EF4-FFF2-40B4-BE49-F238E27FC236}">
              <a16:creationId xmlns:a16="http://schemas.microsoft.com/office/drawing/2014/main" id="{00000000-0008-0000-0800-0000D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186707</xdr:rowOff>
    </xdr:to>
    <xdr:sp macro="" textlink="">
      <xdr:nvSpPr>
        <xdr:cNvPr id="211" name="Text Box 4">
          <a:extLst>
            <a:ext uri="{FF2B5EF4-FFF2-40B4-BE49-F238E27FC236}">
              <a16:creationId xmlns:a16="http://schemas.microsoft.com/office/drawing/2014/main" id="{00000000-0008-0000-0800-0000D3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186707</xdr:rowOff>
    </xdr:to>
    <xdr:sp macro="" textlink="">
      <xdr:nvSpPr>
        <xdr:cNvPr id="212" name="Text Box 6">
          <a:extLst>
            <a:ext uri="{FF2B5EF4-FFF2-40B4-BE49-F238E27FC236}">
              <a16:creationId xmlns:a16="http://schemas.microsoft.com/office/drawing/2014/main" id="{00000000-0008-0000-0800-0000D4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3" name="Text Box 4">
          <a:extLst>
            <a:ext uri="{FF2B5EF4-FFF2-40B4-BE49-F238E27FC236}">
              <a16:creationId xmlns:a16="http://schemas.microsoft.com/office/drawing/2014/main" id="{00000000-0008-0000-0800-0000D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4" name="Text Box 6">
          <a:extLst>
            <a:ext uri="{FF2B5EF4-FFF2-40B4-BE49-F238E27FC236}">
              <a16:creationId xmlns:a16="http://schemas.microsoft.com/office/drawing/2014/main" id="{00000000-0008-0000-0800-0000D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15" name="Text Box 4">
          <a:extLst>
            <a:ext uri="{FF2B5EF4-FFF2-40B4-BE49-F238E27FC236}">
              <a16:creationId xmlns:a16="http://schemas.microsoft.com/office/drawing/2014/main" id="{00000000-0008-0000-0800-0000D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16" name="Text Box 6">
          <a:extLst>
            <a:ext uri="{FF2B5EF4-FFF2-40B4-BE49-F238E27FC236}">
              <a16:creationId xmlns:a16="http://schemas.microsoft.com/office/drawing/2014/main" id="{00000000-0008-0000-0800-0000D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7" name="Text Box 4">
          <a:extLst>
            <a:ext uri="{FF2B5EF4-FFF2-40B4-BE49-F238E27FC236}">
              <a16:creationId xmlns:a16="http://schemas.microsoft.com/office/drawing/2014/main" id="{00000000-0008-0000-0800-0000D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8" name="Text Box 6">
          <a:extLst>
            <a:ext uri="{FF2B5EF4-FFF2-40B4-BE49-F238E27FC236}">
              <a16:creationId xmlns:a16="http://schemas.microsoft.com/office/drawing/2014/main" id="{00000000-0008-0000-0800-0000D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9" name="Text Box 4">
          <a:extLst>
            <a:ext uri="{FF2B5EF4-FFF2-40B4-BE49-F238E27FC236}">
              <a16:creationId xmlns:a16="http://schemas.microsoft.com/office/drawing/2014/main" id="{00000000-0008-0000-0800-0000D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20" name="Text Box 6">
          <a:extLst>
            <a:ext uri="{FF2B5EF4-FFF2-40B4-BE49-F238E27FC236}">
              <a16:creationId xmlns:a16="http://schemas.microsoft.com/office/drawing/2014/main" id="{00000000-0008-0000-0800-0000D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221" name="Text Box 4">
          <a:extLst>
            <a:ext uri="{FF2B5EF4-FFF2-40B4-BE49-F238E27FC236}">
              <a16:creationId xmlns:a16="http://schemas.microsoft.com/office/drawing/2014/main" id="{00000000-0008-0000-0800-0000D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222" name="Text Box 6">
          <a:extLst>
            <a:ext uri="{FF2B5EF4-FFF2-40B4-BE49-F238E27FC236}">
              <a16:creationId xmlns:a16="http://schemas.microsoft.com/office/drawing/2014/main" id="{00000000-0008-0000-0800-0000DE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23" name="Text Box 4">
          <a:extLst>
            <a:ext uri="{FF2B5EF4-FFF2-40B4-BE49-F238E27FC236}">
              <a16:creationId xmlns:a16="http://schemas.microsoft.com/office/drawing/2014/main" id="{00000000-0008-0000-0800-0000D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24" name="Text Box 6">
          <a:extLst>
            <a:ext uri="{FF2B5EF4-FFF2-40B4-BE49-F238E27FC236}">
              <a16:creationId xmlns:a16="http://schemas.microsoft.com/office/drawing/2014/main" id="{00000000-0008-0000-0800-0000E0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225" name="Text Box 4">
          <a:extLst>
            <a:ext uri="{FF2B5EF4-FFF2-40B4-BE49-F238E27FC236}">
              <a16:creationId xmlns:a16="http://schemas.microsoft.com/office/drawing/2014/main" id="{00000000-0008-0000-0800-0000E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226" name="Text Box 6">
          <a:extLst>
            <a:ext uri="{FF2B5EF4-FFF2-40B4-BE49-F238E27FC236}">
              <a16:creationId xmlns:a16="http://schemas.microsoft.com/office/drawing/2014/main" id="{00000000-0008-0000-0800-0000E2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227" name="Text Box 4">
          <a:extLst>
            <a:ext uri="{FF2B5EF4-FFF2-40B4-BE49-F238E27FC236}">
              <a16:creationId xmlns:a16="http://schemas.microsoft.com/office/drawing/2014/main" id="{00000000-0008-0000-0800-0000E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228" name="Text Box 6">
          <a:extLst>
            <a:ext uri="{FF2B5EF4-FFF2-40B4-BE49-F238E27FC236}">
              <a16:creationId xmlns:a16="http://schemas.microsoft.com/office/drawing/2014/main" id="{00000000-0008-0000-0800-0000E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9" name="Text Box 4">
          <a:extLst>
            <a:ext uri="{FF2B5EF4-FFF2-40B4-BE49-F238E27FC236}">
              <a16:creationId xmlns:a16="http://schemas.microsoft.com/office/drawing/2014/main" id="{00000000-0008-0000-0800-0000E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30" name="Text Box 6">
          <a:extLst>
            <a:ext uri="{FF2B5EF4-FFF2-40B4-BE49-F238E27FC236}">
              <a16:creationId xmlns:a16="http://schemas.microsoft.com/office/drawing/2014/main" id="{00000000-0008-0000-0800-0000E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31" name="Text Box 4">
          <a:extLst>
            <a:ext uri="{FF2B5EF4-FFF2-40B4-BE49-F238E27FC236}">
              <a16:creationId xmlns:a16="http://schemas.microsoft.com/office/drawing/2014/main" id="{00000000-0008-0000-0800-0000E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32" name="Text Box 6">
          <a:extLst>
            <a:ext uri="{FF2B5EF4-FFF2-40B4-BE49-F238E27FC236}">
              <a16:creationId xmlns:a16="http://schemas.microsoft.com/office/drawing/2014/main" id="{00000000-0008-0000-0800-0000E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33" name="Text Box 4">
          <a:extLst>
            <a:ext uri="{FF2B5EF4-FFF2-40B4-BE49-F238E27FC236}">
              <a16:creationId xmlns:a16="http://schemas.microsoft.com/office/drawing/2014/main" id="{00000000-0008-0000-0800-0000E9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34" name="Text Box 6">
          <a:extLst>
            <a:ext uri="{FF2B5EF4-FFF2-40B4-BE49-F238E27FC236}">
              <a16:creationId xmlns:a16="http://schemas.microsoft.com/office/drawing/2014/main" id="{00000000-0008-0000-0800-0000EA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5" name="Text Box 4">
          <a:extLst>
            <a:ext uri="{FF2B5EF4-FFF2-40B4-BE49-F238E27FC236}">
              <a16:creationId xmlns:a16="http://schemas.microsoft.com/office/drawing/2014/main" id="{00000000-0008-0000-0800-0000EB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6" name="Text Box 6">
          <a:extLst>
            <a:ext uri="{FF2B5EF4-FFF2-40B4-BE49-F238E27FC236}">
              <a16:creationId xmlns:a16="http://schemas.microsoft.com/office/drawing/2014/main" id="{00000000-0008-0000-0800-0000E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7" name="Text Box 4">
          <a:extLst>
            <a:ext uri="{FF2B5EF4-FFF2-40B4-BE49-F238E27FC236}">
              <a16:creationId xmlns:a16="http://schemas.microsoft.com/office/drawing/2014/main" id="{00000000-0008-0000-0800-0000E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8" name="Text Box 6">
          <a:extLst>
            <a:ext uri="{FF2B5EF4-FFF2-40B4-BE49-F238E27FC236}">
              <a16:creationId xmlns:a16="http://schemas.microsoft.com/office/drawing/2014/main" id="{00000000-0008-0000-0800-0000E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9" name="Text Box 4">
          <a:extLst>
            <a:ext uri="{FF2B5EF4-FFF2-40B4-BE49-F238E27FC236}">
              <a16:creationId xmlns:a16="http://schemas.microsoft.com/office/drawing/2014/main" id="{00000000-0008-0000-0800-0000E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40" name="Text Box 6">
          <a:extLst>
            <a:ext uri="{FF2B5EF4-FFF2-40B4-BE49-F238E27FC236}">
              <a16:creationId xmlns:a16="http://schemas.microsoft.com/office/drawing/2014/main" id="{00000000-0008-0000-0800-0000F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41" name="Text Box 4">
          <a:extLst>
            <a:ext uri="{FF2B5EF4-FFF2-40B4-BE49-F238E27FC236}">
              <a16:creationId xmlns:a16="http://schemas.microsoft.com/office/drawing/2014/main" id="{00000000-0008-0000-0800-0000F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42" name="Text Box 6">
          <a:extLst>
            <a:ext uri="{FF2B5EF4-FFF2-40B4-BE49-F238E27FC236}">
              <a16:creationId xmlns:a16="http://schemas.microsoft.com/office/drawing/2014/main" id="{00000000-0008-0000-0800-0000F2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43" name="Text Box 4">
          <a:extLst>
            <a:ext uri="{FF2B5EF4-FFF2-40B4-BE49-F238E27FC236}">
              <a16:creationId xmlns:a16="http://schemas.microsoft.com/office/drawing/2014/main" id="{00000000-0008-0000-0800-0000F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44" name="Text Box 6">
          <a:extLst>
            <a:ext uri="{FF2B5EF4-FFF2-40B4-BE49-F238E27FC236}">
              <a16:creationId xmlns:a16="http://schemas.microsoft.com/office/drawing/2014/main" id="{00000000-0008-0000-0800-0000F4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45" name="Text Box 4">
          <a:extLst>
            <a:ext uri="{FF2B5EF4-FFF2-40B4-BE49-F238E27FC236}">
              <a16:creationId xmlns:a16="http://schemas.microsoft.com/office/drawing/2014/main" id="{00000000-0008-0000-0800-0000F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46" name="Text Box 6">
          <a:extLst>
            <a:ext uri="{FF2B5EF4-FFF2-40B4-BE49-F238E27FC236}">
              <a16:creationId xmlns:a16="http://schemas.microsoft.com/office/drawing/2014/main" id="{00000000-0008-0000-0800-0000F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47" name="Text Box 4">
          <a:extLst>
            <a:ext uri="{FF2B5EF4-FFF2-40B4-BE49-F238E27FC236}">
              <a16:creationId xmlns:a16="http://schemas.microsoft.com/office/drawing/2014/main" id="{00000000-0008-0000-0800-0000F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48" name="Text Box 6">
          <a:extLst>
            <a:ext uri="{FF2B5EF4-FFF2-40B4-BE49-F238E27FC236}">
              <a16:creationId xmlns:a16="http://schemas.microsoft.com/office/drawing/2014/main" id="{00000000-0008-0000-0800-0000F8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49" name="Text Box 4">
          <a:extLst>
            <a:ext uri="{FF2B5EF4-FFF2-40B4-BE49-F238E27FC236}">
              <a16:creationId xmlns:a16="http://schemas.microsoft.com/office/drawing/2014/main" id="{00000000-0008-0000-0800-0000F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50" name="Text Box 6">
          <a:extLst>
            <a:ext uri="{FF2B5EF4-FFF2-40B4-BE49-F238E27FC236}">
              <a16:creationId xmlns:a16="http://schemas.microsoft.com/office/drawing/2014/main" id="{00000000-0008-0000-0800-0000F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51" name="Text Box 4">
          <a:extLst>
            <a:ext uri="{FF2B5EF4-FFF2-40B4-BE49-F238E27FC236}">
              <a16:creationId xmlns:a16="http://schemas.microsoft.com/office/drawing/2014/main" id="{00000000-0008-0000-0800-0000F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52" name="Text Box 6">
          <a:extLst>
            <a:ext uri="{FF2B5EF4-FFF2-40B4-BE49-F238E27FC236}">
              <a16:creationId xmlns:a16="http://schemas.microsoft.com/office/drawing/2014/main" id="{00000000-0008-0000-0800-0000FC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253" name="Text Box 6">
          <a:extLst>
            <a:ext uri="{FF2B5EF4-FFF2-40B4-BE49-F238E27FC236}">
              <a16:creationId xmlns:a16="http://schemas.microsoft.com/office/drawing/2014/main" id="{00000000-0008-0000-0800-0000FD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54" name="Text Box 4">
          <a:extLst>
            <a:ext uri="{FF2B5EF4-FFF2-40B4-BE49-F238E27FC236}">
              <a16:creationId xmlns:a16="http://schemas.microsoft.com/office/drawing/2014/main" id="{00000000-0008-0000-0800-0000F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55" name="Text Box 6">
          <a:extLst>
            <a:ext uri="{FF2B5EF4-FFF2-40B4-BE49-F238E27FC236}">
              <a16:creationId xmlns:a16="http://schemas.microsoft.com/office/drawing/2014/main" id="{00000000-0008-0000-0800-0000FF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56" name="Text Box 4">
          <a:extLst>
            <a:ext uri="{FF2B5EF4-FFF2-40B4-BE49-F238E27FC236}">
              <a16:creationId xmlns:a16="http://schemas.microsoft.com/office/drawing/2014/main" id="{00000000-0008-0000-0800-00000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57" name="Text Box 6">
          <a:extLst>
            <a:ext uri="{FF2B5EF4-FFF2-40B4-BE49-F238E27FC236}">
              <a16:creationId xmlns:a16="http://schemas.microsoft.com/office/drawing/2014/main" id="{00000000-0008-0000-0800-00000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58" name="Text Box 4">
          <a:extLst>
            <a:ext uri="{FF2B5EF4-FFF2-40B4-BE49-F238E27FC236}">
              <a16:creationId xmlns:a16="http://schemas.microsoft.com/office/drawing/2014/main" id="{00000000-0008-0000-0800-00000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59" name="Text Box 6">
          <a:extLst>
            <a:ext uri="{FF2B5EF4-FFF2-40B4-BE49-F238E27FC236}">
              <a16:creationId xmlns:a16="http://schemas.microsoft.com/office/drawing/2014/main" id="{00000000-0008-0000-0800-00000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60" name="Text Box 4">
          <a:extLst>
            <a:ext uri="{FF2B5EF4-FFF2-40B4-BE49-F238E27FC236}">
              <a16:creationId xmlns:a16="http://schemas.microsoft.com/office/drawing/2014/main" id="{00000000-0008-0000-0800-00000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61" name="Text Box 6">
          <a:extLst>
            <a:ext uri="{FF2B5EF4-FFF2-40B4-BE49-F238E27FC236}">
              <a16:creationId xmlns:a16="http://schemas.microsoft.com/office/drawing/2014/main" id="{00000000-0008-0000-0800-00000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62" name="Text Box 4">
          <a:extLst>
            <a:ext uri="{FF2B5EF4-FFF2-40B4-BE49-F238E27FC236}">
              <a16:creationId xmlns:a16="http://schemas.microsoft.com/office/drawing/2014/main" id="{00000000-0008-0000-0800-00000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63" name="Text Box 6">
          <a:extLst>
            <a:ext uri="{FF2B5EF4-FFF2-40B4-BE49-F238E27FC236}">
              <a16:creationId xmlns:a16="http://schemas.microsoft.com/office/drawing/2014/main" id="{00000000-0008-0000-0800-00000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64" name="Text Box 4">
          <a:extLst>
            <a:ext uri="{FF2B5EF4-FFF2-40B4-BE49-F238E27FC236}">
              <a16:creationId xmlns:a16="http://schemas.microsoft.com/office/drawing/2014/main" id="{00000000-0008-0000-0800-00000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65" name="Text Box 6">
          <a:extLst>
            <a:ext uri="{FF2B5EF4-FFF2-40B4-BE49-F238E27FC236}">
              <a16:creationId xmlns:a16="http://schemas.microsoft.com/office/drawing/2014/main" id="{00000000-0008-0000-0800-00000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66" name="Text Box 4">
          <a:extLst>
            <a:ext uri="{FF2B5EF4-FFF2-40B4-BE49-F238E27FC236}">
              <a16:creationId xmlns:a16="http://schemas.microsoft.com/office/drawing/2014/main" id="{00000000-0008-0000-0800-00000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67" name="Text Box 6">
          <a:extLst>
            <a:ext uri="{FF2B5EF4-FFF2-40B4-BE49-F238E27FC236}">
              <a16:creationId xmlns:a16="http://schemas.microsoft.com/office/drawing/2014/main" id="{00000000-0008-0000-0800-00000B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68" name="Text Box 4">
          <a:extLst>
            <a:ext uri="{FF2B5EF4-FFF2-40B4-BE49-F238E27FC236}">
              <a16:creationId xmlns:a16="http://schemas.microsoft.com/office/drawing/2014/main" id="{00000000-0008-0000-0800-00000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69" name="Text Box 6">
          <a:extLst>
            <a:ext uri="{FF2B5EF4-FFF2-40B4-BE49-F238E27FC236}">
              <a16:creationId xmlns:a16="http://schemas.microsoft.com/office/drawing/2014/main" id="{00000000-0008-0000-0800-00000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70" name="Text Box 4">
          <a:extLst>
            <a:ext uri="{FF2B5EF4-FFF2-40B4-BE49-F238E27FC236}">
              <a16:creationId xmlns:a16="http://schemas.microsoft.com/office/drawing/2014/main" id="{00000000-0008-0000-0800-00000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71" name="Text Box 6">
          <a:extLst>
            <a:ext uri="{FF2B5EF4-FFF2-40B4-BE49-F238E27FC236}">
              <a16:creationId xmlns:a16="http://schemas.microsoft.com/office/drawing/2014/main" id="{00000000-0008-0000-0800-00000F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272" name="Text Box 6">
          <a:extLst>
            <a:ext uri="{FF2B5EF4-FFF2-40B4-BE49-F238E27FC236}">
              <a16:creationId xmlns:a16="http://schemas.microsoft.com/office/drawing/2014/main" id="{00000000-0008-0000-0800-000010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73" name="Text Box 4">
          <a:extLst>
            <a:ext uri="{FF2B5EF4-FFF2-40B4-BE49-F238E27FC236}">
              <a16:creationId xmlns:a16="http://schemas.microsoft.com/office/drawing/2014/main" id="{00000000-0008-0000-0800-00001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74" name="Text Box 6">
          <a:extLst>
            <a:ext uri="{FF2B5EF4-FFF2-40B4-BE49-F238E27FC236}">
              <a16:creationId xmlns:a16="http://schemas.microsoft.com/office/drawing/2014/main" id="{00000000-0008-0000-0800-000012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75" name="Text Box 4">
          <a:extLst>
            <a:ext uri="{FF2B5EF4-FFF2-40B4-BE49-F238E27FC236}">
              <a16:creationId xmlns:a16="http://schemas.microsoft.com/office/drawing/2014/main" id="{00000000-0008-0000-0800-00001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76" name="Text Box 6">
          <a:extLst>
            <a:ext uri="{FF2B5EF4-FFF2-40B4-BE49-F238E27FC236}">
              <a16:creationId xmlns:a16="http://schemas.microsoft.com/office/drawing/2014/main" id="{00000000-0008-0000-0800-000014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77" name="Text Box 4">
          <a:extLst>
            <a:ext uri="{FF2B5EF4-FFF2-40B4-BE49-F238E27FC236}">
              <a16:creationId xmlns:a16="http://schemas.microsoft.com/office/drawing/2014/main" id="{00000000-0008-0000-0800-00001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78" name="Text Box 6">
          <a:extLst>
            <a:ext uri="{FF2B5EF4-FFF2-40B4-BE49-F238E27FC236}">
              <a16:creationId xmlns:a16="http://schemas.microsoft.com/office/drawing/2014/main" id="{00000000-0008-0000-0800-00001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79" name="Text Box 4">
          <a:extLst>
            <a:ext uri="{FF2B5EF4-FFF2-40B4-BE49-F238E27FC236}">
              <a16:creationId xmlns:a16="http://schemas.microsoft.com/office/drawing/2014/main" id="{00000000-0008-0000-0800-000017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80" name="Text Box 6">
          <a:extLst>
            <a:ext uri="{FF2B5EF4-FFF2-40B4-BE49-F238E27FC236}">
              <a16:creationId xmlns:a16="http://schemas.microsoft.com/office/drawing/2014/main" id="{00000000-0008-0000-0800-000018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281" name="Text Box 4">
          <a:extLst>
            <a:ext uri="{FF2B5EF4-FFF2-40B4-BE49-F238E27FC236}">
              <a16:creationId xmlns:a16="http://schemas.microsoft.com/office/drawing/2014/main" id="{00000000-0008-0000-0800-000019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282" name="Text Box 6">
          <a:extLst>
            <a:ext uri="{FF2B5EF4-FFF2-40B4-BE49-F238E27FC236}">
              <a16:creationId xmlns:a16="http://schemas.microsoft.com/office/drawing/2014/main" id="{00000000-0008-0000-0800-00001A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83" name="Text Box 4">
          <a:extLst>
            <a:ext uri="{FF2B5EF4-FFF2-40B4-BE49-F238E27FC236}">
              <a16:creationId xmlns:a16="http://schemas.microsoft.com/office/drawing/2014/main" id="{00000000-0008-0000-0800-00001B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84" name="Text Box 6">
          <a:extLst>
            <a:ext uri="{FF2B5EF4-FFF2-40B4-BE49-F238E27FC236}">
              <a16:creationId xmlns:a16="http://schemas.microsoft.com/office/drawing/2014/main" id="{00000000-0008-0000-0800-00001C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148607</xdr:rowOff>
    </xdr:to>
    <xdr:sp macro="" textlink="">
      <xdr:nvSpPr>
        <xdr:cNvPr id="285" name="Text Box 4">
          <a:extLst>
            <a:ext uri="{FF2B5EF4-FFF2-40B4-BE49-F238E27FC236}">
              <a16:creationId xmlns:a16="http://schemas.microsoft.com/office/drawing/2014/main" id="{00000000-0008-0000-0800-00001D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148607</xdr:rowOff>
    </xdr:to>
    <xdr:sp macro="" textlink="">
      <xdr:nvSpPr>
        <xdr:cNvPr id="286" name="Text Box 6">
          <a:extLst>
            <a:ext uri="{FF2B5EF4-FFF2-40B4-BE49-F238E27FC236}">
              <a16:creationId xmlns:a16="http://schemas.microsoft.com/office/drawing/2014/main" id="{00000000-0008-0000-0800-00001E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87" name="Text Box 4">
          <a:extLst>
            <a:ext uri="{FF2B5EF4-FFF2-40B4-BE49-F238E27FC236}">
              <a16:creationId xmlns:a16="http://schemas.microsoft.com/office/drawing/2014/main" id="{00000000-0008-0000-0800-00001F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148607</xdr:rowOff>
    </xdr:to>
    <xdr:sp macro="" textlink="">
      <xdr:nvSpPr>
        <xdr:cNvPr id="288" name="Text Box 6">
          <a:extLst>
            <a:ext uri="{FF2B5EF4-FFF2-40B4-BE49-F238E27FC236}">
              <a16:creationId xmlns:a16="http://schemas.microsoft.com/office/drawing/2014/main" id="{00000000-0008-0000-0800-000020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148607</xdr:rowOff>
    </xdr:to>
    <xdr:sp macro="" textlink="">
      <xdr:nvSpPr>
        <xdr:cNvPr id="289" name="Text Box 4">
          <a:extLst>
            <a:ext uri="{FF2B5EF4-FFF2-40B4-BE49-F238E27FC236}">
              <a16:creationId xmlns:a16="http://schemas.microsoft.com/office/drawing/2014/main" id="{00000000-0008-0000-0800-000021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148607</xdr:rowOff>
    </xdr:to>
    <xdr:sp macro="" textlink="">
      <xdr:nvSpPr>
        <xdr:cNvPr id="290" name="Text Box 6">
          <a:extLst>
            <a:ext uri="{FF2B5EF4-FFF2-40B4-BE49-F238E27FC236}">
              <a16:creationId xmlns:a16="http://schemas.microsoft.com/office/drawing/2014/main" id="{00000000-0008-0000-0800-000022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291" name="Text Box 6">
          <a:extLst>
            <a:ext uri="{FF2B5EF4-FFF2-40B4-BE49-F238E27FC236}">
              <a16:creationId xmlns:a16="http://schemas.microsoft.com/office/drawing/2014/main" id="{00000000-0008-0000-0800-000023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292" name="Text Box 4">
          <a:extLst>
            <a:ext uri="{FF2B5EF4-FFF2-40B4-BE49-F238E27FC236}">
              <a16:creationId xmlns:a16="http://schemas.microsoft.com/office/drawing/2014/main" id="{00000000-0008-0000-0800-000024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148607</xdr:rowOff>
    </xdr:to>
    <xdr:sp macro="" textlink="">
      <xdr:nvSpPr>
        <xdr:cNvPr id="293" name="Text Box 6">
          <a:extLst>
            <a:ext uri="{FF2B5EF4-FFF2-40B4-BE49-F238E27FC236}">
              <a16:creationId xmlns:a16="http://schemas.microsoft.com/office/drawing/2014/main" id="{00000000-0008-0000-0800-000025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148607</xdr:rowOff>
    </xdr:to>
    <xdr:sp macro="" textlink="">
      <xdr:nvSpPr>
        <xdr:cNvPr id="294" name="Text Box 4">
          <a:extLst>
            <a:ext uri="{FF2B5EF4-FFF2-40B4-BE49-F238E27FC236}">
              <a16:creationId xmlns:a16="http://schemas.microsoft.com/office/drawing/2014/main" id="{00000000-0008-0000-0800-000026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148607</xdr:rowOff>
    </xdr:to>
    <xdr:sp macro="" textlink="">
      <xdr:nvSpPr>
        <xdr:cNvPr id="295" name="Text Box 6">
          <a:extLst>
            <a:ext uri="{FF2B5EF4-FFF2-40B4-BE49-F238E27FC236}">
              <a16:creationId xmlns:a16="http://schemas.microsoft.com/office/drawing/2014/main" id="{00000000-0008-0000-0800-000027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296" name="Text Box 4">
          <a:extLst>
            <a:ext uri="{FF2B5EF4-FFF2-40B4-BE49-F238E27FC236}">
              <a16:creationId xmlns:a16="http://schemas.microsoft.com/office/drawing/2014/main" id="{00000000-0008-0000-0800-000028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297" name="Text Box 6">
          <a:extLst>
            <a:ext uri="{FF2B5EF4-FFF2-40B4-BE49-F238E27FC236}">
              <a16:creationId xmlns:a16="http://schemas.microsoft.com/office/drawing/2014/main" id="{00000000-0008-0000-0800-000029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98" name="Text Box 4">
          <a:extLst>
            <a:ext uri="{FF2B5EF4-FFF2-40B4-BE49-F238E27FC236}">
              <a16:creationId xmlns:a16="http://schemas.microsoft.com/office/drawing/2014/main" id="{00000000-0008-0000-0800-00002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99" name="Text Box 6">
          <a:extLst>
            <a:ext uri="{FF2B5EF4-FFF2-40B4-BE49-F238E27FC236}">
              <a16:creationId xmlns:a16="http://schemas.microsoft.com/office/drawing/2014/main" id="{00000000-0008-0000-0800-00002B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00" name="Text Box 4">
          <a:extLst>
            <a:ext uri="{FF2B5EF4-FFF2-40B4-BE49-F238E27FC236}">
              <a16:creationId xmlns:a16="http://schemas.microsoft.com/office/drawing/2014/main" id="{00000000-0008-0000-0800-00002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01" name="Text Box 6">
          <a:extLst>
            <a:ext uri="{FF2B5EF4-FFF2-40B4-BE49-F238E27FC236}">
              <a16:creationId xmlns:a16="http://schemas.microsoft.com/office/drawing/2014/main" id="{00000000-0008-0000-0800-00002D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302" name="Text Box 4">
          <a:extLst>
            <a:ext uri="{FF2B5EF4-FFF2-40B4-BE49-F238E27FC236}">
              <a16:creationId xmlns:a16="http://schemas.microsoft.com/office/drawing/2014/main" id="{00000000-0008-0000-0800-00002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303" name="Text Box 6">
          <a:extLst>
            <a:ext uri="{FF2B5EF4-FFF2-40B4-BE49-F238E27FC236}">
              <a16:creationId xmlns:a16="http://schemas.microsoft.com/office/drawing/2014/main" id="{00000000-0008-0000-0800-00002F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04" name="Text Box 4">
          <a:extLst>
            <a:ext uri="{FF2B5EF4-FFF2-40B4-BE49-F238E27FC236}">
              <a16:creationId xmlns:a16="http://schemas.microsoft.com/office/drawing/2014/main" id="{00000000-0008-0000-0800-00003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05" name="Text Box 6">
          <a:extLst>
            <a:ext uri="{FF2B5EF4-FFF2-40B4-BE49-F238E27FC236}">
              <a16:creationId xmlns:a16="http://schemas.microsoft.com/office/drawing/2014/main" id="{00000000-0008-0000-0800-00003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06" name="Text Box 4">
          <a:extLst>
            <a:ext uri="{FF2B5EF4-FFF2-40B4-BE49-F238E27FC236}">
              <a16:creationId xmlns:a16="http://schemas.microsoft.com/office/drawing/2014/main" id="{00000000-0008-0000-0800-00003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07" name="Text Box 6">
          <a:extLst>
            <a:ext uri="{FF2B5EF4-FFF2-40B4-BE49-F238E27FC236}">
              <a16:creationId xmlns:a16="http://schemas.microsoft.com/office/drawing/2014/main" id="{00000000-0008-0000-0800-000033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08" name="Text Box 4">
          <a:extLst>
            <a:ext uri="{FF2B5EF4-FFF2-40B4-BE49-F238E27FC236}">
              <a16:creationId xmlns:a16="http://schemas.microsoft.com/office/drawing/2014/main" id="{00000000-0008-0000-0800-00003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09" name="Text Box 6">
          <a:extLst>
            <a:ext uri="{FF2B5EF4-FFF2-40B4-BE49-F238E27FC236}">
              <a16:creationId xmlns:a16="http://schemas.microsoft.com/office/drawing/2014/main" id="{00000000-0008-0000-0800-00003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10" name="Text Box 4">
          <a:extLst>
            <a:ext uri="{FF2B5EF4-FFF2-40B4-BE49-F238E27FC236}">
              <a16:creationId xmlns:a16="http://schemas.microsoft.com/office/drawing/2014/main" id="{00000000-0008-0000-0800-00003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11" name="Text Box 6">
          <a:extLst>
            <a:ext uri="{FF2B5EF4-FFF2-40B4-BE49-F238E27FC236}">
              <a16:creationId xmlns:a16="http://schemas.microsoft.com/office/drawing/2014/main" id="{00000000-0008-0000-0800-00003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12" name="Text Box 4">
          <a:extLst>
            <a:ext uri="{FF2B5EF4-FFF2-40B4-BE49-F238E27FC236}">
              <a16:creationId xmlns:a16="http://schemas.microsoft.com/office/drawing/2014/main" id="{00000000-0008-0000-0800-00003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13" name="Text Box 6">
          <a:extLst>
            <a:ext uri="{FF2B5EF4-FFF2-40B4-BE49-F238E27FC236}">
              <a16:creationId xmlns:a16="http://schemas.microsoft.com/office/drawing/2014/main" id="{00000000-0008-0000-0800-00003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14" name="Text Box 4">
          <a:extLst>
            <a:ext uri="{FF2B5EF4-FFF2-40B4-BE49-F238E27FC236}">
              <a16:creationId xmlns:a16="http://schemas.microsoft.com/office/drawing/2014/main" id="{00000000-0008-0000-0800-00003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15" name="Text Box 6">
          <a:extLst>
            <a:ext uri="{FF2B5EF4-FFF2-40B4-BE49-F238E27FC236}">
              <a16:creationId xmlns:a16="http://schemas.microsoft.com/office/drawing/2014/main" id="{00000000-0008-0000-0800-00003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16" name="Text Box 4">
          <a:extLst>
            <a:ext uri="{FF2B5EF4-FFF2-40B4-BE49-F238E27FC236}">
              <a16:creationId xmlns:a16="http://schemas.microsoft.com/office/drawing/2014/main" id="{00000000-0008-0000-0800-00003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17" name="Text Box 6">
          <a:extLst>
            <a:ext uri="{FF2B5EF4-FFF2-40B4-BE49-F238E27FC236}">
              <a16:creationId xmlns:a16="http://schemas.microsoft.com/office/drawing/2014/main" id="{00000000-0008-0000-0800-00003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18" name="Text Box 4">
          <a:extLst>
            <a:ext uri="{FF2B5EF4-FFF2-40B4-BE49-F238E27FC236}">
              <a16:creationId xmlns:a16="http://schemas.microsoft.com/office/drawing/2014/main" id="{00000000-0008-0000-0800-00003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19" name="Text Box 6">
          <a:extLst>
            <a:ext uri="{FF2B5EF4-FFF2-40B4-BE49-F238E27FC236}">
              <a16:creationId xmlns:a16="http://schemas.microsoft.com/office/drawing/2014/main" id="{00000000-0008-0000-0800-00003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20" name="Text Box 4">
          <a:extLst>
            <a:ext uri="{FF2B5EF4-FFF2-40B4-BE49-F238E27FC236}">
              <a16:creationId xmlns:a16="http://schemas.microsoft.com/office/drawing/2014/main" id="{00000000-0008-0000-0800-00004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21" name="Text Box 6">
          <a:extLst>
            <a:ext uri="{FF2B5EF4-FFF2-40B4-BE49-F238E27FC236}">
              <a16:creationId xmlns:a16="http://schemas.microsoft.com/office/drawing/2014/main" id="{00000000-0008-0000-0800-00004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22" name="Text Box 4">
          <a:extLst>
            <a:ext uri="{FF2B5EF4-FFF2-40B4-BE49-F238E27FC236}">
              <a16:creationId xmlns:a16="http://schemas.microsoft.com/office/drawing/2014/main" id="{00000000-0008-0000-0800-00004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23" name="Text Box 6">
          <a:extLst>
            <a:ext uri="{FF2B5EF4-FFF2-40B4-BE49-F238E27FC236}">
              <a16:creationId xmlns:a16="http://schemas.microsoft.com/office/drawing/2014/main" id="{00000000-0008-0000-0800-00004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24" name="Text Box 4">
          <a:extLst>
            <a:ext uri="{FF2B5EF4-FFF2-40B4-BE49-F238E27FC236}">
              <a16:creationId xmlns:a16="http://schemas.microsoft.com/office/drawing/2014/main" id="{00000000-0008-0000-0800-00004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25" name="Text Box 6">
          <a:extLst>
            <a:ext uri="{FF2B5EF4-FFF2-40B4-BE49-F238E27FC236}">
              <a16:creationId xmlns:a16="http://schemas.microsoft.com/office/drawing/2014/main" id="{00000000-0008-0000-0800-00004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26" name="Text Box 4">
          <a:extLst>
            <a:ext uri="{FF2B5EF4-FFF2-40B4-BE49-F238E27FC236}">
              <a16:creationId xmlns:a16="http://schemas.microsoft.com/office/drawing/2014/main" id="{00000000-0008-0000-0800-00004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27" name="Text Box 6">
          <a:extLst>
            <a:ext uri="{FF2B5EF4-FFF2-40B4-BE49-F238E27FC236}">
              <a16:creationId xmlns:a16="http://schemas.microsoft.com/office/drawing/2014/main" id="{00000000-0008-0000-0800-00004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328" name="Text Box 4">
          <a:extLst>
            <a:ext uri="{FF2B5EF4-FFF2-40B4-BE49-F238E27FC236}">
              <a16:creationId xmlns:a16="http://schemas.microsoft.com/office/drawing/2014/main" id="{00000000-0008-0000-0800-00004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329" name="Text Box 6">
          <a:extLst>
            <a:ext uri="{FF2B5EF4-FFF2-40B4-BE49-F238E27FC236}">
              <a16:creationId xmlns:a16="http://schemas.microsoft.com/office/drawing/2014/main" id="{00000000-0008-0000-0800-00004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30" name="Text Box 4">
          <a:extLst>
            <a:ext uri="{FF2B5EF4-FFF2-40B4-BE49-F238E27FC236}">
              <a16:creationId xmlns:a16="http://schemas.microsoft.com/office/drawing/2014/main" id="{00000000-0008-0000-0800-00004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31" name="Text Box 6">
          <a:extLst>
            <a:ext uri="{FF2B5EF4-FFF2-40B4-BE49-F238E27FC236}">
              <a16:creationId xmlns:a16="http://schemas.microsoft.com/office/drawing/2014/main" id="{00000000-0008-0000-0800-00004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332" name="Text Box 4">
          <a:extLst>
            <a:ext uri="{FF2B5EF4-FFF2-40B4-BE49-F238E27FC236}">
              <a16:creationId xmlns:a16="http://schemas.microsoft.com/office/drawing/2014/main" id="{00000000-0008-0000-0800-00004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333" name="Text Box 6">
          <a:extLst>
            <a:ext uri="{FF2B5EF4-FFF2-40B4-BE49-F238E27FC236}">
              <a16:creationId xmlns:a16="http://schemas.microsoft.com/office/drawing/2014/main" id="{00000000-0008-0000-0800-00004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334" name="Text Box 6">
          <a:extLst>
            <a:ext uri="{FF2B5EF4-FFF2-40B4-BE49-F238E27FC236}">
              <a16:creationId xmlns:a16="http://schemas.microsoft.com/office/drawing/2014/main" id="{00000000-0008-0000-0800-00004E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35" name="Text Box 4">
          <a:extLst>
            <a:ext uri="{FF2B5EF4-FFF2-40B4-BE49-F238E27FC236}">
              <a16:creationId xmlns:a16="http://schemas.microsoft.com/office/drawing/2014/main" id="{00000000-0008-0000-0800-00004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36" name="Text Box 6">
          <a:extLst>
            <a:ext uri="{FF2B5EF4-FFF2-40B4-BE49-F238E27FC236}">
              <a16:creationId xmlns:a16="http://schemas.microsoft.com/office/drawing/2014/main" id="{00000000-0008-0000-0800-00005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337" name="Text Box 4">
          <a:extLst>
            <a:ext uri="{FF2B5EF4-FFF2-40B4-BE49-F238E27FC236}">
              <a16:creationId xmlns:a16="http://schemas.microsoft.com/office/drawing/2014/main" id="{00000000-0008-0000-0800-00005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338" name="Text Box 6">
          <a:extLst>
            <a:ext uri="{FF2B5EF4-FFF2-40B4-BE49-F238E27FC236}">
              <a16:creationId xmlns:a16="http://schemas.microsoft.com/office/drawing/2014/main" id="{00000000-0008-0000-0800-00005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339" name="Text Box 4">
          <a:extLst>
            <a:ext uri="{FF2B5EF4-FFF2-40B4-BE49-F238E27FC236}">
              <a16:creationId xmlns:a16="http://schemas.microsoft.com/office/drawing/2014/main" id="{00000000-0008-0000-0800-000053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340" name="Text Box 6">
          <a:extLst>
            <a:ext uri="{FF2B5EF4-FFF2-40B4-BE49-F238E27FC236}">
              <a16:creationId xmlns:a16="http://schemas.microsoft.com/office/drawing/2014/main" id="{00000000-0008-0000-0800-000054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41" name="Text Box 4">
          <a:extLst>
            <a:ext uri="{FF2B5EF4-FFF2-40B4-BE49-F238E27FC236}">
              <a16:creationId xmlns:a16="http://schemas.microsoft.com/office/drawing/2014/main" id="{00000000-0008-0000-0800-000055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42" name="Text Box 6">
          <a:extLst>
            <a:ext uri="{FF2B5EF4-FFF2-40B4-BE49-F238E27FC236}">
              <a16:creationId xmlns:a16="http://schemas.microsoft.com/office/drawing/2014/main" id="{00000000-0008-0000-0800-000056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343" name="Text Box 4">
          <a:extLst>
            <a:ext uri="{FF2B5EF4-FFF2-40B4-BE49-F238E27FC236}">
              <a16:creationId xmlns:a16="http://schemas.microsoft.com/office/drawing/2014/main" id="{00000000-0008-0000-0800-000057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344" name="Text Box 6">
          <a:extLst>
            <a:ext uri="{FF2B5EF4-FFF2-40B4-BE49-F238E27FC236}">
              <a16:creationId xmlns:a16="http://schemas.microsoft.com/office/drawing/2014/main" id="{00000000-0008-0000-0800-000058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45" name="Text Box 4">
          <a:extLst>
            <a:ext uri="{FF2B5EF4-FFF2-40B4-BE49-F238E27FC236}">
              <a16:creationId xmlns:a16="http://schemas.microsoft.com/office/drawing/2014/main" id="{00000000-0008-0000-0800-00005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46" name="Text Box 6">
          <a:extLst>
            <a:ext uri="{FF2B5EF4-FFF2-40B4-BE49-F238E27FC236}">
              <a16:creationId xmlns:a16="http://schemas.microsoft.com/office/drawing/2014/main" id="{00000000-0008-0000-0800-00005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47" name="Text Box 4">
          <a:extLst>
            <a:ext uri="{FF2B5EF4-FFF2-40B4-BE49-F238E27FC236}">
              <a16:creationId xmlns:a16="http://schemas.microsoft.com/office/drawing/2014/main" id="{00000000-0008-0000-0800-00005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48" name="Text Box 6">
          <a:extLst>
            <a:ext uri="{FF2B5EF4-FFF2-40B4-BE49-F238E27FC236}">
              <a16:creationId xmlns:a16="http://schemas.microsoft.com/office/drawing/2014/main" id="{00000000-0008-0000-0800-00005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349" name="Text Box 4">
          <a:extLst>
            <a:ext uri="{FF2B5EF4-FFF2-40B4-BE49-F238E27FC236}">
              <a16:creationId xmlns:a16="http://schemas.microsoft.com/office/drawing/2014/main" id="{00000000-0008-0000-0800-00005D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350" name="Text Box 6">
          <a:extLst>
            <a:ext uri="{FF2B5EF4-FFF2-40B4-BE49-F238E27FC236}">
              <a16:creationId xmlns:a16="http://schemas.microsoft.com/office/drawing/2014/main" id="{00000000-0008-0000-0800-00005E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51" name="Text Box 4">
          <a:extLst>
            <a:ext uri="{FF2B5EF4-FFF2-40B4-BE49-F238E27FC236}">
              <a16:creationId xmlns:a16="http://schemas.microsoft.com/office/drawing/2014/main" id="{00000000-0008-0000-0800-00005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352" name="Text Box 6">
          <a:extLst>
            <a:ext uri="{FF2B5EF4-FFF2-40B4-BE49-F238E27FC236}">
              <a16:creationId xmlns:a16="http://schemas.microsoft.com/office/drawing/2014/main" id="{00000000-0008-0000-0800-00006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353" name="Text Box 4">
          <a:extLst>
            <a:ext uri="{FF2B5EF4-FFF2-40B4-BE49-F238E27FC236}">
              <a16:creationId xmlns:a16="http://schemas.microsoft.com/office/drawing/2014/main" id="{00000000-0008-0000-0800-000061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354" name="Text Box 6">
          <a:extLst>
            <a:ext uri="{FF2B5EF4-FFF2-40B4-BE49-F238E27FC236}">
              <a16:creationId xmlns:a16="http://schemas.microsoft.com/office/drawing/2014/main" id="{00000000-0008-0000-0800-00006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55" name="Text Box 4">
          <a:extLst>
            <a:ext uri="{FF2B5EF4-FFF2-40B4-BE49-F238E27FC236}">
              <a16:creationId xmlns:a16="http://schemas.microsoft.com/office/drawing/2014/main" id="{00000000-0008-0000-0800-00006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56" name="Text Box 6">
          <a:extLst>
            <a:ext uri="{FF2B5EF4-FFF2-40B4-BE49-F238E27FC236}">
              <a16:creationId xmlns:a16="http://schemas.microsoft.com/office/drawing/2014/main" id="{00000000-0008-0000-0800-00006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57" name="Text Box 4">
          <a:extLst>
            <a:ext uri="{FF2B5EF4-FFF2-40B4-BE49-F238E27FC236}">
              <a16:creationId xmlns:a16="http://schemas.microsoft.com/office/drawing/2014/main" id="{00000000-0008-0000-0800-00006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58" name="Text Box 6">
          <a:extLst>
            <a:ext uri="{FF2B5EF4-FFF2-40B4-BE49-F238E27FC236}">
              <a16:creationId xmlns:a16="http://schemas.microsoft.com/office/drawing/2014/main" id="{00000000-0008-0000-0800-00006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59" name="Text Box 4">
          <a:extLst>
            <a:ext uri="{FF2B5EF4-FFF2-40B4-BE49-F238E27FC236}">
              <a16:creationId xmlns:a16="http://schemas.microsoft.com/office/drawing/2014/main" id="{00000000-0008-0000-0800-00006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60" name="Text Box 6">
          <a:extLst>
            <a:ext uri="{FF2B5EF4-FFF2-40B4-BE49-F238E27FC236}">
              <a16:creationId xmlns:a16="http://schemas.microsoft.com/office/drawing/2014/main" id="{00000000-0008-0000-0800-00006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61" name="Text Box 4">
          <a:extLst>
            <a:ext uri="{FF2B5EF4-FFF2-40B4-BE49-F238E27FC236}">
              <a16:creationId xmlns:a16="http://schemas.microsoft.com/office/drawing/2014/main" id="{00000000-0008-0000-0800-000069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362" name="Text Box 6">
          <a:extLst>
            <a:ext uri="{FF2B5EF4-FFF2-40B4-BE49-F238E27FC236}">
              <a16:creationId xmlns:a16="http://schemas.microsoft.com/office/drawing/2014/main" id="{00000000-0008-0000-0800-00006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63" name="Text Box 4">
          <a:extLst>
            <a:ext uri="{FF2B5EF4-FFF2-40B4-BE49-F238E27FC236}">
              <a16:creationId xmlns:a16="http://schemas.microsoft.com/office/drawing/2014/main" id="{00000000-0008-0000-0800-00006B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64" name="Text Box 6">
          <a:extLst>
            <a:ext uri="{FF2B5EF4-FFF2-40B4-BE49-F238E27FC236}">
              <a16:creationId xmlns:a16="http://schemas.microsoft.com/office/drawing/2014/main" id="{00000000-0008-0000-0800-00006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65" name="Text Box 4">
          <a:extLst>
            <a:ext uri="{FF2B5EF4-FFF2-40B4-BE49-F238E27FC236}">
              <a16:creationId xmlns:a16="http://schemas.microsoft.com/office/drawing/2014/main" id="{00000000-0008-0000-0800-00006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66" name="Text Box 6">
          <a:extLst>
            <a:ext uri="{FF2B5EF4-FFF2-40B4-BE49-F238E27FC236}">
              <a16:creationId xmlns:a16="http://schemas.microsoft.com/office/drawing/2014/main" id="{00000000-0008-0000-0800-00006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67" name="Text Box 4">
          <a:extLst>
            <a:ext uri="{FF2B5EF4-FFF2-40B4-BE49-F238E27FC236}">
              <a16:creationId xmlns:a16="http://schemas.microsoft.com/office/drawing/2014/main" id="{00000000-0008-0000-0800-00006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68" name="Text Box 6">
          <a:extLst>
            <a:ext uri="{FF2B5EF4-FFF2-40B4-BE49-F238E27FC236}">
              <a16:creationId xmlns:a16="http://schemas.microsoft.com/office/drawing/2014/main" id="{00000000-0008-0000-0800-00007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69" name="Text Box 4">
          <a:extLst>
            <a:ext uri="{FF2B5EF4-FFF2-40B4-BE49-F238E27FC236}">
              <a16:creationId xmlns:a16="http://schemas.microsoft.com/office/drawing/2014/main" id="{00000000-0008-0000-0800-00007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70" name="Text Box 6">
          <a:extLst>
            <a:ext uri="{FF2B5EF4-FFF2-40B4-BE49-F238E27FC236}">
              <a16:creationId xmlns:a16="http://schemas.microsoft.com/office/drawing/2014/main" id="{00000000-0008-0000-0800-00007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71" name="Text Box 4">
          <a:extLst>
            <a:ext uri="{FF2B5EF4-FFF2-40B4-BE49-F238E27FC236}">
              <a16:creationId xmlns:a16="http://schemas.microsoft.com/office/drawing/2014/main" id="{00000000-0008-0000-0800-00007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72" name="Text Box 6">
          <a:extLst>
            <a:ext uri="{FF2B5EF4-FFF2-40B4-BE49-F238E27FC236}">
              <a16:creationId xmlns:a16="http://schemas.microsoft.com/office/drawing/2014/main" id="{00000000-0008-0000-0800-00007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73" name="Text Box 4">
          <a:extLst>
            <a:ext uri="{FF2B5EF4-FFF2-40B4-BE49-F238E27FC236}">
              <a16:creationId xmlns:a16="http://schemas.microsoft.com/office/drawing/2014/main" id="{00000000-0008-0000-0800-00007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74" name="Text Box 6">
          <a:extLst>
            <a:ext uri="{FF2B5EF4-FFF2-40B4-BE49-F238E27FC236}">
              <a16:creationId xmlns:a16="http://schemas.microsoft.com/office/drawing/2014/main" id="{00000000-0008-0000-0800-00007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375" name="Text Box 4">
          <a:extLst>
            <a:ext uri="{FF2B5EF4-FFF2-40B4-BE49-F238E27FC236}">
              <a16:creationId xmlns:a16="http://schemas.microsoft.com/office/drawing/2014/main" id="{00000000-0008-0000-0800-000077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376" name="Text Box 6">
          <a:extLst>
            <a:ext uri="{FF2B5EF4-FFF2-40B4-BE49-F238E27FC236}">
              <a16:creationId xmlns:a16="http://schemas.microsoft.com/office/drawing/2014/main" id="{00000000-0008-0000-0800-00007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77" name="Text Box 4">
          <a:extLst>
            <a:ext uri="{FF2B5EF4-FFF2-40B4-BE49-F238E27FC236}">
              <a16:creationId xmlns:a16="http://schemas.microsoft.com/office/drawing/2014/main" id="{00000000-0008-0000-0800-00007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78" name="Text Box 6">
          <a:extLst>
            <a:ext uri="{FF2B5EF4-FFF2-40B4-BE49-F238E27FC236}">
              <a16:creationId xmlns:a16="http://schemas.microsoft.com/office/drawing/2014/main" id="{00000000-0008-0000-0800-00007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379" name="Text Box 4">
          <a:extLst>
            <a:ext uri="{FF2B5EF4-FFF2-40B4-BE49-F238E27FC236}">
              <a16:creationId xmlns:a16="http://schemas.microsoft.com/office/drawing/2014/main" id="{00000000-0008-0000-0800-00007B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380" name="Text Box 6">
          <a:extLst>
            <a:ext uri="{FF2B5EF4-FFF2-40B4-BE49-F238E27FC236}">
              <a16:creationId xmlns:a16="http://schemas.microsoft.com/office/drawing/2014/main" id="{00000000-0008-0000-0800-00007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81" name="Text Box 4">
          <a:extLst>
            <a:ext uri="{FF2B5EF4-FFF2-40B4-BE49-F238E27FC236}">
              <a16:creationId xmlns:a16="http://schemas.microsoft.com/office/drawing/2014/main" id="{00000000-0008-0000-0800-00007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382" name="Text Box 6">
          <a:extLst>
            <a:ext uri="{FF2B5EF4-FFF2-40B4-BE49-F238E27FC236}">
              <a16:creationId xmlns:a16="http://schemas.microsoft.com/office/drawing/2014/main" id="{00000000-0008-0000-0800-00007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383" name="Text Box 4">
          <a:extLst>
            <a:ext uri="{FF2B5EF4-FFF2-40B4-BE49-F238E27FC236}">
              <a16:creationId xmlns:a16="http://schemas.microsoft.com/office/drawing/2014/main" id="{00000000-0008-0000-0800-00007F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384" name="Text Box 6">
          <a:extLst>
            <a:ext uri="{FF2B5EF4-FFF2-40B4-BE49-F238E27FC236}">
              <a16:creationId xmlns:a16="http://schemas.microsoft.com/office/drawing/2014/main" id="{00000000-0008-0000-0800-00008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85" name="Text Box 4">
          <a:extLst>
            <a:ext uri="{FF2B5EF4-FFF2-40B4-BE49-F238E27FC236}">
              <a16:creationId xmlns:a16="http://schemas.microsoft.com/office/drawing/2014/main" id="{00000000-0008-0000-0800-00008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386" name="Text Box 6">
          <a:extLst>
            <a:ext uri="{FF2B5EF4-FFF2-40B4-BE49-F238E27FC236}">
              <a16:creationId xmlns:a16="http://schemas.microsoft.com/office/drawing/2014/main" id="{00000000-0008-0000-0800-00008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87" name="Text Box 4">
          <a:extLst>
            <a:ext uri="{FF2B5EF4-FFF2-40B4-BE49-F238E27FC236}">
              <a16:creationId xmlns:a16="http://schemas.microsoft.com/office/drawing/2014/main" id="{00000000-0008-0000-0800-00008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88" name="Text Box 6">
          <a:extLst>
            <a:ext uri="{FF2B5EF4-FFF2-40B4-BE49-F238E27FC236}">
              <a16:creationId xmlns:a16="http://schemas.microsoft.com/office/drawing/2014/main" id="{00000000-0008-0000-0800-00008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89" name="Text Box 4">
          <a:extLst>
            <a:ext uri="{FF2B5EF4-FFF2-40B4-BE49-F238E27FC236}">
              <a16:creationId xmlns:a16="http://schemas.microsoft.com/office/drawing/2014/main" id="{00000000-0008-0000-0800-00008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390" name="Text Box 6">
          <a:extLst>
            <a:ext uri="{FF2B5EF4-FFF2-40B4-BE49-F238E27FC236}">
              <a16:creationId xmlns:a16="http://schemas.microsoft.com/office/drawing/2014/main" id="{00000000-0008-0000-0800-00008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91" name="Text Box 4">
          <a:extLst>
            <a:ext uri="{FF2B5EF4-FFF2-40B4-BE49-F238E27FC236}">
              <a16:creationId xmlns:a16="http://schemas.microsoft.com/office/drawing/2014/main" id="{00000000-0008-0000-0800-00008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92" name="Text Box 6">
          <a:extLst>
            <a:ext uri="{FF2B5EF4-FFF2-40B4-BE49-F238E27FC236}">
              <a16:creationId xmlns:a16="http://schemas.microsoft.com/office/drawing/2014/main" id="{00000000-0008-0000-0800-00008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393" name="Text Box 4">
          <a:extLst>
            <a:ext uri="{FF2B5EF4-FFF2-40B4-BE49-F238E27FC236}">
              <a16:creationId xmlns:a16="http://schemas.microsoft.com/office/drawing/2014/main" id="{00000000-0008-0000-0800-00008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394" name="Text Box 6">
          <a:extLst>
            <a:ext uri="{FF2B5EF4-FFF2-40B4-BE49-F238E27FC236}">
              <a16:creationId xmlns:a16="http://schemas.microsoft.com/office/drawing/2014/main" id="{00000000-0008-0000-0800-00008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95" name="Text Box 4">
          <a:extLst>
            <a:ext uri="{FF2B5EF4-FFF2-40B4-BE49-F238E27FC236}">
              <a16:creationId xmlns:a16="http://schemas.microsoft.com/office/drawing/2014/main" id="{00000000-0008-0000-0800-00008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396" name="Text Box 6">
          <a:extLst>
            <a:ext uri="{FF2B5EF4-FFF2-40B4-BE49-F238E27FC236}">
              <a16:creationId xmlns:a16="http://schemas.microsoft.com/office/drawing/2014/main" id="{00000000-0008-0000-0800-00008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397" name="Text Box 4">
          <a:extLst>
            <a:ext uri="{FF2B5EF4-FFF2-40B4-BE49-F238E27FC236}">
              <a16:creationId xmlns:a16="http://schemas.microsoft.com/office/drawing/2014/main" id="{00000000-0008-0000-0800-00008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398" name="Text Box 6">
          <a:extLst>
            <a:ext uri="{FF2B5EF4-FFF2-40B4-BE49-F238E27FC236}">
              <a16:creationId xmlns:a16="http://schemas.microsoft.com/office/drawing/2014/main" id="{00000000-0008-0000-0800-00008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399" name="Text Box 6">
          <a:extLst>
            <a:ext uri="{FF2B5EF4-FFF2-40B4-BE49-F238E27FC236}">
              <a16:creationId xmlns:a16="http://schemas.microsoft.com/office/drawing/2014/main" id="{00000000-0008-0000-0800-00008F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00" name="Text Box 4">
          <a:extLst>
            <a:ext uri="{FF2B5EF4-FFF2-40B4-BE49-F238E27FC236}">
              <a16:creationId xmlns:a16="http://schemas.microsoft.com/office/drawing/2014/main" id="{00000000-0008-0000-0800-00009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01" name="Text Box 6">
          <a:extLst>
            <a:ext uri="{FF2B5EF4-FFF2-40B4-BE49-F238E27FC236}">
              <a16:creationId xmlns:a16="http://schemas.microsoft.com/office/drawing/2014/main" id="{00000000-0008-0000-0800-00009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402" name="Text Box 4">
          <a:extLst>
            <a:ext uri="{FF2B5EF4-FFF2-40B4-BE49-F238E27FC236}">
              <a16:creationId xmlns:a16="http://schemas.microsoft.com/office/drawing/2014/main" id="{00000000-0008-0000-0800-00009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403" name="Text Box 6">
          <a:extLst>
            <a:ext uri="{FF2B5EF4-FFF2-40B4-BE49-F238E27FC236}">
              <a16:creationId xmlns:a16="http://schemas.microsoft.com/office/drawing/2014/main" id="{00000000-0008-0000-0800-00009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404" name="Text Box 6">
          <a:extLst>
            <a:ext uri="{FF2B5EF4-FFF2-40B4-BE49-F238E27FC236}">
              <a16:creationId xmlns:a16="http://schemas.microsoft.com/office/drawing/2014/main" id="{00000000-0008-0000-0800-00009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05" name="Text Box 4">
          <a:extLst>
            <a:ext uri="{FF2B5EF4-FFF2-40B4-BE49-F238E27FC236}">
              <a16:creationId xmlns:a16="http://schemas.microsoft.com/office/drawing/2014/main" id="{00000000-0008-0000-0800-00009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06" name="Text Box 6">
          <a:extLst>
            <a:ext uri="{FF2B5EF4-FFF2-40B4-BE49-F238E27FC236}">
              <a16:creationId xmlns:a16="http://schemas.microsoft.com/office/drawing/2014/main" id="{00000000-0008-0000-0800-00009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07" name="Text Box 4">
          <a:extLst>
            <a:ext uri="{FF2B5EF4-FFF2-40B4-BE49-F238E27FC236}">
              <a16:creationId xmlns:a16="http://schemas.microsoft.com/office/drawing/2014/main" id="{00000000-0008-0000-0800-00009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08" name="Text Box 6">
          <a:extLst>
            <a:ext uri="{FF2B5EF4-FFF2-40B4-BE49-F238E27FC236}">
              <a16:creationId xmlns:a16="http://schemas.microsoft.com/office/drawing/2014/main" id="{00000000-0008-0000-0800-00009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09" name="Text Box 4">
          <a:extLst>
            <a:ext uri="{FF2B5EF4-FFF2-40B4-BE49-F238E27FC236}">
              <a16:creationId xmlns:a16="http://schemas.microsoft.com/office/drawing/2014/main" id="{00000000-0008-0000-0800-00009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10" name="Text Box 6">
          <a:extLst>
            <a:ext uri="{FF2B5EF4-FFF2-40B4-BE49-F238E27FC236}">
              <a16:creationId xmlns:a16="http://schemas.microsoft.com/office/drawing/2014/main" id="{00000000-0008-0000-0800-00009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11" name="Text Box 4">
          <a:extLst>
            <a:ext uri="{FF2B5EF4-FFF2-40B4-BE49-F238E27FC236}">
              <a16:creationId xmlns:a16="http://schemas.microsoft.com/office/drawing/2014/main" id="{00000000-0008-0000-0800-00009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12" name="Text Box 6">
          <a:extLst>
            <a:ext uri="{FF2B5EF4-FFF2-40B4-BE49-F238E27FC236}">
              <a16:creationId xmlns:a16="http://schemas.microsoft.com/office/drawing/2014/main" id="{00000000-0008-0000-0800-00009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13" name="Text Box 4">
          <a:extLst>
            <a:ext uri="{FF2B5EF4-FFF2-40B4-BE49-F238E27FC236}">
              <a16:creationId xmlns:a16="http://schemas.microsoft.com/office/drawing/2014/main" id="{00000000-0008-0000-0800-00009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14" name="Text Box 6">
          <a:extLst>
            <a:ext uri="{FF2B5EF4-FFF2-40B4-BE49-F238E27FC236}">
              <a16:creationId xmlns:a16="http://schemas.microsoft.com/office/drawing/2014/main" id="{00000000-0008-0000-0800-00009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415" name="Text Box 6">
          <a:extLst>
            <a:ext uri="{FF2B5EF4-FFF2-40B4-BE49-F238E27FC236}">
              <a16:creationId xmlns:a16="http://schemas.microsoft.com/office/drawing/2014/main" id="{00000000-0008-0000-0800-00009F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16" name="Text Box 4">
          <a:extLst>
            <a:ext uri="{FF2B5EF4-FFF2-40B4-BE49-F238E27FC236}">
              <a16:creationId xmlns:a16="http://schemas.microsoft.com/office/drawing/2014/main" id="{00000000-0008-0000-0800-0000A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17" name="Text Box 6">
          <a:extLst>
            <a:ext uri="{FF2B5EF4-FFF2-40B4-BE49-F238E27FC236}">
              <a16:creationId xmlns:a16="http://schemas.microsoft.com/office/drawing/2014/main" id="{00000000-0008-0000-0800-0000A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418" name="Text Box 6">
          <a:extLst>
            <a:ext uri="{FF2B5EF4-FFF2-40B4-BE49-F238E27FC236}">
              <a16:creationId xmlns:a16="http://schemas.microsoft.com/office/drawing/2014/main" id="{00000000-0008-0000-0800-0000A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419" name="Text Box 4">
          <a:extLst>
            <a:ext uri="{FF2B5EF4-FFF2-40B4-BE49-F238E27FC236}">
              <a16:creationId xmlns:a16="http://schemas.microsoft.com/office/drawing/2014/main" id="{00000000-0008-0000-0800-0000A3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420" name="Text Box 6">
          <a:extLst>
            <a:ext uri="{FF2B5EF4-FFF2-40B4-BE49-F238E27FC236}">
              <a16:creationId xmlns:a16="http://schemas.microsoft.com/office/drawing/2014/main" id="{00000000-0008-0000-0800-0000A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21" name="Text Box 4">
          <a:extLst>
            <a:ext uri="{FF2B5EF4-FFF2-40B4-BE49-F238E27FC236}">
              <a16:creationId xmlns:a16="http://schemas.microsoft.com/office/drawing/2014/main" id="{00000000-0008-0000-0800-0000A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22" name="Text Box 6">
          <a:extLst>
            <a:ext uri="{FF2B5EF4-FFF2-40B4-BE49-F238E27FC236}">
              <a16:creationId xmlns:a16="http://schemas.microsoft.com/office/drawing/2014/main" id="{00000000-0008-0000-0800-0000A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23" name="Text Box 4">
          <a:extLst>
            <a:ext uri="{FF2B5EF4-FFF2-40B4-BE49-F238E27FC236}">
              <a16:creationId xmlns:a16="http://schemas.microsoft.com/office/drawing/2014/main" id="{00000000-0008-0000-0800-0000A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24" name="Text Box 6">
          <a:extLst>
            <a:ext uri="{FF2B5EF4-FFF2-40B4-BE49-F238E27FC236}">
              <a16:creationId xmlns:a16="http://schemas.microsoft.com/office/drawing/2014/main" id="{00000000-0008-0000-0800-0000A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25" name="Text Box 4">
          <a:extLst>
            <a:ext uri="{FF2B5EF4-FFF2-40B4-BE49-F238E27FC236}">
              <a16:creationId xmlns:a16="http://schemas.microsoft.com/office/drawing/2014/main" id="{00000000-0008-0000-0800-0000A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26" name="Text Box 6">
          <a:extLst>
            <a:ext uri="{FF2B5EF4-FFF2-40B4-BE49-F238E27FC236}">
              <a16:creationId xmlns:a16="http://schemas.microsoft.com/office/drawing/2014/main" id="{00000000-0008-0000-0800-0000A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27" name="Text Box 4">
          <a:extLst>
            <a:ext uri="{FF2B5EF4-FFF2-40B4-BE49-F238E27FC236}">
              <a16:creationId xmlns:a16="http://schemas.microsoft.com/office/drawing/2014/main" id="{00000000-0008-0000-0800-0000A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28" name="Text Box 6">
          <a:extLst>
            <a:ext uri="{FF2B5EF4-FFF2-40B4-BE49-F238E27FC236}">
              <a16:creationId xmlns:a16="http://schemas.microsoft.com/office/drawing/2014/main" id="{00000000-0008-0000-0800-0000A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29" name="Text Box 4">
          <a:extLst>
            <a:ext uri="{FF2B5EF4-FFF2-40B4-BE49-F238E27FC236}">
              <a16:creationId xmlns:a16="http://schemas.microsoft.com/office/drawing/2014/main" id="{00000000-0008-0000-0800-0000A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30" name="Text Box 6">
          <a:extLst>
            <a:ext uri="{FF2B5EF4-FFF2-40B4-BE49-F238E27FC236}">
              <a16:creationId xmlns:a16="http://schemas.microsoft.com/office/drawing/2014/main" id="{00000000-0008-0000-0800-0000A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31" name="Text Box 4">
          <a:extLst>
            <a:ext uri="{FF2B5EF4-FFF2-40B4-BE49-F238E27FC236}">
              <a16:creationId xmlns:a16="http://schemas.microsoft.com/office/drawing/2014/main" id="{00000000-0008-0000-0800-0000A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32" name="Text Box 6">
          <a:extLst>
            <a:ext uri="{FF2B5EF4-FFF2-40B4-BE49-F238E27FC236}">
              <a16:creationId xmlns:a16="http://schemas.microsoft.com/office/drawing/2014/main" id="{00000000-0008-0000-0800-0000B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33" name="Text Box 4">
          <a:extLst>
            <a:ext uri="{FF2B5EF4-FFF2-40B4-BE49-F238E27FC236}">
              <a16:creationId xmlns:a16="http://schemas.microsoft.com/office/drawing/2014/main" id="{00000000-0008-0000-0800-0000B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34" name="Text Box 6">
          <a:extLst>
            <a:ext uri="{FF2B5EF4-FFF2-40B4-BE49-F238E27FC236}">
              <a16:creationId xmlns:a16="http://schemas.microsoft.com/office/drawing/2014/main" id="{00000000-0008-0000-0800-0000B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35" name="Text Box 4">
          <a:extLst>
            <a:ext uri="{FF2B5EF4-FFF2-40B4-BE49-F238E27FC236}">
              <a16:creationId xmlns:a16="http://schemas.microsoft.com/office/drawing/2014/main" id="{00000000-0008-0000-0800-0000B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36" name="Text Box 6">
          <a:extLst>
            <a:ext uri="{FF2B5EF4-FFF2-40B4-BE49-F238E27FC236}">
              <a16:creationId xmlns:a16="http://schemas.microsoft.com/office/drawing/2014/main" id="{00000000-0008-0000-0800-0000B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37" name="Text Box 4">
          <a:extLst>
            <a:ext uri="{FF2B5EF4-FFF2-40B4-BE49-F238E27FC236}">
              <a16:creationId xmlns:a16="http://schemas.microsoft.com/office/drawing/2014/main" id="{00000000-0008-0000-0800-0000B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38" name="Text Box 6">
          <a:extLst>
            <a:ext uri="{FF2B5EF4-FFF2-40B4-BE49-F238E27FC236}">
              <a16:creationId xmlns:a16="http://schemas.microsoft.com/office/drawing/2014/main" id="{00000000-0008-0000-0800-0000B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39" name="Text Box 4">
          <a:extLst>
            <a:ext uri="{FF2B5EF4-FFF2-40B4-BE49-F238E27FC236}">
              <a16:creationId xmlns:a16="http://schemas.microsoft.com/office/drawing/2014/main" id="{00000000-0008-0000-0800-0000B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40" name="Text Box 6">
          <a:extLst>
            <a:ext uri="{FF2B5EF4-FFF2-40B4-BE49-F238E27FC236}">
              <a16:creationId xmlns:a16="http://schemas.microsoft.com/office/drawing/2014/main" id="{00000000-0008-0000-0800-0000B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41" name="Text Box 4">
          <a:extLst>
            <a:ext uri="{FF2B5EF4-FFF2-40B4-BE49-F238E27FC236}">
              <a16:creationId xmlns:a16="http://schemas.microsoft.com/office/drawing/2014/main" id="{00000000-0008-0000-0800-0000B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42" name="Text Box 6">
          <a:extLst>
            <a:ext uri="{FF2B5EF4-FFF2-40B4-BE49-F238E27FC236}">
              <a16:creationId xmlns:a16="http://schemas.microsoft.com/office/drawing/2014/main" id="{00000000-0008-0000-0800-0000BA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43" name="Text Box 4">
          <a:extLst>
            <a:ext uri="{FF2B5EF4-FFF2-40B4-BE49-F238E27FC236}">
              <a16:creationId xmlns:a16="http://schemas.microsoft.com/office/drawing/2014/main" id="{00000000-0008-0000-0800-0000B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44" name="Text Box 6">
          <a:extLst>
            <a:ext uri="{FF2B5EF4-FFF2-40B4-BE49-F238E27FC236}">
              <a16:creationId xmlns:a16="http://schemas.microsoft.com/office/drawing/2014/main" id="{00000000-0008-0000-0800-0000B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45" name="Text Box 4">
          <a:extLst>
            <a:ext uri="{FF2B5EF4-FFF2-40B4-BE49-F238E27FC236}">
              <a16:creationId xmlns:a16="http://schemas.microsoft.com/office/drawing/2014/main" id="{00000000-0008-0000-0800-0000B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46" name="Text Box 6">
          <a:extLst>
            <a:ext uri="{FF2B5EF4-FFF2-40B4-BE49-F238E27FC236}">
              <a16:creationId xmlns:a16="http://schemas.microsoft.com/office/drawing/2014/main" id="{00000000-0008-0000-0800-0000B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47" name="Text Box 4">
          <a:extLst>
            <a:ext uri="{FF2B5EF4-FFF2-40B4-BE49-F238E27FC236}">
              <a16:creationId xmlns:a16="http://schemas.microsoft.com/office/drawing/2014/main" id="{00000000-0008-0000-0800-0000B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48" name="Text Box 6">
          <a:extLst>
            <a:ext uri="{FF2B5EF4-FFF2-40B4-BE49-F238E27FC236}">
              <a16:creationId xmlns:a16="http://schemas.microsoft.com/office/drawing/2014/main" id="{00000000-0008-0000-0800-0000C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49" name="Text Box 4">
          <a:extLst>
            <a:ext uri="{FF2B5EF4-FFF2-40B4-BE49-F238E27FC236}">
              <a16:creationId xmlns:a16="http://schemas.microsoft.com/office/drawing/2014/main" id="{00000000-0008-0000-0800-0000C1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450" name="Text Box 6">
          <a:extLst>
            <a:ext uri="{FF2B5EF4-FFF2-40B4-BE49-F238E27FC236}">
              <a16:creationId xmlns:a16="http://schemas.microsoft.com/office/drawing/2014/main" id="{00000000-0008-0000-0800-0000C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51" name="Text Box 4">
          <a:extLst>
            <a:ext uri="{FF2B5EF4-FFF2-40B4-BE49-F238E27FC236}">
              <a16:creationId xmlns:a16="http://schemas.microsoft.com/office/drawing/2014/main" id="{00000000-0008-0000-0800-0000C3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52" name="Text Box 6">
          <a:extLst>
            <a:ext uri="{FF2B5EF4-FFF2-40B4-BE49-F238E27FC236}">
              <a16:creationId xmlns:a16="http://schemas.microsoft.com/office/drawing/2014/main" id="{00000000-0008-0000-0800-0000C4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53" name="Text Box 4">
          <a:extLst>
            <a:ext uri="{FF2B5EF4-FFF2-40B4-BE49-F238E27FC236}">
              <a16:creationId xmlns:a16="http://schemas.microsoft.com/office/drawing/2014/main" id="{00000000-0008-0000-0800-0000C5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54" name="Text Box 6">
          <a:extLst>
            <a:ext uri="{FF2B5EF4-FFF2-40B4-BE49-F238E27FC236}">
              <a16:creationId xmlns:a16="http://schemas.microsoft.com/office/drawing/2014/main" id="{00000000-0008-0000-0800-0000C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55" name="Text Box 4">
          <a:extLst>
            <a:ext uri="{FF2B5EF4-FFF2-40B4-BE49-F238E27FC236}">
              <a16:creationId xmlns:a16="http://schemas.microsoft.com/office/drawing/2014/main" id="{00000000-0008-0000-0800-0000C7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56" name="Text Box 6">
          <a:extLst>
            <a:ext uri="{FF2B5EF4-FFF2-40B4-BE49-F238E27FC236}">
              <a16:creationId xmlns:a16="http://schemas.microsoft.com/office/drawing/2014/main" id="{00000000-0008-0000-0800-0000C8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57" name="Text Box 4">
          <a:extLst>
            <a:ext uri="{FF2B5EF4-FFF2-40B4-BE49-F238E27FC236}">
              <a16:creationId xmlns:a16="http://schemas.microsoft.com/office/drawing/2014/main" id="{00000000-0008-0000-0800-0000C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58" name="Text Box 6">
          <a:extLst>
            <a:ext uri="{FF2B5EF4-FFF2-40B4-BE49-F238E27FC236}">
              <a16:creationId xmlns:a16="http://schemas.microsoft.com/office/drawing/2014/main" id="{00000000-0008-0000-0800-0000C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59" name="Text Box 4">
          <a:extLst>
            <a:ext uri="{FF2B5EF4-FFF2-40B4-BE49-F238E27FC236}">
              <a16:creationId xmlns:a16="http://schemas.microsoft.com/office/drawing/2014/main" id="{00000000-0008-0000-0800-0000CB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60" name="Text Box 6">
          <a:extLst>
            <a:ext uri="{FF2B5EF4-FFF2-40B4-BE49-F238E27FC236}">
              <a16:creationId xmlns:a16="http://schemas.microsoft.com/office/drawing/2014/main" id="{00000000-0008-0000-0800-0000CC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61" name="Text Box 4">
          <a:extLst>
            <a:ext uri="{FF2B5EF4-FFF2-40B4-BE49-F238E27FC236}">
              <a16:creationId xmlns:a16="http://schemas.microsoft.com/office/drawing/2014/main" id="{00000000-0008-0000-0800-0000C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62" name="Text Box 6">
          <a:extLst>
            <a:ext uri="{FF2B5EF4-FFF2-40B4-BE49-F238E27FC236}">
              <a16:creationId xmlns:a16="http://schemas.microsoft.com/office/drawing/2014/main" id="{00000000-0008-0000-0800-0000CE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463" name="Text Box 4">
          <a:extLst>
            <a:ext uri="{FF2B5EF4-FFF2-40B4-BE49-F238E27FC236}">
              <a16:creationId xmlns:a16="http://schemas.microsoft.com/office/drawing/2014/main" id="{00000000-0008-0000-0800-0000CF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464" name="Text Box 6">
          <a:extLst>
            <a:ext uri="{FF2B5EF4-FFF2-40B4-BE49-F238E27FC236}">
              <a16:creationId xmlns:a16="http://schemas.microsoft.com/office/drawing/2014/main" id="{00000000-0008-0000-0800-0000D0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65" name="Text Box 4">
          <a:extLst>
            <a:ext uri="{FF2B5EF4-FFF2-40B4-BE49-F238E27FC236}">
              <a16:creationId xmlns:a16="http://schemas.microsoft.com/office/drawing/2014/main" id="{00000000-0008-0000-0800-0000D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66" name="Text Box 6">
          <a:extLst>
            <a:ext uri="{FF2B5EF4-FFF2-40B4-BE49-F238E27FC236}">
              <a16:creationId xmlns:a16="http://schemas.microsoft.com/office/drawing/2014/main" id="{00000000-0008-0000-0800-0000D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467" name="Text Box 4">
          <a:extLst>
            <a:ext uri="{FF2B5EF4-FFF2-40B4-BE49-F238E27FC236}">
              <a16:creationId xmlns:a16="http://schemas.microsoft.com/office/drawing/2014/main" id="{00000000-0008-0000-0800-0000D3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468" name="Text Box 6">
          <a:extLst>
            <a:ext uri="{FF2B5EF4-FFF2-40B4-BE49-F238E27FC236}">
              <a16:creationId xmlns:a16="http://schemas.microsoft.com/office/drawing/2014/main" id="{00000000-0008-0000-0800-0000D4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469" name="Text Box 6">
          <a:extLst>
            <a:ext uri="{FF2B5EF4-FFF2-40B4-BE49-F238E27FC236}">
              <a16:creationId xmlns:a16="http://schemas.microsoft.com/office/drawing/2014/main" id="{00000000-0008-0000-0800-0000D5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70" name="Text Box 4">
          <a:extLst>
            <a:ext uri="{FF2B5EF4-FFF2-40B4-BE49-F238E27FC236}">
              <a16:creationId xmlns:a16="http://schemas.microsoft.com/office/drawing/2014/main" id="{00000000-0008-0000-0800-0000D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71" name="Text Box 6">
          <a:extLst>
            <a:ext uri="{FF2B5EF4-FFF2-40B4-BE49-F238E27FC236}">
              <a16:creationId xmlns:a16="http://schemas.microsoft.com/office/drawing/2014/main" id="{00000000-0008-0000-0800-0000D7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472" name="Text Box 4">
          <a:extLst>
            <a:ext uri="{FF2B5EF4-FFF2-40B4-BE49-F238E27FC236}">
              <a16:creationId xmlns:a16="http://schemas.microsoft.com/office/drawing/2014/main" id="{00000000-0008-0000-0800-0000D8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473" name="Text Box 6">
          <a:extLst>
            <a:ext uri="{FF2B5EF4-FFF2-40B4-BE49-F238E27FC236}">
              <a16:creationId xmlns:a16="http://schemas.microsoft.com/office/drawing/2014/main" id="{00000000-0008-0000-0800-0000D9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74" name="Text Box 4">
          <a:extLst>
            <a:ext uri="{FF2B5EF4-FFF2-40B4-BE49-F238E27FC236}">
              <a16:creationId xmlns:a16="http://schemas.microsoft.com/office/drawing/2014/main" id="{00000000-0008-0000-0800-0000DA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475" name="Text Box 6">
          <a:extLst>
            <a:ext uri="{FF2B5EF4-FFF2-40B4-BE49-F238E27FC236}">
              <a16:creationId xmlns:a16="http://schemas.microsoft.com/office/drawing/2014/main" id="{00000000-0008-0000-0800-0000DB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76" name="Text Box 4">
          <a:extLst>
            <a:ext uri="{FF2B5EF4-FFF2-40B4-BE49-F238E27FC236}">
              <a16:creationId xmlns:a16="http://schemas.microsoft.com/office/drawing/2014/main" id="{00000000-0008-0000-0800-0000D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77" name="Text Box 6">
          <a:extLst>
            <a:ext uri="{FF2B5EF4-FFF2-40B4-BE49-F238E27FC236}">
              <a16:creationId xmlns:a16="http://schemas.microsoft.com/office/drawing/2014/main" id="{00000000-0008-0000-0800-0000D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78" name="Text Box 4">
          <a:extLst>
            <a:ext uri="{FF2B5EF4-FFF2-40B4-BE49-F238E27FC236}">
              <a16:creationId xmlns:a16="http://schemas.microsoft.com/office/drawing/2014/main" id="{00000000-0008-0000-0800-0000DE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479" name="Text Box 6">
          <a:extLst>
            <a:ext uri="{FF2B5EF4-FFF2-40B4-BE49-F238E27FC236}">
              <a16:creationId xmlns:a16="http://schemas.microsoft.com/office/drawing/2014/main" id="{00000000-0008-0000-0800-0000DF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80" name="Text Box 4">
          <a:extLst>
            <a:ext uri="{FF2B5EF4-FFF2-40B4-BE49-F238E27FC236}">
              <a16:creationId xmlns:a16="http://schemas.microsoft.com/office/drawing/2014/main" id="{00000000-0008-0000-0800-0000E0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81" name="Text Box 6">
          <a:extLst>
            <a:ext uri="{FF2B5EF4-FFF2-40B4-BE49-F238E27FC236}">
              <a16:creationId xmlns:a16="http://schemas.microsoft.com/office/drawing/2014/main" id="{00000000-0008-0000-0800-0000E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482" name="Text Box 4">
          <a:extLst>
            <a:ext uri="{FF2B5EF4-FFF2-40B4-BE49-F238E27FC236}">
              <a16:creationId xmlns:a16="http://schemas.microsoft.com/office/drawing/2014/main" id="{00000000-0008-0000-0800-0000E2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483" name="Text Box 6">
          <a:extLst>
            <a:ext uri="{FF2B5EF4-FFF2-40B4-BE49-F238E27FC236}">
              <a16:creationId xmlns:a16="http://schemas.microsoft.com/office/drawing/2014/main" id="{00000000-0008-0000-0800-0000E3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84" name="Text Box 4">
          <a:extLst>
            <a:ext uri="{FF2B5EF4-FFF2-40B4-BE49-F238E27FC236}">
              <a16:creationId xmlns:a16="http://schemas.microsoft.com/office/drawing/2014/main" id="{00000000-0008-0000-0800-0000E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485" name="Text Box 6">
          <a:extLst>
            <a:ext uri="{FF2B5EF4-FFF2-40B4-BE49-F238E27FC236}">
              <a16:creationId xmlns:a16="http://schemas.microsoft.com/office/drawing/2014/main" id="{00000000-0008-0000-0800-0000E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486" name="Text Box 4">
          <a:extLst>
            <a:ext uri="{FF2B5EF4-FFF2-40B4-BE49-F238E27FC236}">
              <a16:creationId xmlns:a16="http://schemas.microsoft.com/office/drawing/2014/main" id="{00000000-0008-0000-0800-0000E6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487" name="Text Box 6">
          <a:extLst>
            <a:ext uri="{FF2B5EF4-FFF2-40B4-BE49-F238E27FC236}">
              <a16:creationId xmlns:a16="http://schemas.microsoft.com/office/drawing/2014/main" id="{00000000-0008-0000-0800-0000E7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488" name="Text Box 6">
          <a:extLst>
            <a:ext uri="{FF2B5EF4-FFF2-40B4-BE49-F238E27FC236}">
              <a16:creationId xmlns:a16="http://schemas.microsoft.com/office/drawing/2014/main" id="{00000000-0008-0000-0800-0000E8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89" name="Text Box 4">
          <a:extLst>
            <a:ext uri="{FF2B5EF4-FFF2-40B4-BE49-F238E27FC236}">
              <a16:creationId xmlns:a16="http://schemas.microsoft.com/office/drawing/2014/main" id="{00000000-0008-0000-0800-0000E9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490" name="Text Box 6">
          <a:extLst>
            <a:ext uri="{FF2B5EF4-FFF2-40B4-BE49-F238E27FC236}">
              <a16:creationId xmlns:a16="http://schemas.microsoft.com/office/drawing/2014/main" id="{00000000-0008-0000-0800-0000EA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491" name="Text Box 4">
          <a:extLst>
            <a:ext uri="{FF2B5EF4-FFF2-40B4-BE49-F238E27FC236}">
              <a16:creationId xmlns:a16="http://schemas.microsoft.com/office/drawing/2014/main" id="{00000000-0008-0000-0800-0000EB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492" name="Text Box 6">
          <a:extLst>
            <a:ext uri="{FF2B5EF4-FFF2-40B4-BE49-F238E27FC236}">
              <a16:creationId xmlns:a16="http://schemas.microsoft.com/office/drawing/2014/main" id="{00000000-0008-0000-0800-0000EC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93" name="Text Box 4">
          <a:extLst>
            <a:ext uri="{FF2B5EF4-FFF2-40B4-BE49-F238E27FC236}">
              <a16:creationId xmlns:a16="http://schemas.microsoft.com/office/drawing/2014/main" id="{00000000-0008-0000-0800-0000ED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94" name="Text Box 6">
          <a:extLst>
            <a:ext uri="{FF2B5EF4-FFF2-40B4-BE49-F238E27FC236}">
              <a16:creationId xmlns:a16="http://schemas.microsoft.com/office/drawing/2014/main" id="{00000000-0008-0000-0800-0000E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95" name="Text Box 4">
          <a:extLst>
            <a:ext uri="{FF2B5EF4-FFF2-40B4-BE49-F238E27FC236}">
              <a16:creationId xmlns:a16="http://schemas.microsoft.com/office/drawing/2014/main" id="{00000000-0008-0000-0800-0000E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96" name="Text Box 6">
          <a:extLst>
            <a:ext uri="{FF2B5EF4-FFF2-40B4-BE49-F238E27FC236}">
              <a16:creationId xmlns:a16="http://schemas.microsoft.com/office/drawing/2014/main" id="{00000000-0008-0000-0800-0000F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97" name="Text Box 4">
          <a:extLst>
            <a:ext uri="{FF2B5EF4-FFF2-40B4-BE49-F238E27FC236}">
              <a16:creationId xmlns:a16="http://schemas.microsoft.com/office/drawing/2014/main" id="{00000000-0008-0000-0800-0000F1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498" name="Text Box 6">
          <a:extLst>
            <a:ext uri="{FF2B5EF4-FFF2-40B4-BE49-F238E27FC236}">
              <a16:creationId xmlns:a16="http://schemas.microsoft.com/office/drawing/2014/main" id="{00000000-0008-0000-0800-0000F2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499" name="Text Box 4">
          <a:extLst>
            <a:ext uri="{FF2B5EF4-FFF2-40B4-BE49-F238E27FC236}">
              <a16:creationId xmlns:a16="http://schemas.microsoft.com/office/drawing/2014/main" id="{00000000-0008-0000-0800-0000F3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00" name="Text Box 6">
          <a:extLst>
            <a:ext uri="{FF2B5EF4-FFF2-40B4-BE49-F238E27FC236}">
              <a16:creationId xmlns:a16="http://schemas.microsoft.com/office/drawing/2014/main" id="{00000000-0008-0000-0800-0000F4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01" name="Text Box 4">
          <a:extLst>
            <a:ext uri="{FF2B5EF4-FFF2-40B4-BE49-F238E27FC236}">
              <a16:creationId xmlns:a16="http://schemas.microsoft.com/office/drawing/2014/main" id="{00000000-0008-0000-0800-0000F5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02" name="Text Box 6">
          <a:extLst>
            <a:ext uri="{FF2B5EF4-FFF2-40B4-BE49-F238E27FC236}">
              <a16:creationId xmlns:a16="http://schemas.microsoft.com/office/drawing/2014/main" id="{00000000-0008-0000-0800-0000F6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503" name="Text Box 4">
          <a:extLst>
            <a:ext uri="{FF2B5EF4-FFF2-40B4-BE49-F238E27FC236}">
              <a16:creationId xmlns:a16="http://schemas.microsoft.com/office/drawing/2014/main" id="{00000000-0008-0000-0800-0000F7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504" name="Text Box 6">
          <a:extLst>
            <a:ext uri="{FF2B5EF4-FFF2-40B4-BE49-F238E27FC236}">
              <a16:creationId xmlns:a16="http://schemas.microsoft.com/office/drawing/2014/main" id="{00000000-0008-0000-0800-0000F8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05" name="Text Box 4">
          <a:extLst>
            <a:ext uri="{FF2B5EF4-FFF2-40B4-BE49-F238E27FC236}">
              <a16:creationId xmlns:a16="http://schemas.microsoft.com/office/drawing/2014/main" id="{00000000-0008-0000-0800-0000F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06" name="Text Box 6">
          <a:extLst>
            <a:ext uri="{FF2B5EF4-FFF2-40B4-BE49-F238E27FC236}">
              <a16:creationId xmlns:a16="http://schemas.microsoft.com/office/drawing/2014/main" id="{00000000-0008-0000-0800-0000F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507" name="Text Box 4">
          <a:extLst>
            <a:ext uri="{FF2B5EF4-FFF2-40B4-BE49-F238E27FC236}">
              <a16:creationId xmlns:a16="http://schemas.microsoft.com/office/drawing/2014/main" id="{00000000-0008-0000-0800-0000FB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508" name="Text Box 6">
          <a:extLst>
            <a:ext uri="{FF2B5EF4-FFF2-40B4-BE49-F238E27FC236}">
              <a16:creationId xmlns:a16="http://schemas.microsoft.com/office/drawing/2014/main" id="{00000000-0008-0000-0800-0000FC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09" name="Text Box 4">
          <a:extLst>
            <a:ext uri="{FF2B5EF4-FFF2-40B4-BE49-F238E27FC236}">
              <a16:creationId xmlns:a16="http://schemas.microsoft.com/office/drawing/2014/main" id="{00000000-0008-0000-0800-0000FD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10" name="Text Box 6">
          <a:extLst>
            <a:ext uri="{FF2B5EF4-FFF2-40B4-BE49-F238E27FC236}">
              <a16:creationId xmlns:a16="http://schemas.microsoft.com/office/drawing/2014/main" id="{00000000-0008-0000-0800-0000FE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11" name="Text Box 4">
          <a:extLst>
            <a:ext uri="{FF2B5EF4-FFF2-40B4-BE49-F238E27FC236}">
              <a16:creationId xmlns:a16="http://schemas.microsoft.com/office/drawing/2014/main" id="{00000000-0008-0000-0800-0000FF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12" name="Text Box 6">
          <a:extLst>
            <a:ext uri="{FF2B5EF4-FFF2-40B4-BE49-F238E27FC236}">
              <a16:creationId xmlns:a16="http://schemas.microsoft.com/office/drawing/2014/main" id="{00000000-0008-0000-0800-00000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13" name="Text Box 4">
          <a:extLst>
            <a:ext uri="{FF2B5EF4-FFF2-40B4-BE49-F238E27FC236}">
              <a16:creationId xmlns:a16="http://schemas.microsoft.com/office/drawing/2014/main" id="{00000000-0008-0000-0800-00000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14" name="Text Box 6">
          <a:extLst>
            <a:ext uri="{FF2B5EF4-FFF2-40B4-BE49-F238E27FC236}">
              <a16:creationId xmlns:a16="http://schemas.microsoft.com/office/drawing/2014/main" id="{00000000-0008-0000-0800-00000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15" name="Text Box 4">
          <a:extLst>
            <a:ext uri="{FF2B5EF4-FFF2-40B4-BE49-F238E27FC236}">
              <a16:creationId xmlns:a16="http://schemas.microsoft.com/office/drawing/2014/main" id="{00000000-0008-0000-0800-000003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16" name="Text Box 6">
          <a:extLst>
            <a:ext uri="{FF2B5EF4-FFF2-40B4-BE49-F238E27FC236}">
              <a16:creationId xmlns:a16="http://schemas.microsoft.com/office/drawing/2014/main" id="{00000000-0008-0000-0800-000004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17" name="Text Box 4">
          <a:extLst>
            <a:ext uri="{FF2B5EF4-FFF2-40B4-BE49-F238E27FC236}">
              <a16:creationId xmlns:a16="http://schemas.microsoft.com/office/drawing/2014/main" id="{00000000-0008-0000-0800-000005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18" name="Text Box 6">
          <a:extLst>
            <a:ext uri="{FF2B5EF4-FFF2-40B4-BE49-F238E27FC236}">
              <a16:creationId xmlns:a16="http://schemas.microsoft.com/office/drawing/2014/main" id="{00000000-0008-0000-0800-000006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19" name="Text Box 4">
          <a:extLst>
            <a:ext uri="{FF2B5EF4-FFF2-40B4-BE49-F238E27FC236}">
              <a16:creationId xmlns:a16="http://schemas.microsoft.com/office/drawing/2014/main" id="{00000000-0008-0000-0800-00000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20" name="Text Box 6">
          <a:extLst>
            <a:ext uri="{FF2B5EF4-FFF2-40B4-BE49-F238E27FC236}">
              <a16:creationId xmlns:a16="http://schemas.microsoft.com/office/drawing/2014/main" id="{00000000-0008-0000-0800-00000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21" name="Text Box 4">
          <a:extLst>
            <a:ext uri="{FF2B5EF4-FFF2-40B4-BE49-F238E27FC236}">
              <a16:creationId xmlns:a16="http://schemas.microsoft.com/office/drawing/2014/main" id="{00000000-0008-0000-0800-000009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22" name="Text Box 6">
          <a:extLst>
            <a:ext uri="{FF2B5EF4-FFF2-40B4-BE49-F238E27FC236}">
              <a16:creationId xmlns:a16="http://schemas.microsoft.com/office/drawing/2014/main" id="{00000000-0008-0000-0800-00000A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23" name="Text Box 4">
          <a:extLst>
            <a:ext uri="{FF2B5EF4-FFF2-40B4-BE49-F238E27FC236}">
              <a16:creationId xmlns:a16="http://schemas.microsoft.com/office/drawing/2014/main" id="{00000000-0008-0000-0800-00000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24" name="Text Box 6">
          <a:extLst>
            <a:ext uri="{FF2B5EF4-FFF2-40B4-BE49-F238E27FC236}">
              <a16:creationId xmlns:a16="http://schemas.microsoft.com/office/drawing/2014/main" id="{00000000-0008-0000-0800-00000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25" name="Text Box 4">
          <a:extLst>
            <a:ext uri="{FF2B5EF4-FFF2-40B4-BE49-F238E27FC236}">
              <a16:creationId xmlns:a16="http://schemas.microsoft.com/office/drawing/2014/main" id="{00000000-0008-0000-0800-00000D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26" name="Text Box 6">
          <a:extLst>
            <a:ext uri="{FF2B5EF4-FFF2-40B4-BE49-F238E27FC236}">
              <a16:creationId xmlns:a16="http://schemas.microsoft.com/office/drawing/2014/main" id="{00000000-0008-0000-0800-00000E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27" name="Text Box 4">
          <a:extLst>
            <a:ext uri="{FF2B5EF4-FFF2-40B4-BE49-F238E27FC236}">
              <a16:creationId xmlns:a16="http://schemas.microsoft.com/office/drawing/2014/main" id="{00000000-0008-0000-0800-00000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28" name="Text Box 6">
          <a:extLst>
            <a:ext uri="{FF2B5EF4-FFF2-40B4-BE49-F238E27FC236}">
              <a16:creationId xmlns:a16="http://schemas.microsoft.com/office/drawing/2014/main" id="{00000000-0008-0000-0800-00001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529" name="Text Box 4">
          <a:extLst>
            <a:ext uri="{FF2B5EF4-FFF2-40B4-BE49-F238E27FC236}">
              <a16:creationId xmlns:a16="http://schemas.microsoft.com/office/drawing/2014/main" id="{00000000-0008-0000-0800-000011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530" name="Text Box 6">
          <a:extLst>
            <a:ext uri="{FF2B5EF4-FFF2-40B4-BE49-F238E27FC236}">
              <a16:creationId xmlns:a16="http://schemas.microsoft.com/office/drawing/2014/main" id="{00000000-0008-0000-0800-000012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31" name="Text Box 4">
          <a:extLst>
            <a:ext uri="{FF2B5EF4-FFF2-40B4-BE49-F238E27FC236}">
              <a16:creationId xmlns:a16="http://schemas.microsoft.com/office/drawing/2014/main" id="{00000000-0008-0000-0800-00001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32" name="Text Box 6">
          <a:extLst>
            <a:ext uri="{FF2B5EF4-FFF2-40B4-BE49-F238E27FC236}">
              <a16:creationId xmlns:a16="http://schemas.microsoft.com/office/drawing/2014/main" id="{00000000-0008-0000-0800-00001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533" name="Text Box 4">
          <a:extLst>
            <a:ext uri="{FF2B5EF4-FFF2-40B4-BE49-F238E27FC236}">
              <a16:creationId xmlns:a16="http://schemas.microsoft.com/office/drawing/2014/main" id="{00000000-0008-0000-0800-000015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534" name="Text Box 6">
          <a:extLst>
            <a:ext uri="{FF2B5EF4-FFF2-40B4-BE49-F238E27FC236}">
              <a16:creationId xmlns:a16="http://schemas.microsoft.com/office/drawing/2014/main" id="{00000000-0008-0000-0800-000016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35" name="Text Box 4">
          <a:extLst>
            <a:ext uri="{FF2B5EF4-FFF2-40B4-BE49-F238E27FC236}">
              <a16:creationId xmlns:a16="http://schemas.microsoft.com/office/drawing/2014/main" id="{00000000-0008-0000-0800-00001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36" name="Text Box 6">
          <a:extLst>
            <a:ext uri="{FF2B5EF4-FFF2-40B4-BE49-F238E27FC236}">
              <a16:creationId xmlns:a16="http://schemas.microsoft.com/office/drawing/2014/main" id="{00000000-0008-0000-0800-00001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537" name="Text Box 4">
          <a:extLst>
            <a:ext uri="{FF2B5EF4-FFF2-40B4-BE49-F238E27FC236}">
              <a16:creationId xmlns:a16="http://schemas.microsoft.com/office/drawing/2014/main" id="{00000000-0008-0000-0800-000019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538" name="Text Box 6">
          <a:extLst>
            <a:ext uri="{FF2B5EF4-FFF2-40B4-BE49-F238E27FC236}">
              <a16:creationId xmlns:a16="http://schemas.microsoft.com/office/drawing/2014/main" id="{00000000-0008-0000-0800-00001A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539" name="Text Box 6">
          <a:extLst>
            <a:ext uri="{FF2B5EF4-FFF2-40B4-BE49-F238E27FC236}">
              <a16:creationId xmlns:a16="http://schemas.microsoft.com/office/drawing/2014/main" id="{00000000-0008-0000-0800-00001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40" name="Text Box 4">
          <a:extLst>
            <a:ext uri="{FF2B5EF4-FFF2-40B4-BE49-F238E27FC236}">
              <a16:creationId xmlns:a16="http://schemas.microsoft.com/office/drawing/2014/main" id="{00000000-0008-0000-0800-00001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41" name="Text Box 6">
          <a:extLst>
            <a:ext uri="{FF2B5EF4-FFF2-40B4-BE49-F238E27FC236}">
              <a16:creationId xmlns:a16="http://schemas.microsoft.com/office/drawing/2014/main" id="{00000000-0008-0000-0800-00001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42" name="Text Box 4">
          <a:extLst>
            <a:ext uri="{FF2B5EF4-FFF2-40B4-BE49-F238E27FC236}">
              <a16:creationId xmlns:a16="http://schemas.microsoft.com/office/drawing/2014/main" id="{00000000-0008-0000-0800-00001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43" name="Text Box 6">
          <a:extLst>
            <a:ext uri="{FF2B5EF4-FFF2-40B4-BE49-F238E27FC236}">
              <a16:creationId xmlns:a16="http://schemas.microsoft.com/office/drawing/2014/main" id="{00000000-0008-0000-0800-00001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44" name="Text Box 4">
          <a:extLst>
            <a:ext uri="{FF2B5EF4-FFF2-40B4-BE49-F238E27FC236}">
              <a16:creationId xmlns:a16="http://schemas.microsoft.com/office/drawing/2014/main" id="{00000000-0008-0000-0800-00002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45" name="Text Box 6">
          <a:extLst>
            <a:ext uri="{FF2B5EF4-FFF2-40B4-BE49-F238E27FC236}">
              <a16:creationId xmlns:a16="http://schemas.microsoft.com/office/drawing/2014/main" id="{00000000-0008-0000-0800-00002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46" name="Text Box 4">
          <a:extLst>
            <a:ext uri="{FF2B5EF4-FFF2-40B4-BE49-F238E27FC236}">
              <a16:creationId xmlns:a16="http://schemas.microsoft.com/office/drawing/2014/main" id="{00000000-0008-0000-0800-00002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47" name="Text Box 6">
          <a:extLst>
            <a:ext uri="{FF2B5EF4-FFF2-40B4-BE49-F238E27FC236}">
              <a16:creationId xmlns:a16="http://schemas.microsoft.com/office/drawing/2014/main" id="{00000000-0008-0000-0800-00002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548" name="Text Box 4">
          <a:extLst>
            <a:ext uri="{FF2B5EF4-FFF2-40B4-BE49-F238E27FC236}">
              <a16:creationId xmlns:a16="http://schemas.microsoft.com/office/drawing/2014/main" id="{00000000-0008-0000-0800-00002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549" name="Text Box 6">
          <a:extLst>
            <a:ext uri="{FF2B5EF4-FFF2-40B4-BE49-F238E27FC236}">
              <a16:creationId xmlns:a16="http://schemas.microsoft.com/office/drawing/2014/main" id="{00000000-0008-0000-0800-00002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50" name="Text Box 4">
          <a:extLst>
            <a:ext uri="{FF2B5EF4-FFF2-40B4-BE49-F238E27FC236}">
              <a16:creationId xmlns:a16="http://schemas.microsoft.com/office/drawing/2014/main" id="{00000000-0008-0000-0800-00002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51" name="Text Box 6">
          <a:extLst>
            <a:ext uri="{FF2B5EF4-FFF2-40B4-BE49-F238E27FC236}">
              <a16:creationId xmlns:a16="http://schemas.microsoft.com/office/drawing/2014/main" id="{00000000-0008-0000-0800-00002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552" name="Text Box 4">
          <a:extLst>
            <a:ext uri="{FF2B5EF4-FFF2-40B4-BE49-F238E27FC236}">
              <a16:creationId xmlns:a16="http://schemas.microsoft.com/office/drawing/2014/main" id="{00000000-0008-0000-0800-00002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553" name="Text Box 6">
          <a:extLst>
            <a:ext uri="{FF2B5EF4-FFF2-40B4-BE49-F238E27FC236}">
              <a16:creationId xmlns:a16="http://schemas.microsoft.com/office/drawing/2014/main" id="{00000000-0008-0000-0800-00002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554" name="Text Box 6">
          <a:extLst>
            <a:ext uri="{FF2B5EF4-FFF2-40B4-BE49-F238E27FC236}">
              <a16:creationId xmlns:a16="http://schemas.microsoft.com/office/drawing/2014/main" id="{00000000-0008-0000-0800-00002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55" name="Text Box 4">
          <a:extLst>
            <a:ext uri="{FF2B5EF4-FFF2-40B4-BE49-F238E27FC236}">
              <a16:creationId xmlns:a16="http://schemas.microsoft.com/office/drawing/2014/main" id="{00000000-0008-0000-0800-00002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56" name="Text Box 6">
          <a:extLst>
            <a:ext uri="{FF2B5EF4-FFF2-40B4-BE49-F238E27FC236}">
              <a16:creationId xmlns:a16="http://schemas.microsoft.com/office/drawing/2014/main" id="{00000000-0008-0000-0800-00002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557" name="Text Box 4">
          <a:extLst>
            <a:ext uri="{FF2B5EF4-FFF2-40B4-BE49-F238E27FC236}">
              <a16:creationId xmlns:a16="http://schemas.microsoft.com/office/drawing/2014/main" id="{00000000-0008-0000-0800-00002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558" name="Text Box 6">
          <a:extLst>
            <a:ext uri="{FF2B5EF4-FFF2-40B4-BE49-F238E27FC236}">
              <a16:creationId xmlns:a16="http://schemas.microsoft.com/office/drawing/2014/main" id="{00000000-0008-0000-0800-00002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559" name="Text Box 6">
          <a:extLst>
            <a:ext uri="{FF2B5EF4-FFF2-40B4-BE49-F238E27FC236}">
              <a16:creationId xmlns:a16="http://schemas.microsoft.com/office/drawing/2014/main" id="{00000000-0008-0000-0800-00002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560" name="Text Box 4">
          <a:extLst>
            <a:ext uri="{FF2B5EF4-FFF2-40B4-BE49-F238E27FC236}">
              <a16:creationId xmlns:a16="http://schemas.microsoft.com/office/drawing/2014/main" id="{00000000-0008-0000-0800-00003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561" name="Text Box 6">
          <a:extLst>
            <a:ext uri="{FF2B5EF4-FFF2-40B4-BE49-F238E27FC236}">
              <a16:creationId xmlns:a16="http://schemas.microsoft.com/office/drawing/2014/main" id="{00000000-0008-0000-0800-00003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186707</xdr:rowOff>
    </xdr:to>
    <xdr:sp macro="" textlink="">
      <xdr:nvSpPr>
        <xdr:cNvPr id="562" name="Text Box 4">
          <a:extLst>
            <a:ext uri="{FF2B5EF4-FFF2-40B4-BE49-F238E27FC236}">
              <a16:creationId xmlns:a16="http://schemas.microsoft.com/office/drawing/2014/main" id="{00000000-0008-0000-0800-000032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186707</xdr:rowOff>
    </xdr:to>
    <xdr:sp macro="" textlink="">
      <xdr:nvSpPr>
        <xdr:cNvPr id="563" name="Text Box 6">
          <a:extLst>
            <a:ext uri="{FF2B5EF4-FFF2-40B4-BE49-F238E27FC236}">
              <a16:creationId xmlns:a16="http://schemas.microsoft.com/office/drawing/2014/main" id="{00000000-0008-0000-0800-000033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64" name="Text Box 4">
          <a:extLst>
            <a:ext uri="{FF2B5EF4-FFF2-40B4-BE49-F238E27FC236}">
              <a16:creationId xmlns:a16="http://schemas.microsoft.com/office/drawing/2014/main" id="{00000000-0008-0000-0800-00003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65" name="Text Box 6">
          <a:extLst>
            <a:ext uri="{FF2B5EF4-FFF2-40B4-BE49-F238E27FC236}">
              <a16:creationId xmlns:a16="http://schemas.microsoft.com/office/drawing/2014/main" id="{00000000-0008-0000-0800-00003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566" name="Text Box 4">
          <a:extLst>
            <a:ext uri="{FF2B5EF4-FFF2-40B4-BE49-F238E27FC236}">
              <a16:creationId xmlns:a16="http://schemas.microsoft.com/office/drawing/2014/main" id="{00000000-0008-0000-0800-00003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567" name="Text Box 6">
          <a:extLst>
            <a:ext uri="{FF2B5EF4-FFF2-40B4-BE49-F238E27FC236}">
              <a16:creationId xmlns:a16="http://schemas.microsoft.com/office/drawing/2014/main" id="{00000000-0008-0000-0800-00003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68" name="Text Box 4">
          <a:extLst>
            <a:ext uri="{FF2B5EF4-FFF2-40B4-BE49-F238E27FC236}">
              <a16:creationId xmlns:a16="http://schemas.microsoft.com/office/drawing/2014/main" id="{00000000-0008-0000-0800-00003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69" name="Text Box 6">
          <a:extLst>
            <a:ext uri="{FF2B5EF4-FFF2-40B4-BE49-F238E27FC236}">
              <a16:creationId xmlns:a16="http://schemas.microsoft.com/office/drawing/2014/main" id="{00000000-0008-0000-0800-00003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70" name="Text Box 4">
          <a:extLst>
            <a:ext uri="{FF2B5EF4-FFF2-40B4-BE49-F238E27FC236}">
              <a16:creationId xmlns:a16="http://schemas.microsoft.com/office/drawing/2014/main" id="{00000000-0008-0000-0800-00003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71" name="Text Box 6">
          <a:extLst>
            <a:ext uri="{FF2B5EF4-FFF2-40B4-BE49-F238E27FC236}">
              <a16:creationId xmlns:a16="http://schemas.microsoft.com/office/drawing/2014/main" id="{00000000-0008-0000-0800-00003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572" name="Text Box 4">
          <a:extLst>
            <a:ext uri="{FF2B5EF4-FFF2-40B4-BE49-F238E27FC236}">
              <a16:creationId xmlns:a16="http://schemas.microsoft.com/office/drawing/2014/main" id="{00000000-0008-0000-0800-00003C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573" name="Text Box 6">
          <a:extLst>
            <a:ext uri="{FF2B5EF4-FFF2-40B4-BE49-F238E27FC236}">
              <a16:creationId xmlns:a16="http://schemas.microsoft.com/office/drawing/2014/main" id="{00000000-0008-0000-0800-00003D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74" name="Text Box 4">
          <a:extLst>
            <a:ext uri="{FF2B5EF4-FFF2-40B4-BE49-F238E27FC236}">
              <a16:creationId xmlns:a16="http://schemas.microsoft.com/office/drawing/2014/main" id="{00000000-0008-0000-0800-00003E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575" name="Text Box 6">
          <a:extLst>
            <a:ext uri="{FF2B5EF4-FFF2-40B4-BE49-F238E27FC236}">
              <a16:creationId xmlns:a16="http://schemas.microsoft.com/office/drawing/2014/main" id="{00000000-0008-0000-0800-00003F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576" name="Text Box 4">
          <a:extLst>
            <a:ext uri="{FF2B5EF4-FFF2-40B4-BE49-F238E27FC236}">
              <a16:creationId xmlns:a16="http://schemas.microsoft.com/office/drawing/2014/main" id="{00000000-0008-0000-0800-000040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577" name="Text Box 6">
          <a:extLst>
            <a:ext uri="{FF2B5EF4-FFF2-40B4-BE49-F238E27FC236}">
              <a16:creationId xmlns:a16="http://schemas.microsoft.com/office/drawing/2014/main" id="{00000000-0008-0000-0800-000041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578" name="Text Box 4">
          <a:extLst>
            <a:ext uri="{FF2B5EF4-FFF2-40B4-BE49-F238E27FC236}">
              <a16:creationId xmlns:a16="http://schemas.microsoft.com/office/drawing/2014/main" id="{00000000-0008-0000-0800-000042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579" name="Text Box 6">
          <a:extLst>
            <a:ext uri="{FF2B5EF4-FFF2-40B4-BE49-F238E27FC236}">
              <a16:creationId xmlns:a16="http://schemas.microsoft.com/office/drawing/2014/main" id="{00000000-0008-0000-0800-000043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80" name="Text Box 4">
          <a:extLst>
            <a:ext uri="{FF2B5EF4-FFF2-40B4-BE49-F238E27FC236}">
              <a16:creationId xmlns:a16="http://schemas.microsoft.com/office/drawing/2014/main" id="{00000000-0008-0000-0800-00004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81" name="Text Box 6">
          <a:extLst>
            <a:ext uri="{FF2B5EF4-FFF2-40B4-BE49-F238E27FC236}">
              <a16:creationId xmlns:a16="http://schemas.microsoft.com/office/drawing/2014/main" id="{00000000-0008-0000-0800-00004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82" name="Text Box 4">
          <a:extLst>
            <a:ext uri="{FF2B5EF4-FFF2-40B4-BE49-F238E27FC236}">
              <a16:creationId xmlns:a16="http://schemas.microsoft.com/office/drawing/2014/main" id="{00000000-0008-0000-0800-00004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83" name="Text Box 6">
          <a:extLst>
            <a:ext uri="{FF2B5EF4-FFF2-40B4-BE49-F238E27FC236}">
              <a16:creationId xmlns:a16="http://schemas.microsoft.com/office/drawing/2014/main" id="{00000000-0008-0000-0800-000047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84" name="Text Box 4">
          <a:extLst>
            <a:ext uri="{FF2B5EF4-FFF2-40B4-BE49-F238E27FC236}">
              <a16:creationId xmlns:a16="http://schemas.microsoft.com/office/drawing/2014/main" id="{00000000-0008-0000-0800-00004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585" name="Text Box 6">
          <a:extLst>
            <a:ext uri="{FF2B5EF4-FFF2-40B4-BE49-F238E27FC236}">
              <a16:creationId xmlns:a16="http://schemas.microsoft.com/office/drawing/2014/main" id="{00000000-0008-0000-0800-00004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86" name="Text Box 4">
          <a:extLst>
            <a:ext uri="{FF2B5EF4-FFF2-40B4-BE49-F238E27FC236}">
              <a16:creationId xmlns:a16="http://schemas.microsoft.com/office/drawing/2014/main" id="{00000000-0008-0000-0800-00004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87" name="Text Box 6">
          <a:extLst>
            <a:ext uri="{FF2B5EF4-FFF2-40B4-BE49-F238E27FC236}">
              <a16:creationId xmlns:a16="http://schemas.microsoft.com/office/drawing/2014/main" id="{00000000-0008-0000-0800-00004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88" name="Text Box 4">
          <a:extLst>
            <a:ext uri="{FF2B5EF4-FFF2-40B4-BE49-F238E27FC236}">
              <a16:creationId xmlns:a16="http://schemas.microsoft.com/office/drawing/2014/main" id="{00000000-0008-0000-0800-00004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589" name="Text Box 6">
          <a:extLst>
            <a:ext uri="{FF2B5EF4-FFF2-40B4-BE49-F238E27FC236}">
              <a16:creationId xmlns:a16="http://schemas.microsoft.com/office/drawing/2014/main" id="{00000000-0008-0000-0800-00004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90" name="Text Box 4">
          <a:extLst>
            <a:ext uri="{FF2B5EF4-FFF2-40B4-BE49-F238E27FC236}">
              <a16:creationId xmlns:a16="http://schemas.microsoft.com/office/drawing/2014/main" id="{00000000-0008-0000-0800-00004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591" name="Text Box 6">
          <a:extLst>
            <a:ext uri="{FF2B5EF4-FFF2-40B4-BE49-F238E27FC236}">
              <a16:creationId xmlns:a16="http://schemas.microsoft.com/office/drawing/2014/main" id="{00000000-0008-0000-0800-00004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92" name="Text Box 4">
          <a:extLst>
            <a:ext uri="{FF2B5EF4-FFF2-40B4-BE49-F238E27FC236}">
              <a16:creationId xmlns:a16="http://schemas.microsoft.com/office/drawing/2014/main" id="{00000000-0008-0000-0800-00005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93" name="Text Box 6">
          <a:extLst>
            <a:ext uri="{FF2B5EF4-FFF2-40B4-BE49-F238E27FC236}">
              <a16:creationId xmlns:a16="http://schemas.microsoft.com/office/drawing/2014/main" id="{00000000-0008-0000-0800-00005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94" name="Text Box 4">
          <a:extLst>
            <a:ext uri="{FF2B5EF4-FFF2-40B4-BE49-F238E27FC236}">
              <a16:creationId xmlns:a16="http://schemas.microsoft.com/office/drawing/2014/main" id="{00000000-0008-0000-0800-00005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595" name="Text Box 6">
          <a:extLst>
            <a:ext uri="{FF2B5EF4-FFF2-40B4-BE49-F238E27FC236}">
              <a16:creationId xmlns:a16="http://schemas.microsoft.com/office/drawing/2014/main" id="{00000000-0008-0000-0800-00005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96" name="Text Box 4">
          <a:extLst>
            <a:ext uri="{FF2B5EF4-FFF2-40B4-BE49-F238E27FC236}">
              <a16:creationId xmlns:a16="http://schemas.microsoft.com/office/drawing/2014/main" id="{00000000-0008-0000-0800-00005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597" name="Text Box 6">
          <a:extLst>
            <a:ext uri="{FF2B5EF4-FFF2-40B4-BE49-F238E27FC236}">
              <a16:creationId xmlns:a16="http://schemas.microsoft.com/office/drawing/2014/main" id="{00000000-0008-0000-0800-00005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598" name="Text Box 4">
          <a:extLst>
            <a:ext uri="{FF2B5EF4-FFF2-40B4-BE49-F238E27FC236}">
              <a16:creationId xmlns:a16="http://schemas.microsoft.com/office/drawing/2014/main" id="{00000000-0008-0000-0800-00005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599" name="Text Box 6">
          <a:extLst>
            <a:ext uri="{FF2B5EF4-FFF2-40B4-BE49-F238E27FC236}">
              <a16:creationId xmlns:a16="http://schemas.microsoft.com/office/drawing/2014/main" id="{00000000-0008-0000-0800-000057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00" name="Text Box 4">
          <a:extLst>
            <a:ext uri="{FF2B5EF4-FFF2-40B4-BE49-F238E27FC236}">
              <a16:creationId xmlns:a16="http://schemas.microsoft.com/office/drawing/2014/main" id="{00000000-0008-0000-0800-00005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01" name="Text Box 6">
          <a:extLst>
            <a:ext uri="{FF2B5EF4-FFF2-40B4-BE49-F238E27FC236}">
              <a16:creationId xmlns:a16="http://schemas.microsoft.com/office/drawing/2014/main" id="{00000000-0008-0000-0800-000059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602" name="Text Box 4">
          <a:extLst>
            <a:ext uri="{FF2B5EF4-FFF2-40B4-BE49-F238E27FC236}">
              <a16:creationId xmlns:a16="http://schemas.microsoft.com/office/drawing/2014/main" id="{00000000-0008-0000-0800-00005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603" name="Text Box 6">
          <a:extLst>
            <a:ext uri="{FF2B5EF4-FFF2-40B4-BE49-F238E27FC236}">
              <a16:creationId xmlns:a16="http://schemas.microsoft.com/office/drawing/2014/main" id="{00000000-0008-0000-0800-00005B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604" name="Text Box 6">
          <a:extLst>
            <a:ext uri="{FF2B5EF4-FFF2-40B4-BE49-F238E27FC236}">
              <a16:creationId xmlns:a16="http://schemas.microsoft.com/office/drawing/2014/main" id="{00000000-0008-0000-0800-00005C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05" name="Text Box 4">
          <a:extLst>
            <a:ext uri="{FF2B5EF4-FFF2-40B4-BE49-F238E27FC236}">
              <a16:creationId xmlns:a16="http://schemas.microsoft.com/office/drawing/2014/main" id="{00000000-0008-0000-0800-00005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06" name="Text Box 6">
          <a:extLst>
            <a:ext uri="{FF2B5EF4-FFF2-40B4-BE49-F238E27FC236}">
              <a16:creationId xmlns:a16="http://schemas.microsoft.com/office/drawing/2014/main" id="{00000000-0008-0000-0800-00005E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607" name="Text Box 4">
          <a:extLst>
            <a:ext uri="{FF2B5EF4-FFF2-40B4-BE49-F238E27FC236}">
              <a16:creationId xmlns:a16="http://schemas.microsoft.com/office/drawing/2014/main" id="{00000000-0008-0000-0800-00005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608" name="Text Box 6">
          <a:extLst>
            <a:ext uri="{FF2B5EF4-FFF2-40B4-BE49-F238E27FC236}">
              <a16:creationId xmlns:a16="http://schemas.microsoft.com/office/drawing/2014/main" id="{00000000-0008-0000-0800-000060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09" name="Text Box 4">
          <a:extLst>
            <a:ext uri="{FF2B5EF4-FFF2-40B4-BE49-F238E27FC236}">
              <a16:creationId xmlns:a16="http://schemas.microsoft.com/office/drawing/2014/main" id="{00000000-0008-0000-0800-00006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10" name="Text Box 6">
          <a:extLst>
            <a:ext uri="{FF2B5EF4-FFF2-40B4-BE49-F238E27FC236}">
              <a16:creationId xmlns:a16="http://schemas.microsoft.com/office/drawing/2014/main" id="{00000000-0008-0000-0800-000062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11" name="Text Box 4">
          <a:extLst>
            <a:ext uri="{FF2B5EF4-FFF2-40B4-BE49-F238E27FC236}">
              <a16:creationId xmlns:a16="http://schemas.microsoft.com/office/drawing/2014/main" id="{00000000-0008-0000-0800-00006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12" name="Text Box 6">
          <a:extLst>
            <a:ext uri="{FF2B5EF4-FFF2-40B4-BE49-F238E27FC236}">
              <a16:creationId xmlns:a16="http://schemas.microsoft.com/office/drawing/2014/main" id="{00000000-0008-0000-0800-00006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13" name="Text Box 4">
          <a:extLst>
            <a:ext uri="{FF2B5EF4-FFF2-40B4-BE49-F238E27FC236}">
              <a16:creationId xmlns:a16="http://schemas.microsoft.com/office/drawing/2014/main" id="{00000000-0008-0000-0800-00006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14" name="Text Box 6">
          <a:extLst>
            <a:ext uri="{FF2B5EF4-FFF2-40B4-BE49-F238E27FC236}">
              <a16:creationId xmlns:a16="http://schemas.microsoft.com/office/drawing/2014/main" id="{00000000-0008-0000-0800-00006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15" name="Text Box 4">
          <a:extLst>
            <a:ext uri="{FF2B5EF4-FFF2-40B4-BE49-F238E27FC236}">
              <a16:creationId xmlns:a16="http://schemas.microsoft.com/office/drawing/2014/main" id="{00000000-0008-0000-0800-00006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16" name="Text Box 6">
          <a:extLst>
            <a:ext uri="{FF2B5EF4-FFF2-40B4-BE49-F238E27FC236}">
              <a16:creationId xmlns:a16="http://schemas.microsoft.com/office/drawing/2014/main" id="{00000000-0008-0000-0800-00006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617" name="Text Box 4">
          <a:extLst>
            <a:ext uri="{FF2B5EF4-FFF2-40B4-BE49-F238E27FC236}">
              <a16:creationId xmlns:a16="http://schemas.microsoft.com/office/drawing/2014/main" id="{00000000-0008-0000-0800-000069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618" name="Text Box 6">
          <a:extLst>
            <a:ext uri="{FF2B5EF4-FFF2-40B4-BE49-F238E27FC236}">
              <a16:creationId xmlns:a16="http://schemas.microsoft.com/office/drawing/2014/main" id="{00000000-0008-0000-0800-00006A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19" name="Text Box 4">
          <a:extLst>
            <a:ext uri="{FF2B5EF4-FFF2-40B4-BE49-F238E27FC236}">
              <a16:creationId xmlns:a16="http://schemas.microsoft.com/office/drawing/2014/main" id="{00000000-0008-0000-0800-00006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20" name="Text Box 6">
          <a:extLst>
            <a:ext uri="{FF2B5EF4-FFF2-40B4-BE49-F238E27FC236}">
              <a16:creationId xmlns:a16="http://schemas.microsoft.com/office/drawing/2014/main" id="{00000000-0008-0000-0800-00006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621" name="Text Box 4">
          <a:extLst>
            <a:ext uri="{FF2B5EF4-FFF2-40B4-BE49-F238E27FC236}">
              <a16:creationId xmlns:a16="http://schemas.microsoft.com/office/drawing/2014/main" id="{00000000-0008-0000-0800-00006D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622" name="Text Box 6">
          <a:extLst>
            <a:ext uri="{FF2B5EF4-FFF2-40B4-BE49-F238E27FC236}">
              <a16:creationId xmlns:a16="http://schemas.microsoft.com/office/drawing/2014/main" id="{00000000-0008-0000-0800-00006E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623" name="Text Box 6">
          <a:extLst>
            <a:ext uri="{FF2B5EF4-FFF2-40B4-BE49-F238E27FC236}">
              <a16:creationId xmlns:a16="http://schemas.microsoft.com/office/drawing/2014/main" id="{00000000-0008-0000-0800-00006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24" name="Text Box 4">
          <a:extLst>
            <a:ext uri="{FF2B5EF4-FFF2-40B4-BE49-F238E27FC236}">
              <a16:creationId xmlns:a16="http://schemas.microsoft.com/office/drawing/2014/main" id="{00000000-0008-0000-0800-000070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25" name="Text Box 6">
          <a:extLst>
            <a:ext uri="{FF2B5EF4-FFF2-40B4-BE49-F238E27FC236}">
              <a16:creationId xmlns:a16="http://schemas.microsoft.com/office/drawing/2014/main" id="{00000000-0008-0000-0800-000071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626" name="Text Box 4">
          <a:extLst>
            <a:ext uri="{FF2B5EF4-FFF2-40B4-BE49-F238E27FC236}">
              <a16:creationId xmlns:a16="http://schemas.microsoft.com/office/drawing/2014/main" id="{00000000-0008-0000-0800-000072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627" name="Text Box 6">
          <a:extLst>
            <a:ext uri="{FF2B5EF4-FFF2-40B4-BE49-F238E27FC236}">
              <a16:creationId xmlns:a16="http://schemas.microsoft.com/office/drawing/2014/main" id="{00000000-0008-0000-0800-000073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628" name="Text Box 4">
          <a:extLst>
            <a:ext uri="{FF2B5EF4-FFF2-40B4-BE49-F238E27FC236}">
              <a16:creationId xmlns:a16="http://schemas.microsoft.com/office/drawing/2014/main" id="{00000000-0008-0000-0800-000074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629" name="Text Box 6">
          <a:extLst>
            <a:ext uri="{FF2B5EF4-FFF2-40B4-BE49-F238E27FC236}">
              <a16:creationId xmlns:a16="http://schemas.microsoft.com/office/drawing/2014/main" id="{00000000-0008-0000-0800-000075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30" name="Text Box 4">
          <a:extLst>
            <a:ext uri="{FF2B5EF4-FFF2-40B4-BE49-F238E27FC236}">
              <a16:creationId xmlns:a16="http://schemas.microsoft.com/office/drawing/2014/main" id="{00000000-0008-0000-0800-00007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31" name="Text Box 6">
          <a:extLst>
            <a:ext uri="{FF2B5EF4-FFF2-40B4-BE49-F238E27FC236}">
              <a16:creationId xmlns:a16="http://schemas.microsoft.com/office/drawing/2014/main" id="{00000000-0008-0000-0800-00007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32" name="Text Box 4">
          <a:extLst>
            <a:ext uri="{FF2B5EF4-FFF2-40B4-BE49-F238E27FC236}">
              <a16:creationId xmlns:a16="http://schemas.microsoft.com/office/drawing/2014/main" id="{00000000-0008-0000-0800-00007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33" name="Text Box 6">
          <a:extLst>
            <a:ext uri="{FF2B5EF4-FFF2-40B4-BE49-F238E27FC236}">
              <a16:creationId xmlns:a16="http://schemas.microsoft.com/office/drawing/2014/main" id="{00000000-0008-0000-0800-00007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34" name="Text Box 4">
          <a:extLst>
            <a:ext uri="{FF2B5EF4-FFF2-40B4-BE49-F238E27FC236}">
              <a16:creationId xmlns:a16="http://schemas.microsoft.com/office/drawing/2014/main" id="{00000000-0008-0000-0800-00007A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35" name="Text Box 6">
          <a:extLst>
            <a:ext uri="{FF2B5EF4-FFF2-40B4-BE49-F238E27FC236}">
              <a16:creationId xmlns:a16="http://schemas.microsoft.com/office/drawing/2014/main" id="{00000000-0008-0000-0800-00007B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36" name="Text Box 4">
          <a:extLst>
            <a:ext uri="{FF2B5EF4-FFF2-40B4-BE49-F238E27FC236}">
              <a16:creationId xmlns:a16="http://schemas.microsoft.com/office/drawing/2014/main" id="{00000000-0008-0000-0800-00007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37" name="Text Box 6">
          <a:extLst>
            <a:ext uri="{FF2B5EF4-FFF2-40B4-BE49-F238E27FC236}">
              <a16:creationId xmlns:a16="http://schemas.microsoft.com/office/drawing/2014/main" id="{00000000-0008-0000-0800-00007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38" name="Text Box 4">
          <a:extLst>
            <a:ext uri="{FF2B5EF4-FFF2-40B4-BE49-F238E27FC236}">
              <a16:creationId xmlns:a16="http://schemas.microsoft.com/office/drawing/2014/main" id="{00000000-0008-0000-0800-00007E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39" name="Text Box 6">
          <a:extLst>
            <a:ext uri="{FF2B5EF4-FFF2-40B4-BE49-F238E27FC236}">
              <a16:creationId xmlns:a16="http://schemas.microsoft.com/office/drawing/2014/main" id="{00000000-0008-0000-0800-00007F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40" name="Text Box 4">
          <a:extLst>
            <a:ext uri="{FF2B5EF4-FFF2-40B4-BE49-F238E27FC236}">
              <a16:creationId xmlns:a16="http://schemas.microsoft.com/office/drawing/2014/main" id="{00000000-0008-0000-0800-00008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41" name="Text Box 6">
          <a:extLst>
            <a:ext uri="{FF2B5EF4-FFF2-40B4-BE49-F238E27FC236}">
              <a16:creationId xmlns:a16="http://schemas.microsoft.com/office/drawing/2014/main" id="{00000000-0008-0000-0800-00008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42" name="Text Box 4">
          <a:extLst>
            <a:ext uri="{FF2B5EF4-FFF2-40B4-BE49-F238E27FC236}">
              <a16:creationId xmlns:a16="http://schemas.microsoft.com/office/drawing/2014/main" id="{00000000-0008-0000-0800-00008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43" name="Text Box 6">
          <a:extLst>
            <a:ext uri="{FF2B5EF4-FFF2-40B4-BE49-F238E27FC236}">
              <a16:creationId xmlns:a16="http://schemas.microsoft.com/office/drawing/2014/main" id="{00000000-0008-0000-0800-00008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44" name="Text Box 4">
          <a:extLst>
            <a:ext uri="{FF2B5EF4-FFF2-40B4-BE49-F238E27FC236}">
              <a16:creationId xmlns:a16="http://schemas.microsoft.com/office/drawing/2014/main" id="{00000000-0008-0000-0800-00008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45" name="Text Box 6">
          <a:extLst>
            <a:ext uri="{FF2B5EF4-FFF2-40B4-BE49-F238E27FC236}">
              <a16:creationId xmlns:a16="http://schemas.microsoft.com/office/drawing/2014/main" id="{00000000-0008-0000-0800-00008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46" name="Text Box 4">
          <a:extLst>
            <a:ext uri="{FF2B5EF4-FFF2-40B4-BE49-F238E27FC236}">
              <a16:creationId xmlns:a16="http://schemas.microsoft.com/office/drawing/2014/main" id="{00000000-0008-0000-0800-00008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47" name="Text Box 6">
          <a:extLst>
            <a:ext uri="{FF2B5EF4-FFF2-40B4-BE49-F238E27FC236}">
              <a16:creationId xmlns:a16="http://schemas.microsoft.com/office/drawing/2014/main" id="{00000000-0008-0000-0800-00008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48" name="Text Box 4">
          <a:extLst>
            <a:ext uri="{FF2B5EF4-FFF2-40B4-BE49-F238E27FC236}">
              <a16:creationId xmlns:a16="http://schemas.microsoft.com/office/drawing/2014/main" id="{00000000-0008-0000-0800-00008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49" name="Text Box 6">
          <a:extLst>
            <a:ext uri="{FF2B5EF4-FFF2-40B4-BE49-F238E27FC236}">
              <a16:creationId xmlns:a16="http://schemas.microsoft.com/office/drawing/2014/main" id="{00000000-0008-0000-0800-00008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50" name="Text Box 4">
          <a:extLst>
            <a:ext uri="{FF2B5EF4-FFF2-40B4-BE49-F238E27FC236}">
              <a16:creationId xmlns:a16="http://schemas.microsoft.com/office/drawing/2014/main" id="{00000000-0008-0000-0800-00008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51" name="Text Box 6">
          <a:extLst>
            <a:ext uri="{FF2B5EF4-FFF2-40B4-BE49-F238E27FC236}">
              <a16:creationId xmlns:a16="http://schemas.microsoft.com/office/drawing/2014/main" id="{00000000-0008-0000-0800-00008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52" name="Text Box 4">
          <a:extLst>
            <a:ext uri="{FF2B5EF4-FFF2-40B4-BE49-F238E27FC236}">
              <a16:creationId xmlns:a16="http://schemas.microsoft.com/office/drawing/2014/main" id="{00000000-0008-0000-0800-00008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53" name="Text Box 6">
          <a:extLst>
            <a:ext uri="{FF2B5EF4-FFF2-40B4-BE49-F238E27FC236}">
              <a16:creationId xmlns:a16="http://schemas.microsoft.com/office/drawing/2014/main" id="{00000000-0008-0000-0800-00008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54" name="Text Box 4">
          <a:extLst>
            <a:ext uri="{FF2B5EF4-FFF2-40B4-BE49-F238E27FC236}">
              <a16:creationId xmlns:a16="http://schemas.microsoft.com/office/drawing/2014/main" id="{00000000-0008-0000-0800-00008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55" name="Text Box 6">
          <a:extLst>
            <a:ext uri="{FF2B5EF4-FFF2-40B4-BE49-F238E27FC236}">
              <a16:creationId xmlns:a16="http://schemas.microsoft.com/office/drawing/2014/main" id="{00000000-0008-0000-0800-00008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56" name="Text Box 4">
          <a:extLst>
            <a:ext uri="{FF2B5EF4-FFF2-40B4-BE49-F238E27FC236}">
              <a16:creationId xmlns:a16="http://schemas.microsoft.com/office/drawing/2014/main" id="{00000000-0008-0000-0800-00009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57" name="Text Box 6">
          <a:extLst>
            <a:ext uri="{FF2B5EF4-FFF2-40B4-BE49-F238E27FC236}">
              <a16:creationId xmlns:a16="http://schemas.microsoft.com/office/drawing/2014/main" id="{00000000-0008-0000-0800-00009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58" name="Text Box 4">
          <a:extLst>
            <a:ext uri="{FF2B5EF4-FFF2-40B4-BE49-F238E27FC236}">
              <a16:creationId xmlns:a16="http://schemas.microsoft.com/office/drawing/2014/main" id="{00000000-0008-0000-0800-00009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59" name="Text Box 6">
          <a:extLst>
            <a:ext uri="{FF2B5EF4-FFF2-40B4-BE49-F238E27FC236}">
              <a16:creationId xmlns:a16="http://schemas.microsoft.com/office/drawing/2014/main" id="{00000000-0008-0000-0800-00009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660" name="Text Box 4">
          <a:extLst>
            <a:ext uri="{FF2B5EF4-FFF2-40B4-BE49-F238E27FC236}">
              <a16:creationId xmlns:a16="http://schemas.microsoft.com/office/drawing/2014/main" id="{00000000-0008-0000-0800-00009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661" name="Text Box 6">
          <a:extLst>
            <a:ext uri="{FF2B5EF4-FFF2-40B4-BE49-F238E27FC236}">
              <a16:creationId xmlns:a16="http://schemas.microsoft.com/office/drawing/2014/main" id="{00000000-0008-0000-0800-00009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62" name="Text Box 4">
          <a:extLst>
            <a:ext uri="{FF2B5EF4-FFF2-40B4-BE49-F238E27FC236}">
              <a16:creationId xmlns:a16="http://schemas.microsoft.com/office/drawing/2014/main" id="{00000000-0008-0000-0800-00009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63" name="Text Box 6">
          <a:extLst>
            <a:ext uri="{FF2B5EF4-FFF2-40B4-BE49-F238E27FC236}">
              <a16:creationId xmlns:a16="http://schemas.microsoft.com/office/drawing/2014/main" id="{00000000-0008-0000-0800-00009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664" name="Text Box 4">
          <a:extLst>
            <a:ext uri="{FF2B5EF4-FFF2-40B4-BE49-F238E27FC236}">
              <a16:creationId xmlns:a16="http://schemas.microsoft.com/office/drawing/2014/main" id="{00000000-0008-0000-0800-00009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665" name="Text Box 6">
          <a:extLst>
            <a:ext uri="{FF2B5EF4-FFF2-40B4-BE49-F238E27FC236}">
              <a16:creationId xmlns:a16="http://schemas.microsoft.com/office/drawing/2014/main" id="{00000000-0008-0000-0800-00009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666" name="Text Box 6">
          <a:extLst>
            <a:ext uri="{FF2B5EF4-FFF2-40B4-BE49-F238E27FC236}">
              <a16:creationId xmlns:a16="http://schemas.microsoft.com/office/drawing/2014/main" id="{00000000-0008-0000-0800-00009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67" name="Text Box 4">
          <a:extLst>
            <a:ext uri="{FF2B5EF4-FFF2-40B4-BE49-F238E27FC236}">
              <a16:creationId xmlns:a16="http://schemas.microsoft.com/office/drawing/2014/main" id="{00000000-0008-0000-0800-00009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68" name="Text Box 6">
          <a:extLst>
            <a:ext uri="{FF2B5EF4-FFF2-40B4-BE49-F238E27FC236}">
              <a16:creationId xmlns:a16="http://schemas.microsoft.com/office/drawing/2014/main" id="{00000000-0008-0000-0800-00009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669" name="Text Box 4">
          <a:extLst>
            <a:ext uri="{FF2B5EF4-FFF2-40B4-BE49-F238E27FC236}">
              <a16:creationId xmlns:a16="http://schemas.microsoft.com/office/drawing/2014/main" id="{00000000-0008-0000-0800-00009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670" name="Text Box 6">
          <a:extLst>
            <a:ext uri="{FF2B5EF4-FFF2-40B4-BE49-F238E27FC236}">
              <a16:creationId xmlns:a16="http://schemas.microsoft.com/office/drawing/2014/main" id="{00000000-0008-0000-0800-00009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71" name="Text Box 4">
          <a:extLst>
            <a:ext uri="{FF2B5EF4-FFF2-40B4-BE49-F238E27FC236}">
              <a16:creationId xmlns:a16="http://schemas.microsoft.com/office/drawing/2014/main" id="{00000000-0008-0000-0800-00009F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72" name="Text Box 6">
          <a:extLst>
            <a:ext uri="{FF2B5EF4-FFF2-40B4-BE49-F238E27FC236}">
              <a16:creationId xmlns:a16="http://schemas.microsoft.com/office/drawing/2014/main" id="{00000000-0008-0000-0800-0000A0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73" name="Text Box 4">
          <a:extLst>
            <a:ext uri="{FF2B5EF4-FFF2-40B4-BE49-F238E27FC236}">
              <a16:creationId xmlns:a16="http://schemas.microsoft.com/office/drawing/2014/main" id="{00000000-0008-0000-0800-0000A1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74" name="Text Box 6">
          <a:extLst>
            <a:ext uri="{FF2B5EF4-FFF2-40B4-BE49-F238E27FC236}">
              <a16:creationId xmlns:a16="http://schemas.microsoft.com/office/drawing/2014/main" id="{00000000-0008-0000-0800-0000A2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75" name="Text Box 4">
          <a:extLst>
            <a:ext uri="{FF2B5EF4-FFF2-40B4-BE49-F238E27FC236}">
              <a16:creationId xmlns:a16="http://schemas.microsoft.com/office/drawing/2014/main" id="{00000000-0008-0000-0800-0000A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676" name="Text Box 6">
          <a:extLst>
            <a:ext uri="{FF2B5EF4-FFF2-40B4-BE49-F238E27FC236}">
              <a16:creationId xmlns:a16="http://schemas.microsoft.com/office/drawing/2014/main" id="{00000000-0008-0000-0800-0000A4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77" name="Text Box 4">
          <a:extLst>
            <a:ext uri="{FF2B5EF4-FFF2-40B4-BE49-F238E27FC236}">
              <a16:creationId xmlns:a16="http://schemas.microsoft.com/office/drawing/2014/main" id="{00000000-0008-0000-0800-0000A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78" name="Text Box 6">
          <a:extLst>
            <a:ext uri="{FF2B5EF4-FFF2-40B4-BE49-F238E27FC236}">
              <a16:creationId xmlns:a16="http://schemas.microsoft.com/office/drawing/2014/main" id="{00000000-0008-0000-0800-0000A6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79" name="Text Box 4">
          <a:extLst>
            <a:ext uri="{FF2B5EF4-FFF2-40B4-BE49-F238E27FC236}">
              <a16:creationId xmlns:a16="http://schemas.microsoft.com/office/drawing/2014/main" id="{00000000-0008-0000-0800-0000A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80" name="Text Box 6">
          <a:extLst>
            <a:ext uri="{FF2B5EF4-FFF2-40B4-BE49-F238E27FC236}">
              <a16:creationId xmlns:a16="http://schemas.microsoft.com/office/drawing/2014/main" id="{00000000-0008-0000-0800-0000A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681" name="Text Box 4">
          <a:extLst>
            <a:ext uri="{FF2B5EF4-FFF2-40B4-BE49-F238E27FC236}">
              <a16:creationId xmlns:a16="http://schemas.microsoft.com/office/drawing/2014/main" id="{00000000-0008-0000-0800-0000A9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682" name="Text Box 6">
          <a:extLst>
            <a:ext uri="{FF2B5EF4-FFF2-40B4-BE49-F238E27FC236}">
              <a16:creationId xmlns:a16="http://schemas.microsoft.com/office/drawing/2014/main" id="{00000000-0008-0000-0800-0000AA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83" name="Text Box 4">
          <a:extLst>
            <a:ext uri="{FF2B5EF4-FFF2-40B4-BE49-F238E27FC236}">
              <a16:creationId xmlns:a16="http://schemas.microsoft.com/office/drawing/2014/main" id="{00000000-0008-0000-0800-0000AB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684" name="Text Box 6">
          <a:extLst>
            <a:ext uri="{FF2B5EF4-FFF2-40B4-BE49-F238E27FC236}">
              <a16:creationId xmlns:a16="http://schemas.microsoft.com/office/drawing/2014/main" id="{00000000-0008-0000-0800-0000A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685" name="Text Box 4">
          <a:extLst>
            <a:ext uri="{FF2B5EF4-FFF2-40B4-BE49-F238E27FC236}">
              <a16:creationId xmlns:a16="http://schemas.microsoft.com/office/drawing/2014/main" id="{00000000-0008-0000-0800-0000AD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686" name="Text Box 6">
          <a:extLst>
            <a:ext uri="{FF2B5EF4-FFF2-40B4-BE49-F238E27FC236}">
              <a16:creationId xmlns:a16="http://schemas.microsoft.com/office/drawing/2014/main" id="{00000000-0008-0000-0800-0000AE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87" name="Text Box 4">
          <a:extLst>
            <a:ext uri="{FF2B5EF4-FFF2-40B4-BE49-F238E27FC236}">
              <a16:creationId xmlns:a16="http://schemas.microsoft.com/office/drawing/2014/main" id="{00000000-0008-0000-0800-0000A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88" name="Text Box 6">
          <a:extLst>
            <a:ext uri="{FF2B5EF4-FFF2-40B4-BE49-F238E27FC236}">
              <a16:creationId xmlns:a16="http://schemas.microsoft.com/office/drawing/2014/main" id="{00000000-0008-0000-0800-0000B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89" name="Text Box 4">
          <a:extLst>
            <a:ext uri="{FF2B5EF4-FFF2-40B4-BE49-F238E27FC236}">
              <a16:creationId xmlns:a16="http://schemas.microsoft.com/office/drawing/2014/main" id="{00000000-0008-0000-0800-0000B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690" name="Text Box 6">
          <a:extLst>
            <a:ext uri="{FF2B5EF4-FFF2-40B4-BE49-F238E27FC236}">
              <a16:creationId xmlns:a16="http://schemas.microsoft.com/office/drawing/2014/main" id="{00000000-0008-0000-0800-0000B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91" name="Text Box 4">
          <a:extLst>
            <a:ext uri="{FF2B5EF4-FFF2-40B4-BE49-F238E27FC236}">
              <a16:creationId xmlns:a16="http://schemas.microsoft.com/office/drawing/2014/main" id="{00000000-0008-0000-0800-0000B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692" name="Text Box 6">
          <a:extLst>
            <a:ext uri="{FF2B5EF4-FFF2-40B4-BE49-F238E27FC236}">
              <a16:creationId xmlns:a16="http://schemas.microsoft.com/office/drawing/2014/main" id="{00000000-0008-0000-0800-0000B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93" name="Text Box 4">
          <a:extLst>
            <a:ext uri="{FF2B5EF4-FFF2-40B4-BE49-F238E27FC236}">
              <a16:creationId xmlns:a16="http://schemas.microsoft.com/office/drawing/2014/main" id="{00000000-0008-0000-0800-0000B5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694" name="Text Box 6">
          <a:extLst>
            <a:ext uri="{FF2B5EF4-FFF2-40B4-BE49-F238E27FC236}">
              <a16:creationId xmlns:a16="http://schemas.microsoft.com/office/drawing/2014/main" id="{00000000-0008-0000-0800-0000B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95" name="Text Box 4">
          <a:extLst>
            <a:ext uri="{FF2B5EF4-FFF2-40B4-BE49-F238E27FC236}">
              <a16:creationId xmlns:a16="http://schemas.microsoft.com/office/drawing/2014/main" id="{00000000-0008-0000-0800-0000B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96" name="Text Box 6">
          <a:extLst>
            <a:ext uri="{FF2B5EF4-FFF2-40B4-BE49-F238E27FC236}">
              <a16:creationId xmlns:a16="http://schemas.microsoft.com/office/drawing/2014/main" id="{00000000-0008-0000-0800-0000B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97" name="Text Box 4">
          <a:extLst>
            <a:ext uri="{FF2B5EF4-FFF2-40B4-BE49-F238E27FC236}">
              <a16:creationId xmlns:a16="http://schemas.microsoft.com/office/drawing/2014/main" id="{00000000-0008-0000-0800-0000B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698" name="Text Box 6">
          <a:extLst>
            <a:ext uri="{FF2B5EF4-FFF2-40B4-BE49-F238E27FC236}">
              <a16:creationId xmlns:a16="http://schemas.microsoft.com/office/drawing/2014/main" id="{00000000-0008-0000-0800-0000B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699" name="Text Box 4">
          <a:extLst>
            <a:ext uri="{FF2B5EF4-FFF2-40B4-BE49-F238E27FC236}">
              <a16:creationId xmlns:a16="http://schemas.microsoft.com/office/drawing/2014/main" id="{00000000-0008-0000-0800-0000BB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00" name="Text Box 6">
          <a:extLst>
            <a:ext uri="{FF2B5EF4-FFF2-40B4-BE49-F238E27FC236}">
              <a16:creationId xmlns:a16="http://schemas.microsoft.com/office/drawing/2014/main" id="{00000000-0008-0000-0800-0000B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01" name="Text Box 4">
          <a:extLst>
            <a:ext uri="{FF2B5EF4-FFF2-40B4-BE49-F238E27FC236}">
              <a16:creationId xmlns:a16="http://schemas.microsoft.com/office/drawing/2014/main" id="{00000000-0008-0000-0800-0000BD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02" name="Text Box 6">
          <a:extLst>
            <a:ext uri="{FF2B5EF4-FFF2-40B4-BE49-F238E27FC236}">
              <a16:creationId xmlns:a16="http://schemas.microsoft.com/office/drawing/2014/main" id="{00000000-0008-0000-0800-0000B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03" name="Text Box 4">
          <a:extLst>
            <a:ext uri="{FF2B5EF4-FFF2-40B4-BE49-F238E27FC236}">
              <a16:creationId xmlns:a16="http://schemas.microsoft.com/office/drawing/2014/main" id="{00000000-0008-0000-0800-0000BF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04" name="Text Box 6">
          <a:extLst>
            <a:ext uri="{FF2B5EF4-FFF2-40B4-BE49-F238E27FC236}">
              <a16:creationId xmlns:a16="http://schemas.microsoft.com/office/drawing/2014/main" id="{00000000-0008-0000-0800-0000C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05" name="Text Box 4">
          <a:extLst>
            <a:ext uri="{FF2B5EF4-FFF2-40B4-BE49-F238E27FC236}">
              <a16:creationId xmlns:a16="http://schemas.microsoft.com/office/drawing/2014/main" id="{00000000-0008-0000-0800-0000C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06" name="Text Box 6">
          <a:extLst>
            <a:ext uri="{FF2B5EF4-FFF2-40B4-BE49-F238E27FC236}">
              <a16:creationId xmlns:a16="http://schemas.microsoft.com/office/drawing/2014/main" id="{00000000-0008-0000-0800-0000C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707" name="Text Box 4">
          <a:extLst>
            <a:ext uri="{FF2B5EF4-FFF2-40B4-BE49-F238E27FC236}">
              <a16:creationId xmlns:a16="http://schemas.microsoft.com/office/drawing/2014/main" id="{00000000-0008-0000-0800-0000C3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708" name="Text Box 6">
          <a:extLst>
            <a:ext uri="{FF2B5EF4-FFF2-40B4-BE49-F238E27FC236}">
              <a16:creationId xmlns:a16="http://schemas.microsoft.com/office/drawing/2014/main" id="{00000000-0008-0000-0800-0000C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09" name="Text Box 4">
          <a:extLst>
            <a:ext uri="{FF2B5EF4-FFF2-40B4-BE49-F238E27FC236}">
              <a16:creationId xmlns:a16="http://schemas.microsoft.com/office/drawing/2014/main" id="{00000000-0008-0000-0800-0000C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10" name="Text Box 6">
          <a:extLst>
            <a:ext uri="{FF2B5EF4-FFF2-40B4-BE49-F238E27FC236}">
              <a16:creationId xmlns:a16="http://schemas.microsoft.com/office/drawing/2014/main" id="{00000000-0008-0000-0800-0000C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711" name="Text Box 4">
          <a:extLst>
            <a:ext uri="{FF2B5EF4-FFF2-40B4-BE49-F238E27FC236}">
              <a16:creationId xmlns:a16="http://schemas.microsoft.com/office/drawing/2014/main" id="{00000000-0008-0000-0800-0000C7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712" name="Text Box 6">
          <a:extLst>
            <a:ext uri="{FF2B5EF4-FFF2-40B4-BE49-F238E27FC236}">
              <a16:creationId xmlns:a16="http://schemas.microsoft.com/office/drawing/2014/main" id="{00000000-0008-0000-0800-0000C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13" name="Text Box 4">
          <a:extLst>
            <a:ext uri="{FF2B5EF4-FFF2-40B4-BE49-F238E27FC236}">
              <a16:creationId xmlns:a16="http://schemas.microsoft.com/office/drawing/2014/main" id="{00000000-0008-0000-0800-0000C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14" name="Text Box 6">
          <a:extLst>
            <a:ext uri="{FF2B5EF4-FFF2-40B4-BE49-F238E27FC236}">
              <a16:creationId xmlns:a16="http://schemas.microsoft.com/office/drawing/2014/main" id="{00000000-0008-0000-0800-0000C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715" name="Text Box 4">
          <a:extLst>
            <a:ext uri="{FF2B5EF4-FFF2-40B4-BE49-F238E27FC236}">
              <a16:creationId xmlns:a16="http://schemas.microsoft.com/office/drawing/2014/main" id="{00000000-0008-0000-0800-0000CB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716" name="Text Box 6">
          <a:extLst>
            <a:ext uri="{FF2B5EF4-FFF2-40B4-BE49-F238E27FC236}">
              <a16:creationId xmlns:a16="http://schemas.microsoft.com/office/drawing/2014/main" id="{00000000-0008-0000-0800-0000CC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17" name="Text Box 4">
          <a:extLst>
            <a:ext uri="{FF2B5EF4-FFF2-40B4-BE49-F238E27FC236}">
              <a16:creationId xmlns:a16="http://schemas.microsoft.com/office/drawing/2014/main" id="{00000000-0008-0000-0800-0000C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18" name="Text Box 6">
          <a:extLst>
            <a:ext uri="{FF2B5EF4-FFF2-40B4-BE49-F238E27FC236}">
              <a16:creationId xmlns:a16="http://schemas.microsoft.com/office/drawing/2014/main" id="{00000000-0008-0000-0800-0000C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19" name="Text Box 4">
          <a:extLst>
            <a:ext uri="{FF2B5EF4-FFF2-40B4-BE49-F238E27FC236}">
              <a16:creationId xmlns:a16="http://schemas.microsoft.com/office/drawing/2014/main" id="{00000000-0008-0000-0800-0000C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20" name="Text Box 6">
          <a:extLst>
            <a:ext uri="{FF2B5EF4-FFF2-40B4-BE49-F238E27FC236}">
              <a16:creationId xmlns:a16="http://schemas.microsoft.com/office/drawing/2014/main" id="{00000000-0008-0000-0800-0000D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21" name="Text Box 4">
          <a:extLst>
            <a:ext uri="{FF2B5EF4-FFF2-40B4-BE49-F238E27FC236}">
              <a16:creationId xmlns:a16="http://schemas.microsoft.com/office/drawing/2014/main" id="{00000000-0008-0000-0800-0000D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22" name="Text Box 6">
          <a:extLst>
            <a:ext uri="{FF2B5EF4-FFF2-40B4-BE49-F238E27FC236}">
              <a16:creationId xmlns:a16="http://schemas.microsoft.com/office/drawing/2014/main" id="{00000000-0008-0000-0800-0000D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23" name="Text Box 4">
          <a:extLst>
            <a:ext uri="{FF2B5EF4-FFF2-40B4-BE49-F238E27FC236}">
              <a16:creationId xmlns:a16="http://schemas.microsoft.com/office/drawing/2014/main" id="{00000000-0008-0000-0800-0000D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24" name="Text Box 6">
          <a:extLst>
            <a:ext uri="{FF2B5EF4-FFF2-40B4-BE49-F238E27FC236}">
              <a16:creationId xmlns:a16="http://schemas.microsoft.com/office/drawing/2014/main" id="{00000000-0008-0000-0800-0000D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725" name="Text Box 4">
          <a:extLst>
            <a:ext uri="{FF2B5EF4-FFF2-40B4-BE49-F238E27FC236}">
              <a16:creationId xmlns:a16="http://schemas.microsoft.com/office/drawing/2014/main" id="{00000000-0008-0000-0800-0000D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726" name="Text Box 6">
          <a:extLst>
            <a:ext uri="{FF2B5EF4-FFF2-40B4-BE49-F238E27FC236}">
              <a16:creationId xmlns:a16="http://schemas.microsoft.com/office/drawing/2014/main" id="{00000000-0008-0000-0800-0000D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27" name="Text Box 4">
          <a:extLst>
            <a:ext uri="{FF2B5EF4-FFF2-40B4-BE49-F238E27FC236}">
              <a16:creationId xmlns:a16="http://schemas.microsoft.com/office/drawing/2014/main" id="{00000000-0008-0000-0800-0000D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28" name="Text Box 6">
          <a:extLst>
            <a:ext uri="{FF2B5EF4-FFF2-40B4-BE49-F238E27FC236}">
              <a16:creationId xmlns:a16="http://schemas.microsoft.com/office/drawing/2014/main" id="{00000000-0008-0000-0800-0000D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729" name="Text Box 4">
          <a:extLst>
            <a:ext uri="{FF2B5EF4-FFF2-40B4-BE49-F238E27FC236}">
              <a16:creationId xmlns:a16="http://schemas.microsoft.com/office/drawing/2014/main" id="{00000000-0008-0000-0800-0000D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730" name="Text Box 6">
          <a:extLst>
            <a:ext uri="{FF2B5EF4-FFF2-40B4-BE49-F238E27FC236}">
              <a16:creationId xmlns:a16="http://schemas.microsoft.com/office/drawing/2014/main" id="{00000000-0008-0000-0800-0000D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731" name="Text Box 6">
          <a:extLst>
            <a:ext uri="{FF2B5EF4-FFF2-40B4-BE49-F238E27FC236}">
              <a16:creationId xmlns:a16="http://schemas.microsoft.com/office/drawing/2014/main" id="{00000000-0008-0000-0800-0000D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32" name="Text Box 4">
          <a:extLst>
            <a:ext uri="{FF2B5EF4-FFF2-40B4-BE49-F238E27FC236}">
              <a16:creationId xmlns:a16="http://schemas.microsoft.com/office/drawing/2014/main" id="{00000000-0008-0000-0800-0000D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33" name="Text Box 6">
          <a:extLst>
            <a:ext uri="{FF2B5EF4-FFF2-40B4-BE49-F238E27FC236}">
              <a16:creationId xmlns:a16="http://schemas.microsoft.com/office/drawing/2014/main" id="{00000000-0008-0000-0800-0000D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734" name="Text Box 4">
          <a:extLst>
            <a:ext uri="{FF2B5EF4-FFF2-40B4-BE49-F238E27FC236}">
              <a16:creationId xmlns:a16="http://schemas.microsoft.com/office/drawing/2014/main" id="{00000000-0008-0000-0800-0000D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735" name="Text Box 6">
          <a:extLst>
            <a:ext uri="{FF2B5EF4-FFF2-40B4-BE49-F238E27FC236}">
              <a16:creationId xmlns:a16="http://schemas.microsoft.com/office/drawing/2014/main" id="{00000000-0008-0000-0800-0000D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736" name="Text Box 6">
          <a:extLst>
            <a:ext uri="{FF2B5EF4-FFF2-40B4-BE49-F238E27FC236}">
              <a16:creationId xmlns:a16="http://schemas.microsoft.com/office/drawing/2014/main" id="{00000000-0008-0000-0800-0000E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37" name="Text Box 4">
          <a:extLst>
            <a:ext uri="{FF2B5EF4-FFF2-40B4-BE49-F238E27FC236}">
              <a16:creationId xmlns:a16="http://schemas.microsoft.com/office/drawing/2014/main" id="{00000000-0008-0000-0800-0000E1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38" name="Text Box 6">
          <a:extLst>
            <a:ext uri="{FF2B5EF4-FFF2-40B4-BE49-F238E27FC236}">
              <a16:creationId xmlns:a16="http://schemas.microsoft.com/office/drawing/2014/main" id="{00000000-0008-0000-0800-0000E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39" name="Text Box 4">
          <a:extLst>
            <a:ext uri="{FF2B5EF4-FFF2-40B4-BE49-F238E27FC236}">
              <a16:creationId xmlns:a16="http://schemas.microsoft.com/office/drawing/2014/main" id="{00000000-0008-0000-0800-0000E3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40" name="Text Box 6">
          <a:extLst>
            <a:ext uri="{FF2B5EF4-FFF2-40B4-BE49-F238E27FC236}">
              <a16:creationId xmlns:a16="http://schemas.microsoft.com/office/drawing/2014/main" id="{00000000-0008-0000-0800-0000E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41" name="Text Box 4">
          <a:extLst>
            <a:ext uri="{FF2B5EF4-FFF2-40B4-BE49-F238E27FC236}">
              <a16:creationId xmlns:a16="http://schemas.microsoft.com/office/drawing/2014/main" id="{00000000-0008-0000-0800-0000E5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42" name="Text Box 6">
          <a:extLst>
            <a:ext uri="{FF2B5EF4-FFF2-40B4-BE49-F238E27FC236}">
              <a16:creationId xmlns:a16="http://schemas.microsoft.com/office/drawing/2014/main" id="{00000000-0008-0000-0800-0000E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43" name="Text Box 4">
          <a:extLst>
            <a:ext uri="{FF2B5EF4-FFF2-40B4-BE49-F238E27FC236}">
              <a16:creationId xmlns:a16="http://schemas.microsoft.com/office/drawing/2014/main" id="{00000000-0008-0000-0800-0000E7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44" name="Text Box 6">
          <a:extLst>
            <a:ext uri="{FF2B5EF4-FFF2-40B4-BE49-F238E27FC236}">
              <a16:creationId xmlns:a16="http://schemas.microsoft.com/office/drawing/2014/main" id="{00000000-0008-0000-0800-0000E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45" name="Text Box 4">
          <a:extLst>
            <a:ext uri="{FF2B5EF4-FFF2-40B4-BE49-F238E27FC236}">
              <a16:creationId xmlns:a16="http://schemas.microsoft.com/office/drawing/2014/main" id="{00000000-0008-0000-0800-0000E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46" name="Text Box 6">
          <a:extLst>
            <a:ext uri="{FF2B5EF4-FFF2-40B4-BE49-F238E27FC236}">
              <a16:creationId xmlns:a16="http://schemas.microsoft.com/office/drawing/2014/main" id="{00000000-0008-0000-0800-0000E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747" name="Text Box 6">
          <a:extLst>
            <a:ext uri="{FF2B5EF4-FFF2-40B4-BE49-F238E27FC236}">
              <a16:creationId xmlns:a16="http://schemas.microsoft.com/office/drawing/2014/main" id="{00000000-0008-0000-0800-0000EB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48" name="Text Box 4">
          <a:extLst>
            <a:ext uri="{FF2B5EF4-FFF2-40B4-BE49-F238E27FC236}">
              <a16:creationId xmlns:a16="http://schemas.microsoft.com/office/drawing/2014/main" id="{00000000-0008-0000-0800-0000E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49" name="Text Box 6">
          <a:extLst>
            <a:ext uri="{FF2B5EF4-FFF2-40B4-BE49-F238E27FC236}">
              <a16:creationId xmlns:a16="http://schemas.microsoft.com/office/drawing/2014/main" id="{00000000-0008-0000-0800-0000E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382</xdr:row>
      <xdr:rowOff>0</xdr:rowOff>
    </xdr:from>
    <xdr:to>
      <xdr:col>13</xdr:col>
      <xdr:colOff>104775</xdr:colOff>
      <xdr:row>382</xdr:row>
      <xdr:rowOff>158132</xdr:rowOff>
    </xdr:to>
    <xdr:sp macro="" textlink="">
      <xdr:nvSpPr>
        <xdr:cNvPr id="750" name="Text Box 4">
          <a:extLst>
            <a:ext uri="{FF2B5EF4-FFF2-40B4-BE49-F238E27FC236}">
              <a16:creationId xmlns:a16="http://schemas.microsoft.com/office/drawing/2014/main" id="{00000000-0008-0000-0800-0000EE02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751" name="Text Box 6">
          <a:extLst>
            <a:ext uri="{FF2B5EF4-FFF2-40B4-BE49-F238E27FC236}">
              <a16:creationId xmlns:a16="http://schemas.microsoft.com/office/drawing/2014/main" id="{00000000-0008-0000-0800-0000EF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752" name="Text Box 4">
          <a:extLst>
            <a:ext uri="{FF2B5EF4-FFF2-40B4-BE49-F238E27FC236}">
              <a16:creationId xmlns:a16="http://schemas.microsoft.com/office/drawing/2014/main" id="{00000000-0008-0000-0800-0000F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753" name="Text Box 6">
          <a:extLst>
            <a:ext uri="{FF2B5EF4-FFF2-40B4-BE49-F238E27FC236}">
              <a16:creationId xmlns:a16="http://schemas.microsoft.com/office/drawing/2014/main" id="{00000000-0008-0000-0800-0000F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54" name="Text Box 4">
          <a:extLst>
            <a:ext uri="{FF2B5EF4-FFF2-40B4-BE49-F238E27FC236}">
              <a16:creationId xmlns:a16="http://schemas.microsoft.com/office/drawing/2014/main" id="{00000000-0008-0000-0800-0000F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55" name="Text Box 6">
          <a:extLst>
            <a:ext uri="{FF2B5EF4-FFF2-40B4-BE49-F238E27FC236}">
              <a16:creationId xmlns:a16="http://schemas.microsoft.com/office/drawing/2014/main" id="{00000000-0008-0000-0800-0000F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56" name="Text Box 4">
          <a:extLst>
            <a:ext uri="{FF2B5EF4-FFF2-40B4-BE49-F238E27FC236}">
              <a16:creationId xmlns:a16="http://schemas.microsoft.com/office/drawing/2014/main" id="{00000000-0008-0000-0800-0000F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57" name="Text Box 6">
          <a:extLst>
            <a:ext uri="{FF2B5EF4-FFF2-40B4-BE49-F238E27FC236}">
              <a16:creationId xmlns:a16="http://schemas.microsoft.com/office/drawing/2014/main" id="{00000000-0008-0000-0800-0000F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58" name="Text Box 4">
          <a:extLst>
            <a:ext uri="{FF2B5EF4-FFF2-40B4-BE49-F238E27FC236}">
              <a16:creationId xmlns:a16="http://schemas.microsoft.com/office/drawing/2014/main" id="{00000000-0008-0000-0800-0000F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759" name="Text Box 6">
          <a:extLst>
            <a:ext uri="{FF2B5EF4-FFF2-40B4-BE49-F238E27FC236}">
              <a16:creationId xmlns:a16="http://schemas.microsoft.com/office/drawing/2014/main" id="{00000000-0008-0000-0800-0000F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60" name="Text Box 4">
          <a:extLst>
            <a:ext uri="{FF2B5EF4-FFF2-40B4-BE49-F238E27FC236}">
              <a16:creationId xmlns:a16="http://schemas.microsoft.com/office/drawing/2014/main" id="{00000000-0008-0000-0800-0000F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761" name="Text Box 6">
          <a:extLst>
            <a:ext uri="{FF2B5EF4-FFF2-40B4-BE49-F238E27FC236}">
              <a16:creationId xmlns:a16="http://schemas.microsoft.com/office/drawing/2014/main" id="{00000000-0008-0000-0800-0000F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62" name="Text Box 4">
          <a:extLst>
            <a:ext uri="{FF2B5EF4-FFF2-40B4-BE49-F238E27FC236}">
              <a16:creationId xmlns:a16="http://schemas.microsoft.com/office/drawing/2014/main" id="{00000000-0008-0000-0800-0000F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63" name="Text Box 6">
          <a:extLst>
            <a:ext uri="{FF2B5EF4-FFF2-40B4-BE49-F238E27FC236}">
              <a16:creationId xmlns:a16="http://schemas.microsoft.com/office/drawing/2014/main" id="{00000000-0008-0000-0800-0000F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64" name="Text Box 4">
          <a:extLst>
            <a:ext uri="{FF2B5EF4-FFF2-40B4-BE49-F238E27FC236}">
              <a16:creationId xmlns:a16="http://schemas.microsoft.com/office/drawing/2014/main" id="{00000000-0008-0000-0800-0000F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65" name="Text Box 6">
          <a:extLst>
            <a:ext uri="{FF2B5EF4-FFF2-40B4-BE49-F238E27FC236}">
              <a16:creationId xmlns:a16="http://schemas.microsoft.com/office/drawing/2014/main" id="{00000000-0008-0000-0800-0000F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66" name="Text Box 4">
          <a:extLst>
            <a:ext uri="{FF2B5EF4-FFF2-40B4-BE49-F238E27FC236}">
              <a16:creationId xmlns:a16="http://schemas.microsoft.com/office/drawing/2014/main" id="{00000000-0008-0000-0800-0000F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67" name="Text Box 6">
          <a:extLst>
            <a:ext uri="{FF2B5EF4-FFF2-40B4-BE49-F238E27FC236}">
              <a16:creationId xmlns:a16="http://schemas.microsoft.com/office/drawing/2014/main" id="{00000000-0008-0000-0800-0000F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68" name="Text Box 4">
          <a:extLst>
            <a:ext uri="{FF2B5EF4-FFF2-40B4-BE49-F238E27FC236}">
              <a16:creationId xmlns:a16="http://schemas.microsoft.com/office/drawing/2014/main" id="{00000000-0008-0000-0800-00000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69" name="Text Box 6">
          <a:extLst>
            <a:ext uri="{FF2B5EF4-FFF2-40B4-BE49-F238E27FC236}">
              <a16:creationId xmlns:a16="http://schemas.microsoft.com/office/drawing/2014/main" id="{00000000-0008-0000-0800-00000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70" name="Text Box 4">
          <a:extLst>
            <a:ext uri="{FF2B5EF4-FFF2-40B4-BE49-F238E27FC236}">
              <a16:creationId xmlns:a16="http://schemas.microsoft.com/office/drawing/2014/main" id="{00000000-0008-0000-0800-000002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71" name="Text Box 6">
          <a:extLst>
            <a:ext uri="{FF2B5EF4-FFF2-40B4-BE49-F238E27FC236}">
              <a16:creationId xmlns:a16="http://schemas.microsoft.com/office/drawing/2014/main" id="{00000000-0008-0000-0800-000003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72" name="Text Box 4">
          <a:extLst>
            <a:ext uri="{FF2B5EF4-FFF2-40B4-BE49-F238E27FC236}">
              <a16:creationId xmlns:a16="http://schemas.microsoft.com/office/drawing/2014/main" id="{00000000-0008-0000-0800-00000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73" name="Text Box 6">
          <a:extLst>
            <a:ext uri="{FF2B5EF4-FFF2-40B4-BE49-F238E27FC236}">
              <a16:creationId xmlns:a16="http://schemas.microsoft.com/office/drawing/2014/main" id="{00000000-0008-0000-0800-00000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74" name="Text Box 4">
          <a:extLst>
            <a:ext uri="{FF2B5EF4-FFF2-40B4-BE49-F238E27FC236}">
              <a16:creationId xmlns:a16="http://schemas.microsoft.com/office/drawing/2014/main" id="{00000000-0008-0000-0800-000006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75" name="Text Box 6">
          <a:extLst>
            <a:ext uri="{FF2B5EF4-FFF2-40B4-BE49-F238E27FC236}">
              <a16:creationId xmlns:a16="http://schemas.microsoft.com/office/drawing/2014/main" id="{00000000-0008-0000-0800-000007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76" name="Text Box 4">
          <a:extLst>
            <a:ext uri="{FF2B5EF4-FFF2-40B4-BE49-F238E27FC236}">
              <a16:creationId xmlns:a16="http://schemas.microsoft.com/office/drawing/2014/main" id="{00000000-0008-0000-0800-000008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77" name="Text Box 6">
          <a:extLst>
            <a:ext uri="{FF2B5EF4-FFF2-40B4-BE49-F238E27FC236}">
              <a16:creationId xmlns:a16="http://schemas.microsoft.com/office/drawing/2014/main" id="{00000000-0008-0000-0800-00000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78" name="Text Box 4">
          <a:extLst>
            <a:ext uri="{FF2B5EF4-FFF2-40B4-BE49-F238E27FC236}">
              <a16:creationId xmlns:a16="http://schemas.microsoft.com/office/drawing/2014/main" id="{00000000-0008-0000-0800-00000A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79" name="Text Box 6">
          <a:extLst>
            <a:ext uri="{FF2B5EF4-FFF2-40B4-BE49-F238E27FC236}">
              <a16:creationId xmlns:a16="http://schemas.microsoft.com/office/drawing/2014/main" id="{00000000-0008-0000-0800-00000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80" name="Text Box 4">
          <a:extLst>
            <a:ext uri="{FF2B5EF4-FFF2-40B4-BE49-F238E27FC236}">
              <a16:creationId xmlns:a16="http://schemas.microsoft.com/office/drawing/2014/main" id="{00000000-0008-0000-0800-00000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81" name="Text Box 6">
          <a:extLst>
            <a:ext uri="{FF2B5EF4-FFF2-40B4-BE49-F238E27FC236}">
              <a16:creationId xmlns:a16="http://schemas.microsoft.com/office/drawing/2014/main" id="{00000000-0008-0000-0800-00000D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82" name="Text Box 4">
          <a:extLst>
            <a:ext uri="{FF2B5EF4-FFF2-40B4-BE49-F238E27FC236}">
              <a16:creationId xmlns:a16="http://schemas.microsoft.com/office/drawing/2014/main" id="{00000000-0008-0000-0800-00000E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783" name="Text Box 6">
          <a:extLst>
            <a:ext uri="{FF2B5EF4-FFF2-40B4-BE49-F238E27FC236}">
              <a16:creationId xmlns:a16="http://schemas.microsoft.com/office/drawing/2014/main" id="{00000000-0008-0000-0800-00000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84" name="Text Box 4">
          <a:extLst>
            <a:ext uri="{FF2B5EF4-FFF2-40B4-BE49-F238E27FC236}">
              <a16:creationId xmlns:a16="http://schemas.microsoft.com/office/drawing/2014/main" id="{00000000-0008-0000-0800-000010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85" name="Text Box 6">
          <a:extLst>
            <a:ext uri="{FF2B5EF4-FFF2-40B4-BE49-F238E27FC236}">
              <a16:creationId xmlns:a16="http://schemas.microsoft.com/office/drawing/2014/main" id="{00000000-0008-0000-0800-00001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86" name="Text Box 4">
          <a:extLst>
            <a:ext uri="{FF2B5EF4-FFF2-40B4-BE49-F238E27FC236}">
              <a16:creationId xmlns:a16="http://schemas.microsoft.com/office/drawing/2014/main" id="{00000000-0008-0000-0800-00001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787" name="Text Box 6">
          <a:extLst>
            <a:ext uri="{FF2B5EF4-FFF2-40B4-BE49-F238E27FC236}">
              <a16:creationId xmlns:a16="http://schemas.microsoft.com/office/drawing/2014/main" id="{00000000-0008-0000-0800-00001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88" name="Text Box 4">
          <a:extLst>
            <a:ext uri="{FF2B5EF4-FFF2-40B4-BE49-F238E27FC236}">
              <a16:creationId xmlns:a16="http://schemas.microsoft.com/office/drawing/2014/main" id="{00000000-0008-0000-0800-000014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789" name="Text Box 6">
          <a:extLst>
            <a:ext uri="{FF2B5EF4-FFF2-40B4-BE49-F238E27FC236}">
              <a16:creationId xmlns:a16="http://schemas.microsoft.com/office/drawing/2014/main" id="{00000000-0008-0000-0800-00001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90" name="Text Box 4">
          <a:extLst>
            <a:ext uri="{FF2B5EF4-FFF2-40B4-BE49-F238E27FC236}">
              <a16:creationId xmlns:a16="http://schemas.microsoft.com/office/drawing/2014/main" id="{00000000-0008-0000-0800-00001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91" name="Text Box 6">
          <a:extLst>
            <a:ext uri="{FF2B5EF4-FFF2-40B4-BE49-F238E27FC236}">
              <a16:creationId xmlns:a16="http://schemas.microsoft.com/office/drawing/2014/main" id="{00000000-0008-0000-0800-00001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92" name="Text Box 4">
          <a:extLst>
            <a:ext uri="{FF2B5EF4-FFF2-40B4-BE49-F238E27FC236}">
              <a16:creationId xmlns:a16="http://schemas.microsoft.com/office/drawing/2014/main" id="{00000000-0008-0000-0800-000018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793" name="Text Box 6">
          <a:extLst>
            <a:ext uri="{FF2B5EF4-FFF2-40B4-BE49-F238E27FC236}">
              <a16:creationId xmlns:a16="http://schemas.microsoft.com/office/drawing/2014/main" id="{00000000-0008-0000-0800-00001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94" name="Text Box 4">
          <a:extLst>
            <a:ext uri="{FF2B5EF4-FFF2-40B4-BE49-F238E27FC236}">
              <a16:creationId xmlns:a16="http://schemas.microsoft.com/office/drawing/2014/main" id="{00000000-0008-0000-0800-00001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95" name="Text Box 6">
          <a:extLst>
            <a:ext uri="{FF2B5EF4-FFF2-40B4-BE49-F238E27FC236}">
              <a16:creationId xmlns:a16="http://schemas.microsoft.com/office/drawing/2014/main" id="{00000000-0008-0000-0800-00001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796" name="Text Box 4">
          <a:extLst>
            <a:ext uri="{FF2B5EF4-FFF2-40B4-BE49-F238E27FC236}">
              <a16:creationId xmlns:a16="http://schemas.microsoft.com/office/drawing/2014/main" id="{00000000-0008-0000-0800-00001C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797" name="Text Box 6">
          <a:extLst>
            <a:ext uri="{FF2B5EF4-FFF2-40B4-BE49-F238E27FC236}">
              <a16:creationId xmlns:a16="http://schemas.microsoft.com/office/drawing/2014/main" id="{00000000-0008-0000-0800-00001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98" name="Text Box 4">
          <a:extLst>
            <a:ext uri="{FF2B5EF4-FFF2-40B4-BE49-F238E27FC236}">
              <a16:creationId xmlns:a16="http://schemas.microsoft.com/office/drawing/2014/main" id="{00000000-0008-0000-0800-00001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799" name="Text Box 6">
          <a:extLst>
            <a:ext uri="{FF2B5EF4-FFF2-40B4-BE49-F238E27FC236}">
              <a16:creationId xmlns:a16="http://schemas.microsoft.com/office/drawing/2014/main" id="{00000000-0008-0000-0800-00001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00" name="Text Box 4">
          <a:extLst>
            <a:ext uri="{FF2B5EF4-FFF2-40B4-BE49-F238E27FC236}">
              <a16:creationId xmlns:a16="http://schemas.microsoft.com/office/drawing/2014/main" id="{00000000-0008-0000-0800-000020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01" name="Text Box 6">
          <a:extLst>
            <a:ext uri="{FF2B5EF4-FFF2-40B4-BE49-F238E27FC236}">
              <a16:creationId xmlns:a16="http://schemas.microsoft.com/office/drawing/2014/main" id="{00000000-0008-0000-0800-00002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02" name="Text Box 4">
          <a:extLst>
            <a:ext uri="{FF2B5EF4-FFF2-40B4-BE49-F238E27FC236}">
              <a16:creationId xmlns:a16="http://schemas.microsoft.com/office/drawing/2014/main" id="{00000000-0008-0000-0800-00002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03" name="Text Box 6">
          <a:extLst>
            <a:ext uri="{FF2B5EF4-FFF2-40B4-BE49-F238E27FC236}">
              <a16:creationId xmlns:a16="http://schemas.microsoft.com/office/drawing/2014/main" id="{00000000-0008-0000-0800-00002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04" name="Text Box 4">
          <a:extLst>
            <a:ext uri="{FF2B5EF4-FFF2-40B4-BE49-F238E27FC236}">
              <a16:creationId xmlns:a16="http://schemas.microsoft.com/office/drawing/2014/main" id="{00000000-0008-0000-0800-000024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05" name="Text Box 6">
          <a:extLst>
            <a:ext uri="{FF2B5EF4-FFF2-40B4-BE49-F238E27FC236}">
              <a16:creationId xmlns:a16="http://schemas.microsoft.com/office/drawing/2014/main" id="{00000000-0008-0000-0800-00002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06" name="Text Box 4">
          <a:extLst>
            <a:ext uri="{FF2B5EF4-FFF2-40B4-BE49-F238E27FC236}">
              <a16:creationId xmlns:a16="http://schemas.microsoft.com/office/drawing/2014/main" id="{00000000-0008-0000-0800-00002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07" name="Text Box 6">
          <a:extLst>
            <a:ext uri="{FF2B5EF4-FFF2-40B4-BE49-F238E27FC236}">
              <a16:creationId xmlns:a16="http://schemas.microsoft.com/office/drawing/2014/main" id="{00000000-0008-0000-0800-00002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08" name="Text Box 4">
          <a:extLst>
            <a:ext uri="{FF2B5EF4-FFF2-40B4-BE49-F238E27FC236}">
              <a16:creationId xmlns:a16="http://schemas.microsoft.com/office/drawing/2014/main" id="{00000000-0008-0000-0800-00002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09" name="Text Box 6">
          <a:extLst>
            <a:ext uri="{FF2B5EF4-FFF2-40B4-BE49-F238E27FC236}">
              <a16:creationId xmlns:a16="http://schemas.microsoft.com/office/drawing/2014/main" id="{00000000-0008-0000-0800-00002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10" name="Text Box 4">
          <a:extLst>
            <a:ext uri="{FF2B5EF4-FFF2-40B4-BE49-F238E27FC236}">
              <a16:creationId xmlns:a16="http://schemas.microsoft.com/office/drawing/2014/main" id="{00000000-0008-0000-0800-00002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11" name="Text Box 6">
          <a:extLst>
            <a:ext uri="{FF2B5EF4-FFF2-40B4-BE49-F238E27FC236}">
              <a16:creationId xmlns:a16="http://schemas.microsoft.com/office/drawing/2014/main" id="{00000000-0008-0000-0800-00002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12" name="Text Box 4">
          <a:extLst>
            <a:ext uri="{FF2B5EF4-FFF2-40B4-BE49-F238E27FC236}">
              <a16:creationId xmlns:a16="http://schemas.microsoft.com/office/drawing/2014/main" id="{00000000-0008-0000-0800-00002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13" name="Text Box 6">
          <a:extLst>
            <a:ext uri="{FF2B5EF4-FFF2-40B4-BE49-F238E27FC236}">
              <a16:creationId xmlns:a16="http://schemas.microsoft.com/office/drawing/2014/main" id="{00000000-0008-0000-0800-00002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814" name="Text Box 4">
          <a:extLst>
            <a:ext uri="{FF2B5EF4-FFF2-40B4-BE49-F238E27FC236}">
              <a16:creationId xmlns:a16="http://schemas.microsoft.com/office/drawing/2014/main" id="{00000000-0008-0000-0800-00002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815" name="Text Box 6">
          <a:extLst>
            <a:ext uri="{FF2B5EF4-FFF2-40B4-BE49-F238E27FC236}">
              <a16:creationId xmlns:a16="http://schemas.microsoft.com/office/drawing/2014/main" id="{00000000-0008-0000-0800-00002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16" name="Text Box 4">
          <a:extLst>
            <a:ext uri="{FF2B5EF4-FFF2-40B4-BE49-F238E27FC236}">
              <a16:creationId xmlns:a16="http://schemas.microsoft.com/office/drawing/2014/main" id="{00000000-0008-0000-0800-00003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17" name="Text Box 6">
          <a:extLst>
            <a:ext uri="{FF2B5EF4-FFF2-40B4-BE49-F238E27FC236}">
              <a16:creationId xmlns:a16="http://schemas.microsoft.com/office/drawing/2014/main" id="{00000000-0008-0000-0800-00003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18" name="Text Box 4">
          <a:extLst>
            <a:ext uri="{FF2B5EF4-FFF2-40B4-BE49-F238E27FC236}">
              <a16:creationId xmlns:a16="http://schemas.microsoft.com/office/drawing/2014/main" id="{00000000-0008-0000-0800-00003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19" name="Text Box 6">
          <a:extLst>
            <a:ext uri="{FF2B5EF4-FFF2-40B4-BE49-F238E27FC236}">
              <a16:creationId xmlns:a16="http://schemas.microsoft.com/office/drawing/2014/main" id="{00000000-0008-0000-0800-00003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820" name="Text Box 6">
          <a:extLst>
            <a:ext uri="{FF2B5EF4-FFF2-40B4-BE49-F238E27FC236}">
              <a16:creationId xmlns:a16="http://schemas.microsoft.com/office/drawing/2014/main" id="{00000000-0008-0000-0800-000034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21" name="Text Box 4">
          <a:extLst>
            <a:ext uri="{FF2B5EF4-FFF2-40B4-BE49-F238E27FC236}">
              <a16:creationId xmlns:a16="http://schemas.microsoft.com/office/drawing/2014/main" id="{00000000-0008-0000-0800-00003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22" name="Text Box 6">
          <a:extLst>
            <a:ext uri="{FF2B5EF4-FFF2-40B4-BE49-F238E27FC236}">
              <a16:creationId xmlns:a16="http://schemas.microsoft.com/office/drawing/2014/main" id="{00000000-0008-0000-0800-00003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23" name="Text Box 4">
          <a:extLst>
            <a:ext uri="{FF2B5EF4-FFF2-40B4-BE49-F238E27FC236}">
              <a16:creationId xmlns:a16="http://schemas.microsoft.com/office/drawing/2014/main" id="{00000000-0008-0000-0800-000037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24" name="Text Box 6">
          <a:extLst>
            <a:ext uri="{FF2B5EF4-FFF2-40B4-BE49-F238E27FC236}">
              <a16:creationId xmlns:a16="http://schemas.microsoft.com/office/drawing/2014/main" id="{00000000-0008-0000-0800-00003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825" name="Text Box 4">
          <a:extLst>
            <a:ext uri="{FF2B5EF4-FFF2-40B4-BE49-F238E27FC236}">
              <a16:creationId xmlns:a16="http://schemas.microsoft.com/office/drawing/2014/main" id="{00000000-0008-0000-0800-000039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826" name="Text Box 6">
          <a:extLst>
            <a:ext uri="{FF2B5EF4-FFF2-40B4-BE49-F238E27FC236}">
              <a16:creationId xmlns:a16="http://schemas.microsoft.com/office/drawing/2014/main" id="{00000000-0008-0000-0800-00003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27" name="Text Box 4">
          <a:extLst>
            <a:ext uri="{FF2B5EF4-FFF2-40B4-BE49-F238E27FC236}">
              <a16:creationId xmlns:a16="http://schemas.microsoft.com/office/drawing/2014/main" id="{00000000-0008-0000-0800-00003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28" name="Text Box 6">
          <a:extLst>
            <a:ext uri="{FF2B5EF4-FFF2-40B4-BE49-F238E27FC236}">
              <a16:creationId xmlns:a16="http://schemas.microsoft.com/office/drawing/2014/main" id="{00000000-0008-0000-0800-00003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829" name="Text Box 4">
          <a:extLst>
            <a:ext uri="{FF2B5EF4-FFF2-40B4-BE49-F238E27FC236}">
              <a16:creationId xmlns:a16="http://schemas.microsoft.com/office/drawing/2014/main" id="{00000000-0008-0000-0800-00003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830" name="Text Box 6">
          <a:extLst>
            <a:ext uri="{FF2B5EF4-FFF2-40B4-BE49-F238E27FC236}">
              <a16:creationId xmlns:a16="http://schemas.microsoft.com/office/drawing/2014/main" id="{00000000-0008-0000-0800-00003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31" name="Text Box 4">
          <a:extLst>
            <a:ext uri="{FF2B5EF4-FFF2-40B4-BE49-F238E27FC236}">
              <a16:creationId xmlns:a16="http://schemas.microsoft.com/office/drawing/2014/main" id="{00000000-0008-0000-0800-00003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32" name="Text Box 6">
          <a:extLst>
            <a:ext uri="{FF2B5EF4-FFF2-40B4-BE49-F238E27FC236}">
              <a16:creationId xmlns:a16="http://schemas.microsoft.com/office/drawing/2014/main" id="{00000000-0008-0000-0800-00004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833" name="Text Box 4">
          <a:extLst>
            <a:ext uri="{FF2B5EF4-FFF2-40B4-BE49-F238E27FC236}">
              <a16:creationId xmlns:a16="http://schemas.microsoft.com/office/drawing/2014/main" id="{00000000-0008-0000-0800-00004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834" name="Text Box 6">
          <a:extLst>
            <a:ext uri="{FF2B5EF4-FFF2-40B4-BE49-F238E27FC236}">
              <a16:creationId xmlns:a16="http://schemas.microsoft.com/office/drawing/2014/main" id="{00000000-0008-0000-0800-00004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835" name="Text Box 4">
          <a:extLst>
            <a:ext uri="{FF2B5EF4-FFF2-40B4-BE49-F238E27FC236}">
              <a16:creationId xmlns:a16="http://schemas.microsoft.com/office/drawing/2014/main" id="{00000000-0008-0000-0800-00004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836" name="Text Box 6">
          <a:extLst>
            <a:ext uri="{FF2B5EF4-FFF2-40B4-BE49-F238E27FC236}">
              <a16:creationId xmlns:a16="http://schemas.microsoft.com/office/drawing/2014/main" id="{00000000-0008-0000-0800-00004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37" name="Text Box 4">
          <a:extLst>
            <a:ext uri="{FF2B5EF4-FFF2-40B4-BE49-F238E27FC236}">
              <a16:creationId xmlns:a16="http://schemas.microsoft.com/office/drawing/2014/main" id="{00000000-0008-0000-0800-00004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38" name="Text Box 6">
          <a:extLst>
            <a:ext uri="{FF2B5EF4-FFF2-40B4-BE49-F238E27FC236}">
              <a16:creationId xmlns:a16="http://schemas.microsoft.com/office/drawing/2014/main" id="{00000000-0008-0000-0800-00004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839" name="Text Box 4">
          <a:extLst>
            <a:ext uri="{FF2B5EF4-FFF2-40B4-BE49-F238E27FC236}">
              <a16:creationId xmlns:a16="http://schemas.microsoft.com/office/drawing/2014/main" id="{00000000-0008-0000-0800-00004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840" name="Text Box 6">
          <a:extLst>
            <a:ext uri="{FF2B5EF4-FFF2-40B4-BE49-F238E27FC236}">
              <a16:creationId xmlns:a16="http://schemas.microsoft.com/office/drawing/2014/main" id="{00000000-0008-0000-0800-00004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41" name="Text Box 4">
          <a:extLst>
            <a:ext uri="{FF2B5EF4-FFF2-40B4-BE49-F238E27FC236}">
              <a16:creationId xmlns:a16="http://schemas.microsoft.com/office/drawing/2014/main" id="{00000000-0008-0000-0800-00004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42" name="Text Box 6">
          <a:extLst>
            <a:ext uri="{FF2B5EF4-FFF2-40B4-BE49-F238E27FC236}">
              <a16:creationId xmlns:a16="http://schemas.microsoft.com/office/drawing/2014/main" id="{00000000-0008-0000-0800-00004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43" name="Text Box 4">
          <a:extLst>
            <a:ext uri="{FF2B5EF4-FFF2-40B4-BE49-F238E27FC236}">
              <a16:creationId xmlns:a16="http://schemas.microsoft.com/office/drawing/2014/main" id="{00000000-0008-0000-0800-00004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44" name="Text Box 6">
          <a:extLst>
            <a:ext uri="{FF2B5EF4-FFF2-40B4-BE49-F238E27FC236}">
              <a16:creationId xmlns:a16="http://schemas.microsoft.com/office/drawing/2014/main" id="{00000000-0008-0000-0800-00004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45" name="Text Box 4">
          <a:extLst>
            <a:ext uri="{FF2B5EF4-FFF2-40B4-BE49-F238E27FC236}">
              <a16:creationId xmlns:a16="http://schemas.microsoft.com/office/drawing/2014/main" id="{00000000-0008-0000-0800-00004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46" name="Text Box 6">
          <a:extLst>
            <a:ext uri="{FF2B5EF4-FFF2-40B4-BE49-F238E27FC236}">
              <a16:creationId xmlns:a16="http://schemas.microsoft.com/office/drawing/2014/main" id="{00000000-0008-0000-0800-00004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847" name="Text Box 4">
          <a:extLst>
            <a:ext uri="{FF2B5EF4-FFF2-40B4-BE49-F238E27FC236}">
              <a16:creationId xmlns:a16="http://schemas.microsoft.com/office/drawing/2014/main" id="{00000000-0008-0000-0800-00004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848" name="Text Box 6">
          <a:extLst>
            <a:ext uri="{FF2B5EF4-FFF2-40B4-BE49-F238E27FC236}">
              <a16:creationId xmlns:a16="http://schemas.microsoft.com/office/drawing/2014/main" id="{00000000-0008-0000-0800-000050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49" name="Text Box 4">
          <a:extLst>
            <a:ext uri="{FF2B5EF4-FFF2-40B4-BE49-F238E27FC236}">
              <a16:creationId xmlns:a16="http://schemas.microsoft.com/office/drawing/2014/main" id="{00000000-0008-0000-0800-00005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50" name="Text Box 6">
          <a:extLst>
            <a:ext uri="{FF2B5EF4-FFF2-40B4-BE49-F238E27FC236}">
              <a16:creationId xmlns:a16="http://schemas.microsoft.com/office/drawing/2014/main" id="{00000000-0008-0000-0800-00005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51" name="Text Box 4">
          <a:extLst>
            <a:ext uri="{FF2B5EF4-FFF2-40B4-BE49-F238E27FC236}">
              <a16:creationId xmlns:a16="http://schemas.microsoft.com/office/drawing/2014/main" id="{00000000-0008-0000-0800-00005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52" name="Text Box 6">
          <a:extLst>
            <a:ext uri="{FF2B5EF4-FFF2-40B4-BE49-F238E27FC236}">
              <a16:creationId xmlns:a16="http://schemas.microsoft.com/office/drawing/2014/main" id="{00000000-0008-0000-0800-00005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53" name="Text Box 4">
          <a:extLst>
            <a:ext uri="{FF2B5EF4-FFF2-40B4-BE49-F238E27FC236}">
              <a16:creationId xmlns:a16="http://schemas.microsoft.com/office/drawing/2014/main" id="{00000000-0008-0000-0800-00005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54" name="Text Box 6">
          <a:extLst>
            <a:ext uri="{FF2B5EF4-FFF2-40B4-BE49-F238E27FC236}">
              <a16:creationId xmlns:a16="http://schemas.microsoft.com/office/drawing/2014/main" id="{00000000-0008-0000-0800-00005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55" name="Text Box 4">
          <a:extLst>
            <a:ext uri="{FF2B5EF4-FFF2-40B4-BE49-F238E27FC236}">
              <a16:creationId xmlns:a16="http://schemas.microsoft.com/office/drawing/2014/main" id="{00000000-0008-0000-0800-00005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56" name="Text Box 6">
          <a:extLst>
            <a:ext uri="{FF2B5EF4-FFF2-40B4-BE49-F238E27FC236}">
              <a16:creationId xmlns:a16="http://schemas.microsoft.com/office/drawing/2014/main" id="{00000000-0008-0000-0800-00005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57" name="Text Box 4">
          <a:extLst>
            <a:ext uri="{FF2B5EF4-FFF2-40B4-BE49-F238E27FC236}">
              <a16:creationId xmlns:a16="http://schemas.microsoft.com/office/drawing/2014/main" id="{00000000-0008-0000-0800-00005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58" name="Text Box 6">
          <a:extLst>
            <a:ext uri="{FF2B5EF4-FFF2-40B4-BE49-F238E27FC236}">
              <a16:creationId xmlns:a16="http://schemas.microsoft.com/office/drawing/2014/main" id="{00000000-0008-0000-0800-00005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59" name="Text Box 4">
          <a:extLst>
            <a:ext uri="{FF2B5EF4-FFF2-40B4-BE49-F238E27FC236}">
              <a16:creationId xmlns:a16="http://schemas.microsoft.com/office/drawing/2014/main" id="{00000000-0008-0000-0800-00005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60" name="Text Box 6">
          <a:extLst>
            <a:ext uri="{FF2B5EF4-FFF2-40B4-BE49-F238E27FC236}">
              <a16:creationId xmlns:a16="http://schemas.microsoft.com/office/drawing/2014/main" id="{00000000-0008-0000-0800-00005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861" name="Text Box 4">
          <a:extLst>
            <a:ext uri="{FF2B5EF4-FFF2-40B4-BE49-F238E27FC236}">
              <a16:creationId xmlns:a16="http://schemas.microsoft.com/office/drawing/2014/main" id="{00000000-0008-0000-0800-00005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862" name="Text Box 6">
          <a:extLst>
            <a:ext uri="{FF2B5EF4-FFF2-40B4-BE49-F238E27FC236}">
              <a16:creationId xmlns:a16="http://schemas.microsoft.com/office/drawing/2014/main" id="{00000000-0008-0000-0800-00005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63" name="Text Box 4">
          <a:extLst>
            <a:ext uri="{FF2B5EF4-FFF2-40B4-BE49-F238E27FC236}">
              <a16:creationId xmlns:a16="http://schemas.microsoft.com/office/drawing/2014/main" id="{00000000-0008-0000-0800-00005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64" name="Text Box 6">
          <a:extLst>
            <a:ext uri="{FF2B5EF4-FFF2-40B4-BE49-F238E27FC236}">
              <a16:creationId xmlns:a16="http://schemas.microsoft.com/office/drawing/2014/main" id="{00000000-0008-0000-0800-00006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65" name="Text Box 4">
          <a:extLst>
            <a:ext uri="{FF2B5EF4-FFF2-40B4-BE49-F238E27FC236}">
              <a16:creationId xmlns:a16="http://schemas.microsoft.com/office/drawing/2014/main" id="{00000000-0008-0000-0800-00006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66" name="Text Box 6">
          <a:extLst>
            <a:ext uri="{FF2B5EF4-FFF2-40B4-BE49-F238E27FC236}">
              <a16:creationId xmlns:a16="http://schemas.microsoft.com/office/drawing/2014/main" id="{00000000-0008-0000-0800-00006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67" name="Text Box 4">
          <a:extLst>
            <a:ext uri="{FF2B5EF4-FFF2-40B4-BE49-F238E27FC236}">
              <a16:creationId xmlns:a16="http://schemas.microsoft.com/office/drawing/2014/main" id="{00000000-0008-0000-0800-00006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68" name="Text Box 6">
          <a:extLst>
            <a:ext uri="{FF2B5EF4-FFF2-40B4-BE49-F238E27FC236}">
              <a16:creationId xmlns:a16="http://schemas.microsoft.com/office/drawing/2014/main" id="{00000000-0008-0000-0800-00006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69" name="Text Box 4">
          <a:extLst>
            <a:ext uri="{FF2B5EF4-FFF2-40B4-BE49-F238E27FC236}">
              <a16:creationId xmlns:a16="http://schemas.microsoft.com/office/drawing/2014/main" id="{00000000-0008-0000-0800-00006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70" name="Text Box 6">
          <a:extLst>
            <a:ext uri="{FF2B5EF4-FFF2-40B4-BE49-F238E27FC236}">
              <a16:creationId xmlns:a16="http://schemas.microsoft.com/office/drawing/2014/main" id="{00000000-0008-0000-0800-000066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871" name="Text Box 6">
          <a:extLst>
            <a:ext uri="{FF2B5EF4-FFF2-40B4-BE49-F238E27FC236}">
              <a16:creationId xmlns:a16="http://schemas.microsoft.com/office/drawing/2014/main" id="{00000000-0008-0000-0800-000067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72" name="Text Box 4">
          <a:extLst>
            <a:ext uri="{FF2B5EF4-FFF2-40B4-BE49-F238E27FC236}">
              <a16:creationId xmlns:a16="http://schemas.microsoft.com/office/drawing/2014/main" id="{00000000-0008-0000-0800-00006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873" name="Text Box 6">
          <a:extLst>
            <a:ext uri="{FF2B5EF4-FFF2-40B4-BE49-F238E27FC236}">
              <a16:creationId xmlns:a16="http://schemas.microsoft.com/office/drawing/2014/main" id="{00000000-0008-0000-0800-00006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74" name="Text Box 4">
          <a:extLst>
            <a:ext uri="{FF2B5EF4-FFF2-40B4-BE49-F238E27FC236}">
              <a16:creationId xmlns:a16="http://schemas.microsoft.com/office/drawing/2014/main" id="{00000000-0008-0000-0800-00006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75" name="Text Box 6">
          <a:extLst>
            <a:ext uri="{FF2B5EF4-FFF2-40B4-BE49-F238E27FC236}">
              <a16:creationId xmlns:a16="http://schemas.microsoft.com/office/drawing/2014/main" id="{00000000-0008-0000-0800-00006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76" name="Text Box 4">
          <a:extLst>
            <a:ext uri="{FF2B5EF4-FFF2-40B4-BE49-F238E27FC236}">
              <a16:creationId xmlns:a16="http://schemas.microsoft.com/office/drawing/2014/main" id="{00000000-0008-0000-0800-00006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877" name="Text Box 6">
          <a:extLst>
            <a:ext uri="{FF2B5EF4-FFF2-40B4-BE49-F238E27FC236}">
              <a16:creationId xmlns:a16="http://schemas.microsoft.com/office/drawing/2014/main" id="{00000000-0008-0000-0800-00006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78" name="Text Box 4">
          <a:extLst>
            <a:ext uri="{FF2B5EF4-FFF2-40B4-BE49-F238E27FC236}">
              <a16:creationId xmlns:a16="http://schemas.microsoft.com/office/drawing/2014/main" id="{00000000-0008-0000-0800-00006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79" name="Text Box 6">
          <a:extLst>
            <a:ext uri="{FF2B5EF4-FFF2-40B4-BE49-F238E27FC236}">
              <a16:creationId xmlns:a16="http://schemas.microsoft.com/office/drawing/2014/main" id="{00000000-0008-0000-0800-00006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880" name="Text Box 4">
          <a:extLst>
            <a:ext uri="{FF2B5EF4-FFF2-40B4-BE49-F238E27FC236}">
              <a16:creationId xmlns:a16="http://schemas.microsoft.com/office/drawing/2014/main" id="{00000000-0008-0000-0800-00007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881" name="Text Box 6">
          <a:extLst>
            <a:ext uri="{FF2B5EF4-FFF2-40B4-BE49-F238E27FC236}">
              <a16:creationId xmlns:a16="http://schemas.microsoft.com/office/drawing/2014/main" id="{00000000-0008-0000-0800-000071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82" name="Text Box 4">
          <a:extLst>
            <a:ext uri="{FF2B5EF4-FFF2-40B4-BE49-F238E27FC236}">
              <a16:creationId xmlns:a16="http://schemas.microsoft.com/office/drawing/2014/main" id="{00000000-0008-0000-0800-00007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883" name="Text Box 6">
          <a:extLst>
            <a:ext uri="{FF2B5EF4-FFF2-40B4-BE49-F238E27FC236}">
              <a16:creationId xmlns:a16="http://schemas.microsoft.com/office/drawing/2014/main" id="{00000000-0008-0000-0800-00007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84" name="Text Box 4">
          <a:extLst>
            <a:ext uri="{FF2B5EF4-FFF2-40B4-BE49-F238E27FC236}">
              <a16:creationId xmlns:a16="http://schemas.microsoft.com/office/drawing/2014/main" id="{00000000-0008-0000-0800-00007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885" name="Text Box 6">
          <a:extLst>
            <a:ext uri="{FF2B5EF4-FFF2-40B4-BE49-F238E27FC236}">
              <a16:creationId xmlns:a16="http://schemas.microsoft.com/office/drawing/2014/main" id="{00000000-0008-0000-0800-000075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886" name="Text Box 6">
          <a:extLst>
            <a:ext uri="{FF2B5EF4-FFF2-40B4-BE49-F238E27FC236}">
              <a16:creationId xmlns:a16="http://schemas.microsoft.com/office/drawing/2014/main" id="{00000000-0008-0000-0800-000076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87" name="Text Box 4">
          <a:extLst>
            <a:ext uri="{FF2B5EF4-FFF2-40B4-BE49-F238E27FC236}">
              <a16:creationId xmlns:a16="http://schemas.microsoft.com/office/drawing/2014/main" id="{00000000-0008-0000-0800-00007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888" name="Text Box 6">
          <a:extLst>
            <a:ext uri="{FF2B5EF4-FFF2-40B4-BE49-F238E27FC236}">
              <a16:creationId xmlns:a16="http://schemas.microsoft.com/office/drawing/2014/main" id="{00000000-0008-0000-0800-00007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89" name="Text Box 4">
          <a:extLst>
            <a:ext uri="{FF2B5EF4-FFF2-40B4-BE49-F238E27FC236}">
              <a16:creationId xmlns:a16="http://schemas.microsoft.com/office/drawing/2014/main" id="{00000000-0008-0000-0800-00007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890" name="Text Box 6">
          <a:extLst>
            <a:ext uri="{FF2B5EF4-FFF2-40B4-BE49-F238E27FC236}">
              <a16:creationId xmlns:a16="http://schemas.microsoft.com/office/drawing/2014/main" id="{00000000-0008-0000-0800-00007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891" name="Text Box 6">
          <a:extLst>
            <a:ext uri="{FF2B5EF4-FFF2-40B4-BE49-F238E27FC236}">
              <a16:creationId xmlns:a16="http://schemas.microsoft.com/office/drawing/2014/main" id="{00000000-0008-0000-0800-00007B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892" name="Text Box 4">
          <a:extLst>
            <a:ext uri="{FF2B5EF4-FFF2-40B4-BE49-F238E27FC236}">
              <a16:creationId xmlns:a16="http://schemas.microsoft.com/office/drawing/2014/main" id="{00000000-0008-0000-0800-00007C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893" name="Text Box 6">
          <a:extLst>
            <a:ext uri="{FF2B5EF4-FFF2-40B4-BE49-F238E27FC236}">
              <a16:creationId xmlns:a16="http://schemas.microsoft.com/office/drawing/2014/main" id="{00000000-0008-0000-0800-00007D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186707</xdr:rowOff>
    </xdr:to>
    <xdr:sp macro="" textlink="">
      <xdr:nvSpPr>
        <xdr:cNvPr id="894" name="Text Box 4">
          <a:extLst>
            <a:ext uri="{FF2B5EF4-FFF2-40B4-BE49-F238E27FC236}">
              <a16:creationId xmlns:a16="http://schemas.microsoft.com/office/drawing/2014/main" id="{00000000-0008-0000-0800-00007E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186707</xdr:rowOff>
    </xdr:to>
    <xdr:sp macro="" textlink="">
      <xdr:nvSpPr>
        <xdr:cNvPr id="895" name="Text Box 6">
          <a:extLst>
            <a:ext uri="{FF2B5EF4-FFF2-40B4-BE49-F238E27FC236}">
              <a16:creationId xmlns:a16="http://schemas.microsoft.com/office/drawing/2014/main" id="{00000000-0008-0000-0800-00007F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96" name="Text Box 4">
          <a:extLst>
            <a:ext uri="{FF2B5EF4-FFF2-40B4-BE49-F238E27FC236}">
              <a16:creationId xmlns:a16="http://schemas.microsoft.com/office/drawing/2014/main" id="{00000000-0008-0000-0800-00008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897" name="Text Box 6">
          <a:extLst>
            <a:ext uri="{FF2B5EF4-FFF2-40B4-BE49-F238E27FC236}">
              <a16:creationId xmlns:a16="http://schemas.microsoft.com/office/drawing/2014/main" id="{00000000-0008-0000-0800-000081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898" name="Text Box 4">
          <a:extLst>
            <a:ext uri="{FF2B5EF4-FFF2-40B4-BE49-F238E27FC236}">
              <a16:creationId xmlns:a16="http://schemas.microsoft.com/office/drawing/2014/main" id="{00000000-0008-0000-0800-00008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899" name="Text Box 6">
          <a:extLst>
            <a:ext uri="{FF2B5EF4-FFF2-40B4-BE49-F238E27FC236}">
              <a16:creationId xmlns:a16="http://schemas.microsoft.com/office/drawing/2014/main" id="{00000000-0008-0000-0800-000083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00" name="Text Box 4">
          <a:extLst>
            <a:ext uri="{FF2B5EF4-FFF2-40B4-BE49-F238E27FC236}">
              <a16:creationId xmlns:a16="http://schemas.microsoft.com/office/drawing/2014/main" id="{00000000-0008-0000-0800-00008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01" name="Text Box 6">
          <a:extLst>
            <a:ext uri="{FF2B5EF4-FFF2-40B4-BE49-F238E27FC236}">
              <a16:creationId xmlns:a16="http://schemas.microsoft.com/office/drawing/2014/main" id="{00000000-0008-0000-0800-00008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02" name="Text Box 4">
          <a:extLst>
            <a:ext uri="{FF2B5EF4-FFF2-40B4-BE49-F238E27FC236}">
              <a16:creationId xmlns:a16="http://schemas.microsoft.com/office/drawing/2014/main" id="{00000000-0008-0000-0800-000086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03" name="Text Box 6">
          <a:extLst>
            <a:ext uri="{FF2B5EF4-FFF2-40B4-BE49-F238E27FC236}">
              <a16:creationId xmlns:a16="http://schemas.microsoft.com/office/drawing/2014/main" id="{00000000-0008-0000-0800-000087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904" name="Text Box 4">
          <a:extLst>
            <a:ext uri="{FF2B5EF4-FFF2-40B4-BE49-F238E27FC236}">
              <a16:creationId xmlns:a16="http://schemas.microsoft.com/office/drawing/2014/main" id="{00000000-0008-0000-0800-000088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905" name="Text Box 6">
          <a:extLst>
            <a:ext uri="{FF2B5EF4-FFF2-40B4-BE49-F238E27FC236}">
              <a16:creationId xmlns:a16="http://schemas.microsoft.com/office/drawing/2014/main" id="{00000000-0008-0000-0800-000089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06" name="Text Box 4">
          <a:extLst>
            <a:ext uri="{FF2B5EF4-FFF2-40B4-BE49-F238E27FC236}">
              <a16:creationId xmlns:a16="http://schemas.microsoft.com/office/drawing/2014/main" id="{00000000-0008-0000-0800-00008A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07" name="Text Box 6">
          <a:extLst>
            <a:ext uri="{FF2B5EF4-FFF2-40B4-BE49-F238E27FC236}">
              <a16:creationId xmlns:a16="http://schemas.microsoft.com/office/drawing/2014/main" id="{00000000-0008-0000-0800-00008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908" name="Text Box 4">
          <a:extLst>
            <a:ext uri="{FF2B5EF4-FFF2-40B4-BE49-F238E27FC236}">
              <a16:creationId xmlns:a16="http://schemas.microsoft.com/office/drawing/2014/main" id="{00000000-0008-0000-0800-00008C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909" name="Text Box 6">
          <a:extLst>
            <a:ext uri="{FF2B5EF4-FFF2-40B4-BE49-F238E27FC236}">
              <a16:creationId xmlns:a16="http://schemas.microsoft.com/office/drawing/2014/main" id="{00000000-0008-0000-0800-00008D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910" name="Text Box 4">
          <a:extLst>
            <a:ext uri="{FF2B5EF4-FFF2-40B4-BE49-F238E27FC236}">
              <a16:creationId xmlns:a16="http://schemas.microsoft.com/office/drawing/2014/main" id="{00000000-0008-0000-0800-00008E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177182</xdr:rowOff>
    </xdr:to>
    <xdr:sp macro="" textlink="">
      <xdr:nvSpPr>
        <xdr:cNvPr id="911" name="Text Box 6">
          <a:extLst>
            <a:ext uri="{FF2B5EF4-FFF2-40B4-BE49-F238E27FC236}">
              <a16:creationId xmlns:a16="http://schemas.microsoft.com/office/drawing/2014/main" id="{00000000-0008-0000-0800-00008F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12" name="Text Box 4">
          <a:extLst>
            <a:ext uri="{FF2B5EF4-FFF2-40B4-BE49-F238E27FC236}">
              <a16:creationId xmlns:a16="http://schemas.microsoft.com/office/drawing/2014/main" id="{00000000-0008-0000-0800-00009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13" name="Text Box 6">
          <a:extLst>
            <a:ext uri="{FF2B5EF4-FFF2-40B4-BE49-F238E27FC236}">
              <a16:creationId xmlns:a16="http://schemas.microsoft.com/office/drawing/2014/main" id="{00000000-0008-0000-0800-00009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14" name="Text Box 4">
          <a:extLst>
            <a:ext uri="{FF2B5EF4-FFF2-40B4-BE49-F238E27FC236}">
              <a16:creationId xmlns:a16="http://schemas.microsoft.com/office/drawing/2014/main" id="{00000000-0008-0000-0800-000092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15" name="Text Box 6">
          <a:extLst>
            <a:ext uri="{FF2B5EF4-FFF2-40B4-BE49-F238E27FC236}">
              <a16:creationId xmlns:a16="http://schemas.microsoft.com/office/drawing/2014/main" id="{00000000-0008-0000-0800-000093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16" name="Text Box 4">
          <a:extLst>
            <a:ext uri="{FF2B5EF4-FFF2-40B4-BE49-F238E27FC236}">
              <a16:creationId xmlns:a16="http://schemas.microsoft.com/office/drawing/2014/main" id="{00000000-0008-0000-0800-000094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17" name="Text Box 6">
          <a:extLst>
            <a:ext uri="{FF2B5EF4-FFF2-40B4-BE49-F238E27FC236}">
              <a16:creationId xmlns:a16="http://schemas.microsoft.com/office/drawing/2014/main" id="{00000000-0008-0000-0800-000095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18" name="Text Box 4">
          <a:extLst>
            <a:ext uri="{FF2B5EF4-FFF2-40B4-BE49-F238E27FC236}">
              <a16:creationId xmlns:a16="http://schemas.microsoft.com/office/drawing/2014/main" id="{00000000-0008-0000-0800-00009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19" name="Text Box 6">
          <a:extLst>
            <a:ext uri="{FF2B5EF4-FFF2-40B4-BE49-F238E27FC236}">
              <a16:creationId xmlns:a16="http://schemas.microsoft.com/office/drawing/2014/main" id="{00000000-0008-0000-0800-00009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20" name="Text Box 4">
          <a:extLst>
            <a:ext uri="{FF2B5EF4-FFF2-40B4-BE49-F238E27FC236}">
              <a16:creationId xmlns:a16="http://schemas.microsoft.com/office/drawing/2014/main" id="{00000000-0008-0000-0800-00009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21" name="Text Box 6">
          <a:extLst>
            <a:ext uri="{FF2B5EF4-FFF2-40B4-BE49-F238E27FC236}">
              <a16:creationId xmlns:a16="http://schemas.microsoft.com/office/drawing/2014/main" id="{00000000-0008-0000-0800-00009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22" name="Text Box 4">
          <a:extLst>
            <a:ext uri="{FF2B5EF4-FFF2-40B4-BE49-F238E27FC236}">
              <a16:creationId xmlns:a16="http://schemas.microsoft.com/office/drawing/2014/main" id="{00000000-0008-0000-0800-00009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23" name="Text Box 6">
          <a:extLst>
            <a:ext uri="{FF2B5EF4-FFF2-40B4-BE49-F238E27FC236}">
              <a16:creationId xmlns:a16="http://schemas.microsoft.com/office/drawing/2014/main" id="{00000000-0008-0000-0800-00009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24" name="Text Box 4">
          <a:extLst>
            <a:ext uri="{FF2B5EF4-FFF2-40B4-BE49-F238E27FC236}">
              <a16:creationId xmlns:a16="http://schemas.microsoft.com/office/drawing/2014/main" id="{00000000-0008-0000-0800-00009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25" name="Text Box 6">
          <a:extLst>
            <a:ext uri="{FF2B5EF4-FFF2-40B4-BE49-F238E27FC236}">
              <a16:creationId xmlns:a16="http://schemas.microsoft.com/office/drawing/2014/main" id="{00000000-0008-0000-0800-00009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26" name="Text Box 4">
          <a:extLst>
            <a:ext uri="{FF2B5EF4-FFF2-40B4-BE49-F238E27FC236}">
              <a16:creationId xmlns:a16="http://schemas.microsoft.com/office/drawing/2014/main" id="{00000000-0008-0000-0800-00009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27" name="Text Box 6">
          <a:extLst>
            <a:ext uri="{FF2B5EF4-FFF2-40B4-BE49-F238E27FC236}">
              <a16:creationId xmlns:a16="http://schemas.microsoft.com/office/drawing/2014/main" id="{00000000-0008-0000-0800-00009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28" name="Text Box 4">
          <a:extLst>
            <a:ext uri="{FF2B5EF4-FFF2-40B4-BE49-F238E27FC236}">
              <a16:creationId xmlns:a16="http://schemas.microsoft.com/office/drawing/2014/main" id="{00000000-0008-0000-0800-0000A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29" name="Text Box 6">
          <a:extLst>
            <a:ext uri="{FF2B5EF4-FFF2-40B4-BE49-F238E27FC236}">
              <a16:creationId xmlns:a16="http://schemas.microsoft.com/office/drawing/2014/main" id="{00000000-0008-0000-0800-0000A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930" name="Text Box 4">
          <a:extLst>
            <a:ext uri="{FF2B5EF4-FFF2-40B4-BE49-F238E27FC236}">
              <a16:creationId xmlns:a16="http://schemas.microsoft.com/office/drawing/2014/main" id="{00000000-0008-0000-0800-0000A2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931" name="Text Box 6">
          <a:extLst>
            <a:ext uri="{FF2B5EF4-FFF2-40B4-BE49-F238E27FC236}">
              <a16:creationId xmlns:a16="http://schemas.microsoft.com/office/drawing/2014/main" id="{00000000-0008-0000-0800-0000A3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32" name="Text Box 4">
          <a:extLst>
            <a:ext uri="{FF2B5EF4-FFF2-40B4-BE49-F238E27FC236}">
              <a16:creationId xmlns:a16="http://schemas.microsoft.com/office/drawing/2014/main" id="{00000000-0008-0000-0800-0000A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33" name="Text Box 6">
          <a:extLst>
            <a:ext uri="{FF2B5EF4-FFF2-40B4-BE49-F238E27FC236}">
              <a16:creationId xmlns:a16="http://schemas.microsoft.com/office/drawing/2014/main" id="{00000000-0008-0000-0800-0000A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934" name="Text Box 4">
          <a:extLst>
            <a:ext uri="{FF2B5EF4-FFF2-40B4-BE49-F238E27FC236}">
              <a16:creationId xmlns:a16="http://schemas.microsoft.com/office/drawing/2014/main" id="{00000000-0008-0000-0800-0000A6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935" name="Text Box 6">
          <a:extLst>
            <a:ext uri="{FF2B5EF4-FFF2-40B4-BE49-F238E27FC236}">
              <a16:creationId xmlns:a16="http://schemas.microsoft.com/office/drawing/2014/main" id="{00000000-0008-0000-0800-0000A7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36" name="Text Box 4">
          <a:extLst>
            <a:ext uri="{FF2B5EF4-FFF2-40B4-BE49-F238E27FC236}">
              <a16:creationId xmlns:a16="http://schemas.microsoft.com/office/drawing/2014/main" id="{00000000-0008-0000-0800-0000A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37" name="Text Box 6">
          <a:extLst>
            <a:ext uri="{FF2B5EF4-FFF2-40B4-BE49-F238E27FC236}">
              <a16:creationId xmlns:a16="http://schemas.microsoft.com/office/drawing/2014/main" id="{00000000-0008-0000-0800-0000A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938" name="Text Box 4">
          <a:extLst>
            <a:ext uri="{FF2B5EF4-FFF2-40B4-BE49-F238E27FC236}">
              <a16:creationId xmlns:a16="http://schemas.microsoft.com/office/drawing/2014/main" id="{00000000-0008-0000-0800-0000A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939" name="Text Box 6">
          <a:extLst>
            <a:ext uri="{FF2B5EF4-FFF2-40B4-BE49-F238E27FC236}">
              <a16:creationId xmlns:a16="http://schemas.microsoft.com/office/drawing/2014/main" id="{00000000-0008-0000-0800-0000AB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40" name="Text Box 4">
          <a:extLst>
            <a:ext uri="{FF2B5EF4-FFF2-40B4-BE49-F238E27FC236}">
              <a16:creationId xmlns:a16="http://schemas.microsoft.com/office/drawing/2014/main" id="{00000000-0008-0000-0800-0000A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41" name="Text Box 6">
          <a:extLst>
            <a:ext uri="{FF2B5EF4-FFF2-40B4-BE49-F238E27FC236}">
              <a16:creationId xmlns:a16="http://schemas.microsoft.com/office/drawing/2014/main" id="{00000000-0008-0000-0800-0000AD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42" name="Text Box 4">
          <a:extLst>
            <a:ext uri="{FF2B5EF4-FFF2-40B4-BE49-F238E27FC236}">
              <a16:creationId xmlns:a16="http://schemas.microsoft.com/office/drawing/2014/main" id="{00000000-0008-0000-0800-0000A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43" name="Text Box 6">
          <a:extLst>
            <a:ext uri="{FF2B5EF4-FFF2-40B4-BE49-F238E27FC236}">
              <a16:creationId xmlns:a16="http://schemas.microsoft.com/office/drawing/2014/main" id="{00000000-0008-0000-0800-0000A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44" name="Text Box 4">
          <a:extLst>
            <a:ext uri="{FF2B5EF4-FFF2-40B4-BE49-F238E27FC236}">
              <a16:creationId xmlns:a16="http://schemas.microsoft.com/office/drawing/2014/main" id="{00000000-0008-0000-0800-0000B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45" name="Text Box 6">
          <a:extLst>
            <a:ext uri="{FF2B5EF4-FFF2-40B4-BE49-F238E27FC236}">
              <a16:creationId xmlns:a16="http://schemas.microsoft.com/office/drawing/2014/main" id="{00000000-0008-0000-0800-0000B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46" name="Text Box 4">
          <a:extLst>
            <a:ext uri="{FF2B5EF4-FFF2-40B4-BE49-F238E27FC236}">
              <a16:creationId xmlns:a16="http://schemas.microsoft.com/office/drawing/2014/main" id="{00000000-0008-0000-0800-0000B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47" name="Text Box 6">
          <a:extLst>
            <a:ext uri="{FF2B5EF4-FFF2-40B4-BE49-F238E27FC236}">
              <a16:creationId xmlns:a16="http://schemas.microsoft.com/office/drawing/2014/main" id="{00000000-0008-0000-0800-0000B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948" name="Text Box 4">
          <a:extLst>
            <a:ext uri="{FF2B5EF4-FFF2-40B4-BE49-F238E27FC236}">
              <a16:creationId xmlns:a16="http://schemas.microsoft.com/office/drawing/2014/main" id="{00000000-0008-0000-0800-0000B4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949" name="Text Box 6">
          <a:extLst>
            <a:ext uri="{FF2B5EF4-FFF2-40B4-BE49-F238E27FC236}">
              <a16:creationId xmlns:a16="http://schemas.microsoft.com/office/drawing/2014/main" id="{00000000-0008-0000-0800-0000B5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50" name="Text Box 4">
          <a:extLst>
            <a:ext uri="{FF2B5EF4-FFF2-40B4-BE49-F238E27FC236}">
              <a16:creationId xmlns:a16="http://schemas.microsoft.com/office/drawing/2014/main" id="{00000000-0008-0000-0800-0000B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51" name="Text Box 6">
          <a:extLst>
            <a:ext uri="{FF2B5EF4-FFF2-40B4-BE49-F238E27FC236}">
              <a16:creationId xmlns:a16="http://schemas.microsoft.com/office/drawing/2014/main" id="{00000000-0008-0000-0800-0000B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952" name="Text Box 4">
          <a:extLst>
            <a:ext uri="{FF2B5EF4-FFF2-40B4-BE49-F238E27FC236}">
              <a16:creationId xmlns:a16="http://schemas.microsoft.com/office/drawing/2014/main" id="{00000000-0008-0000-0800-0000B8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953" name="Text Box 6">
          <a:extLst>
            <a:ext uri="{FF2B5EF4-FFF2-40B4-BE49-F238E27FC236}">
              <a16:creationId xmlns:a16="http://schemas.microsoft.com/office/drawing/2014/main" id="{00000000-0008-0000-0800-0000B9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954" name="Text Box 6">
          <a:extLst>
            <a:ext uri="{FF2B5EF4-FFF2-40B4-BE49-F238E27FC236}">
              <a16:creationId xmlns:a16="http://schemas.microsoft.com/office/drawing/2014/main" id="{00000000-0008-0000-0800-0000BA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55" name="Text Box 4">
          <a:extLst>
            <a:ext uri="{FF2B5EF4-FFF2-40B4-BE49-F238E27FC236}">
              <a16:creationId xmlns:a16="http://schemas.microsoft.com/office/drawing/2014/main" id="{00000000-0008-0000-0800-0000B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56" name="Text Box 6">
          <a:extLst>
            <a:ext uri="{FF2B5EF4-FFF2-40B4-BE49-F238E27FC236}">
              <a16:creationId xmlns:a16="http://schemas.microsoft.com/office/drawing/2014/main" id="{00000000-0008-0000-0800-0000B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957" name="Text Box 4">
          <a:extLst>
            <a:ext uri="{FF2B5EF4-FFF2-40B4-BE49-F238E27FC236}">
              <a16:creationId xmlns:a16="http://schemas.microsoft.com/office/drawing/2014/main" id="{00000000-0008-0000-0800-0000BD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958" name="Text Box 6">
          <a:extLst>
            <a:ext uri="{FF2B5EF4-FFF2-40B4-BE49-F238E27FC236}">
              <a16:creationId xmlns:a16="http://schemas.microsoft.com/office/drawing/2014/main" id="{00000000-0008-0000-0800-0000BE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959" name="Text Box 4">
          <a:extLst>
            <a:ext uri="{FF2B5EF4-FFF2-40B4-BE49-F238E27FC236}">
              <a16:creationId xmlns:a16="http://schemas.microsoft.com/office/drawing/2014/main" id="{00000000-0008-0000-0800-0000BF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960" name="Text Box 6">
          <a:extLst>
            <a:ext uri="{FF2B5EF4-FFF2-40B4-BE49-F238E27FC236}">
              <a16:creationId xmlns:a16="http://schemas.microsoft.com/office/drawing/2014/main" id="{00000000-0008-0000-0800-0000C0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961" name="Text Box 4">
          <a:extLst>
            <a:ext uri="{FF2B5EF4-FFF2-40B4-BE49-F238E27FC236}">
              <a16:creationId xmlns:a16="http://schemas.microsoft.com/office/drawing/2014/main" id="{00000000-0008-0000-0800-0000C1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962" name="Text Box 6">
          <a:extLst>
            <a:ext uri="{FF2B5EF4-FFF2-40B4-BE49-F238E27FC236}">
              <a16:creationId xmlns:a16="http://schemas.microsoft.com/office/drawing/2014/main" id="{00000000-0008-0000-0800-0000C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63" name="Text Box 4">
          <a:extLst>
            <a:ext uri="{FF2B5EF4-FFF2-40B4-BE49-F238E27FC236}">
              <a16:creationId xmlns:a16="http://schemas.microsoft.com/office/drawing/2014/main" id="{00000000-0008-0000-0800-0000C3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64" name="Text Box 6">
          <a:extLst>
            <a:ext uri="{FF2B5EF4-FFF2-40B4-BE49-F238E27FC236}">
              <a16:creationId xmlns:a16="http://schemas.microsoft.com/office/drawing/2014/main" id="{00000000-0008-0000-0800-0000C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965" name="Text Box 4">
          <a:extLst>
            <a:ext uri="{FF2B5EF4-FFF2-40B4-BE49-F238E27FC236}">
              <a16:creationId xmlns:a16="http://schemas.microsoft.com/office/drawing/2014/main" id="{00000000-0008-0000-0800-0000C5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966" name="Text Box 6">
          <a:extLst>
            <a:ext uri="{FF2B5EF4-FFF2-40B4-BE49-F238E27FC236}">
              <a16:creationId xmlns:a16="http://schemas.microsoft.com/office/drawing/2014/main" id="{00000000-0008-0000-0800-0000C6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67" name="Text Box 4">
          <a:extLst>
            <a:ext uri="{FF2B5EF4-FFF2-40B4-BE49-F238E27FC236}">
              <a16:creationId xmlns:a16="http://schemas.microsoft.com/office/drawing/2014/main" id="{00000000-0008-0000-0800-0000C7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968" name="Text Box 6">
          <a:extLst>
            <a:ext uri="{FF2B5EF4-FFF2-40B4-BE49-F238E27FC236}">
              <a16:creationId xmlns:a16="http://schemas.microsoft.com/office/drawing/2014/main" id="{00000000-0008-0000-0800-0000C8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69" name="Text Box 4">
          <a:extLst>
            <a:ext uri="{FF2B5EF4-FFF2-40B4-BE49-F238E27FC236}">
              <a16:creationId xmlns:a16="http://schemas.microsoft.com/office/drawing/2014/main" id="{00000000-0008-0000-0800-0000C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70" name="Text Box 6">
          <a:extLst>
            <a:ext uri="{FF2B5EF4-FFF2-40B4-BE49-F238E27FC236}">
              <a16:creationId xmlns:a16="http://schemas.microsoft.com/office/drawing/2014/main" id="{00000000-0008-0000-0800-0000CA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71" name="Text Box 4">
          <a:extLst>
            <a:ext uri="{FF2B5EF4-FFF2-40B4-BE49-F238E27FC236}">
              <a16:creationId xmlns:a16="http://schemas.microsoft.com/office/drawing/2014/main" id="{00000000-0008-0000-0800-0000C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72" name="Text Box 6">
          <a:extLst>
            <a:ext uri="{FF2B5EF4-FFF2-40B4-BE49-F238E27FC236}">
              <a16:creationId xmlns:a16="http://schemas.microsoft.com/office/drawing/2014/main" id="{00000000-0008-0000-0800-0000C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73" name="Text Box 4">
          <a:extLst>
            <a:ext uri="{FF2B5EF4-FFF2-40B4-BE49-F238E27FC236}">
              <a16:creationId xmlns:a16="http://schemas.microsoft.com/office/drawing/2014/main" id="{00000000-0008-0000-0800-0000C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74" name="Text Box 6">
          <a:extLst>
            <a:ext uri="{FF2B5EF4-FFF2-40B4-BE49-F238E27FC236}">
              <a16:creationId xmlns:a16="http://schemas.microsoft.com/office/drawing/2014/main" id="{00000000-0008-0000-0800-0000C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75" name="Text Box 4">
          <a:extLst>
            <a:ext uri="{FF2B5EF4-FFF2-40B4-BE49-F238E27FC236}">
              <a16:creationId xmlns:a16="http://schemas.microsoft.com/office/drawing/2014/main" id="{00000000-0008-0000-0800-0000C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76" name="Text Box 6">
          <a:extLst>
            <a:ext uri="{FF2B5EF4-FFF2-40B4-BE49-F238E27FC236}">
              <a16:creationId xmlns:a16="http://schemas.microsoft.com/office/drawing/2014/main" id="{00000000-0008-0000-0800-0000D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77" name="Text Box 4">
          <a:extLst>
            <a:ext uri="{FF2B5EF4-FFF2-40B4-BE49-F238E27FC236}">
              <a16:creationId xmlns:a16="http://schemas.microsoft.com/office/drawing/2014/main" id="{00000000-0008-0000-0800-0000D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978" name="Text Box 6">
          <a:extLst>
            <a:ext uri="{FF2B5EF4-FFF2-40B4-BE49-F238E27FC236}">
              <a16:creationId xmlns:a16="http://schemas.microsoft.com/office/drawing/2014/main" id="{00000000-0008-0000-0800-0000D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79" name="Text Box 4">
          <a:extLst>
            <a:ext uri="{FF2B5EF4-FFF2-40B4-BE49-F238E27FC236}">
              <a16:creationId xmlns:a16="http://schemas.microsoft.com/office/drawing/2014/main" id="{00000000-0008-0000-0800-0000D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80" name="Text Box 6">
          <a:extLst>
            <a:ext uri="{FF2B5EF4-FFF2-40B4-BE49-F238E27FC236}">
              <a16:creationId xmlns:a16="http://schemas.microsoft.com/office/drawing/2014/main" id="{00000000-0008-0000-0800-0000D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81" name="Text Box 4">
          <a:extLst>
            <a:ext uri="{FF2B5EF4-FFF2-40B4-BE49-F238E27FC236}">
              <a16:creationId xmlns:a16="http://schemas.microsoft.com/office/drawing/2014/main" id="{00000000-0008-0000-0800-0000D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82" name="Text Box 6">
          <a:extLst>
            <a:ext uri="{FF2B5EF4-FFF2-40B4-BE49-F238E27FC236}">
              <a16:creationId xmlns:a16="http://schemas.microsoft.com/office/drawing/2014/main" id="{00000000-0008-0000-0800-0000D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83" name="Text Box 4">
          <a:extLst>
            <a:ext uri="{FF2B5EF4-FFF2-40B4-BE49-F238E27FC236}">
              <a16:creationId xmlns:a16="http://schemas.microsoft.com/office/drawing/2014/main" id="{00000000-0008-0000-0800-0000D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984" name="Text Box 6">
          <a:extLst>
            <a:ext uri="{FF2B5EF4-FFF2-40B4-BE49-F238E27FC236}">
              <a16:creationId xmlns:a16="http://schemas.microsoft.com/office/drawing/2014/main" id="{00000000-0008-0000-0800-0000D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85" name="Text Box 4">
          <a:extLst>
            <a:ext uri="{FF2B5EF4-FFF2-40B4-BE49-F238E27FC236}">
              <a16:creationId xmlns:a16="http://schemas.microsoft.com/office/drawing/2014/main" id="{00000000-0008-0000-0800-0000D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86" name="Text Box 6">
          <a:extLst>
            <a:ext uri="{FF2B5EF4-FFF2-40B4-BE49-F238E27FC236}">
              <a16:creationId xmlns:a16="http://schemas.microsoft.com/office/drawing/2014/main" id="{00000000-0008-0000-0800-0000D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87" name="Text Box 4">
          <a:extLst>
            <a:ext uri="{FF2B5EF4-FFF2-40B4-BE49-F238E27FC236}">
              <a16:creationId xmlns:a16="http://schemas.microsoft.com/office/drawing/2014/main" id="{00000000-0008-0000-0800-0000D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988" name="Text Box 6">
          <a:extLst>
            <a:ext uri="{FF2B5EF4-FFF2-40B4-BE49-F238E27FC236}">
              <a16:creationId xmlns:a16="http://schemas.microsoft.com/office/drawing/2014/main" id="{00000000-0008-0000-0800-0000D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89" name="Text Box 4">
          <a:extLst>
            <a:ext uri="{FF2B5EF4-FFF2-40B4-BE49-F238E27FC236}">
              <a16:creationId xmlns:a16="http://schemas.microsoft.com/office/drawing/2014/main" id="{00000000-0008-0000-0800-0000D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90" name="Text Box 6">
          <a:extLst>
            <a:ext uri="{FF2B5EF4-FFF2-40B4-BE49-F238E27FC236}">
              <a16:creationId xmlns:a16="http://schemas.microsoft.com/office/drawing/2014/main" id="{00000000-0008-0000-0800-0000D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991" name="Text Box 4">
          <a:extLst>
            <a:ext uri="{FF2B5EF4-FFF2-40B4-BE49-F238E27FC236}">
              <a16:creationId xmlns:a16="http://schemas.microsoft.com/office/drawing/2014/main" id="{00000000-0008-0000-0800-0000D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992" name="Text Box 6">
          <a:extLst>
            <a:ext uri="{FF2B5EF4-FFF2-40B4-BE49-F238E27FC236}">
              <a16:creationId xmlns:a16="http://schemas.microsoft.com/office/drawing/2014/main" id="{00000000-0008-0000-0800-0000E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93" name="Text Box 4">
          <a:extLst>
            <a:ext uri="{FF2B5EF4-FFF2-40B4-BE49-F238E27FC236}">
              <a16:creationId xmlns:a16="http://schemas.microsoft.com/office/drawing/2014/main" id="{00000000-0008-0000-0800-0000E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994" name="Text Box 6">
          <a:extLst>
            <a:ext uri="{FF2B5EF4-FFF2-40B4-BE49-F238E27FC236}">
              <a16:creationId xmlns:a16="http://schemas.microsoft.com/office/drawing/2014/main" id="{00000000-0008-0000-0800-0000E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995" name="Text Box 4">
          <a:extLst>
            <a:ext uri="{FF2B5EF4-FFF2-40B4-BE49-F238E27FC236}">
              <a16:creationId xmlns:a16="http://schemas.microsoft.com/office/drawing/2014/main" id="{00000000-0008-0000-0800-0000E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996" name="Text Box 6">
          <a:extLst>
            <a:ext uri="{FF2B5EF4-FFF2-40B4-BE49-F238E27FC236}">
              <a16:creationId xmlns:a16="http://schemas.microsoft.com/office/drawing/2014/main" id="{00000000-0008-0000-0800-0000E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997" name="Text Box 6">
          <a:extLst>
            <a:ext uri="{FF2B5EF4-FFF2-40B4-BE49-F238E27FC236}">
              <a16:creationId xmlns:a16="http://schemas.microsoft.com/office/drawing/2014/main" id="{00000000-0008-0000-0800-0000E5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98" name="Text Box 4">
          <a:extLst>
            <a:ext uri="{FF2B5EF4-FFF2-40B4-BE49-F238E27FC236}">
              <a16:creationId xmlns:a16="http://schemas.microsoft.com/office/drawing/2014/main" id="{00000000-0008-0000-0800-0000E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999" name="Text Box 6">
          <a:extLst>
            <a:ext uri="{FF2B5EF4-FFF2-40B4-BE49-F238E27FC236}">
              <a16:creationId xmlns:a16="http://schemas.microsoft.com/office/drawing/2014/main" id="{00000000-0008-0000-0800-0000E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000" name="Text Box 4">
          <a:extLst>
            <a:ext uri="{FF2B5EF4-FFF2-40B4-BE49-F238E27FC236}">
              <a16:creationId xmlns:a16="http://schemas.microsoft.com/office/drawing/2014/main" id="{00000000-0008-0000-0800-0000E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001" name="Text Box 6">
          <a:extLst>
            <a:ext uri="{FF2B5EF4-FFF2-40B4-BE49-F238E27FC236}">
              <a16:creationId xmlns:a16="http://schemas.microsoft.com/office/drawing/2014/main" id="{00000000-0008-0000-0800-0000E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02" name="Text Box 4">
          <a:extLst>
            <a:ext uri="{FF2B5EF4-FFF2-40B4-BE49-F238E27FC236}">
              <a16:creationId xmlns:a16="http://schemas.microsoft.com/office/drawing/2014/main" id="{00000000-0008-0000-0800-0000E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03" name="Text Box 6">
          <a:extLst>
            <a:ext uri="{FF2B5EF4-FFF2-40B4-BE49-F238E27FC236}">
              <a16:creationId xmlns:a16="http://schemas.microsoft.com/office/drawing/2014/main" id="{00000000-0008-0000-0800-0000EB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04" name="Text Box 6">
          <a:extLst>
            <a:ext uri="{FF2B5EF4-FFF2-40B4-BE49-F238E27FC236}">
              <a16:creationId xmlns:a16="http://schemas.microsoft.com/office/drawing/2014/main" id="{00000000-0008-0000-0800-0000E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05" name="Text Box 4">
          <a:extLst>
            <a:ext uri="{FF2B5EF4-FFF2-40B4-BE49-F238E27FC236}">
              <a16:creationId xmlns:a16="http://schemas.microsoft.com/office/drawing/2014/main" id="{00000000-0008-0000-0800-0000E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06" name="Text Box 6">
          <a:extLst>
            <a:ext uri="{FF2B5EF4-FFF2-40B4-BE49-F238E27FC236}">
              <a16:creationId xmlns:a16="http://schemas.microsoft.com/office/drawing/2014/main" id="{00000000-0008-0000-0800-0000E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07" name="Text Box 4">
          <a:extLst>
            <a:ext uri="{FF2B5EF4-FFF2-40B4-BE49-F238E27FC236}">
              <a16:creationId xmlns:a16="http://schemas.microsoft.com/office/drawing/2014/main" id="{00000000-0008-0000-0800-0000E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08" name="Text Box 6">
          <a:extLst>
            <a:ext uri="{FF2B5EF4-FFF2-40B4-BE49-F238E27FC236}">
              <a16:creationId xmlns:a16="http://schemas.microsoft.com/office/drawing/2014/main" id="{00000000-0008-0000-0800-0000F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09" name="Text Box 4">
          <a:extLst>
            <a:ext uri="{FF2B5EF4-FFF2-40B4-BE49-F238E27FC236}">
              <a16:creationId xmlns:a16="http://schemas.microsoft.com/office/drawing/2014/main" id="{00000000-0008-0000-0800-0000F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10" name="Text Box 6">
          <a:extLst>
            <a:ext uri="{FF2B5EF4-FFF2-40B4-BE49-F238E27FC236}">
              <a16:creationId xmlns:a16="http://schemas.microsoft.com/office/drawing/2014/main" id="{00000000-0008-0000-0800-0000F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1011" name="Text Box 4">
          <a:extLst>
            <a:ext uri="{FF2B5EF4-FFF2-40B4-BE49-F238E27FC236}">
              <a16:creationId xmlns:a16="http://schemas.microsoft.com/office/drawing/2014/main" id="{00000000-0008-0000-0800-0000F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1012" name="Text Box 6">
          <a:extLst>
            <a:ext uri="{FF2B5EF4-FFF2-40B4-BE49-F238E27FC236}">
              <a16:creationId xmlns:a16="http://schemas.microsoft.com/office/drawing/2014/main" id="{00000000-0008-0000-0800-0000F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13" name="Text Box 4">
          <a:extLst>
            <a:ext uri="{FF2B5EF4-FFF2-40B4-BE49-F238E27FC236}">
              <a16:creationId xmlns:a16="http://schemas.microsoft.com/office/drawing/2014/main" id="{00000000-0008-0000-0800-0000F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14" name="Text Box 6">
          <a:extLst>
            <a:ext uri="{FF2B5EF4-FFF2-40B4-BE49-F238E27FC236}">
              <a16:creationId xmlns:a16="http://schemas.microsoft.com/office/drawing/2014/main" id="{00000000-0008-0000-0800-0000F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1015" name="Text Box 4">
          <a:extLst>
            <a:ext uri="{FF2B5EF4-FFF2-40B4-BE49-F238E27FC236}">
              <a16:creationId xmlns:a16="http://schemas.microsoft.com/office/drawing/2014/main" id="{00000000-0008-0000-0800-0000F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1016" name="Text Box 6">
          <a:extLst>
            <a:ext uri="{FF2B5EF4-FFF2-40B4-BE49-F238E27FC236}">
              <a16:creationId xmlns:a16="http://schemas.microsoft.com/office/drawing/2014/main" id="{00000000-0008-0000-0800-0000F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17" name="Text Box 4">
          <a:extLst>
            <a:ext uri="{FF2B5EF4-FFF2-40B4-BE49-F238E27FC236}">
              <a16:creationId xmlns:a16="http://schemas.microsoft.com/office/drawing/2014/main" id="{00000000-0008-0000-0800-0000F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18" name="Text Box 6">
          <a:extLst>
            <a:ext uri="{FF2B5EF4-FFF2-40B4-BE49-F238E27FC236}">
              <a16:creationId xmlns:a16="http://schemas.microsoft.com/office/drawing/2014/main" id="{00000000-0008-0000-0800-0000F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19" name="Text Box 4">
          <a:extLst>
            <a:ext uri="{FF2B5EF4-FFF2-40B4-BE49-F238E27FC236}">
              <a16:creationId xmlns:a16="http://schemas.microsoft.com/office/drawing/2014/main" id="{00000000-0008-0000-0800-0000F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20" name="Text Box 6">
          <a:extLst>
            <a:ext uri="{FF2B5EF4-FFF2-40B4-BE49-F238E27FC236}">
              <a16:creationId xmlns:a16="http://schemas.microsoft.com/office/drawing/2014/main" id="{00000000-0008-0000-0800-0000F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21" name="Text Box 4">
          <a:extLst>
            <a:ext uri="{FF2B5EF4-FFF2-40B4-BE49-F238E27FC236}">
              <a16:creationId xmlns:a16="http://schemas.microsoft.com/office/drawing/2014/main" id="{00000000-0008-0000-0800-0000F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22" name="Text Box 6">
          <a:extLst>
            <a:ext uri="{FF2B5EF4-FFF2-40B4-BE49-F238E27FC236}">
              <a16:creationId xmlns:a16="http://schemas.microsoft.com/office/drawing/2014/main" id="{00000000-0008-0000-0800-0000F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23" name="Text Box 4">
          <a:extLst>
            <a:ext uri="{FF2B5EF4-FFF2-40B4-BE49-F238E27FC236}">
              <a16:creationId xmlns:a16="http://schemas.microsoft.com/office/drawing/2014/main" id="{00000000-0008-0000-0800-0000F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24" name="Text Box 6">
          <a:extLst>
            <a:ext uri="{FF2B5EF4-FFF2-40B4-BE49-F238E27FC236}">
              <a16:creationId xmlns:a16="http://schemas.microsoft.com/office/drawing/2014/main" id="{00000000-0008-0000-0800-000000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25" name="Text Box 4">
          <a:extLst>
            <a:ext uri="{FF2B5EF4-FFF2-40B4-BE49-F238E27FC236}">
              <a16:creationId xmlns:a16="http://schemas.microsoft.com/office/drawing/2014/main" id="{00000000-0008-0000-0800-00000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26" name="Text Box 6">
          <a:extLst>
            <a:ext uri="{FF2B5EF4-FFF2-40B4-BE49-F238E27FC236}">
              <a16:creationId xmlns:a16="http://schemas.microsoft.com/office/drawing/2014/main" id="{00000000-0008-0000-0800-00000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27" name="Text Box 4">
          <a:extLst>
            <a:ext uri="{FF2B5EF4-FFF2-40B4-BE49-F238E27FC236}">
              <a16:creationId xmlns:a16="http://schemas.microsoft.com/office/drawing/2014/main" id="{00000000-0008-0000-0800-00000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28" name="Text Box 6">
          <a:extLst>
            <a:ext uri="{FF2B5EF4-FFF2-40B4-BE49-F238E27FC236}">
              <a16:creationId xmlns:a16="http://schemas.microsoft.com/office/drawing/2014/main" id="{00000000-0008-0000-0800-00000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29" name="Text Box 4">
          <a:extLst>
            <a:ext uri="{FF2B5EF4-FFF2-40B4-BE49-F238E27FC236}">
              <a16:creationId xmlns:a16="http://schemas.microsoft.com/office/drawing/2014/main" id="{00000000-0008-0000-0800-00000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30" name="Text Box 6">
          <a:extLst>
            <a:ext uri="{FF2B5EF4-FFF2-40B4-BE49-F238E27FC236}">
              <a16:creationId xmlns:a16="http://schemas.microsoft.com/office/drawing/2014/main" id="{00000000-0008-0000-0800-00000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31" name="Text Box 4">
          <a:extLst>
            <a:ext uri="{FF2B5EF4-FFF2-40B4-BE49-F238E27FC236}">
              <a16:creationId xmlns:a16="http://schemas.microsoft.com/office/drawing/2014/main" id="{00000000-0008-0000-0800-00000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32" name="Text Box 6">
          <a:extLst>
            <a:ext uri="{FF2B5EF4-FFF2-40B4-BE49-F238E27FC236}">
              <a16:creationId xmlns:a16="http://schemas.microsoft.com/office/drawing/2014/main" id="{00000000-0008-0000-0800-00000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33" name="Text Box 4">
          <a:extLst>
            <a:ext uri="{FF2B5EF4-FFF2-40B4-BE49-F238E27FC236}">
              <a16:creationId xmlns:a16="http://schemas.microsoft.com/office/drawing/2014/main" id="{00000000-0008-0000-0800-00000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34" name="Text Box 6">
          <a:extLst>
            <a:ext uri="{FF2B5EF4-FFF2-40B4-BE49-F238E27FC236}">
              <a16:creationId xmlns:a16="http://schemas.microsoft.com/office/drawing/2014/main" id="{00000000-0008-0000-0800-00000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35" name="Text Box 4">
          <a:extLst>
            <a:ext uri="{FF2B5EF4-FFF2-40B4-BE49-F238E27FC236}">
              <a16:creationId xmlns:a16="http://schemas.microsoft.com/office/drawing/2014/main" id="{00000000-0008-0000-0800-00000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36" name="Text Box 6">
          <a:extLst>
            <a:ext uri="{FF2B5EF4-FFF2-40B4-BE49-F238E27FC236}">
              <a16:creationId xmlns:a16="http://schemas.microsoft.com/office/drawing/2014/main" id="{00000000-0008-0000-0800-00000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037" name="Text Box 4">
          <a:extLst>
            <a:ext uri="{FF2B5EF4-FFF2-40B4-BE49-F238E27FC236}">
              <a16:creationId xmlns:a16="http://schemas.microsoft.com/office/drawing/2014/main" id="{00000000-0008-0000-0800-00000D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038" name="Text Box 6">
          <a:extLst>
            <a:ext uri="{FF2B5EF4-FFF2-40B4-BE49-F238E27FC236}">
              <a16:creationId xmlns:a16="http://schemas.microsoft.com/office/drawing/2014/main" id="{00000000-0008-0000-0800-00000E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39" name="Text Box 4">
          <a:extLst>
            <a:ext uri="{FF2B5EF4-FFF2-40B4-BE49-F238E27FC236}">
              <a16:creationId xmlns:a16="http://schemas.microsoft.com/office/drawing/2014/main" id="{00000000-0008-0000-0800-00000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40" name="Text Box 6">
          <a:extLst>
            <a:ext uri="{FF2B5EF4-FFF2-40B4-BE49-F238E27FC236}">
              <a16:creationId xmlns:a16="http://schemas.microsoft.com/office/drawing/2014/main" id="{00000000-0008-0000-0800-00001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041" name="Text Box 4">
          <a:extLst>
            <a:ext uri="{FF2B5EF4-FFF2-40B4-BE49-F238E27FC236}">
              <a16:creationId xmlns:a16="http://schemas.microsoft.com/office/drawing/2014/main" id="{00000000-0008-0000-0800-000011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042" name="Text Box 6">
          <a:extLst>
            <a:ext uri="{FF2B5EF4-FFF2-40B4-BE49-F238E27FC236}">
              <a16:creationId xmlns:a16="http://schemas.microsoft.com/office/drawing/2014/main" id="{00000000-0008-0000-0800-000012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43" name="Text Box 4">
          <a:extLst>
            <a:ext uri="{FF2B5EF4-FFF2-40B4-BE49-F238E27FC236}">
              <a16:creationId xmlns:a16="http://schemas.microsoft.com/office/drawing/2014/main" id="{00000000-0008-0000-0800-00001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44" name="Text Box 6">
          <a:extLst>
            <a:ext uri="{FF2B5EF4-FFF2-40B4-BE49-F238E27FC236}">
              <a16:creationId xmlns:a16="http://schemas.microsoft.com/office/drawing/2014/main" id="{00000000-0008-0000-0800-00001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045" name="Text Box 4">
          <a:extLst>
            <a:ext uri="{FF2B5EF4-FFF2-40B4-BE49-F238E27FC236}">
              <a16:creationId xmlns:a16="http://schemas.microsoft.com/office/drawing/2014/main" id="{00000000-0008-0000-0800-00001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046" name="Text Box 6">
          <a:extLst>
            <a:ext uri="{FF2B5EF4-FFF2-40B4-BE49-F238E27FC236}">
              <a16:creationId xmlns:a16="http://schemas.microsoft.com/office/drawing/2014/main" id="{00000000-0008-0000-0800-000016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47" name="Text Box 4">
          <a:extLst>
            <a:ext uri="{FF2B5EF4-FFF2-40B4-BE49-F238E27FC236}">
              <a16:creationId xmlns:a16="http://schemas.microsoft.com/office/drawing/2014/main" id="{00000000-0008-0000-0800-00001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48" name="Text Box 6">
          <a:extLst>
            <a:ext uri="{FF2B5EF4-FFF2-40B4-BE49-F238E27FC236}">
              <a16:creationId xmlns:a16="http://schemas.microsoft.com/office/drawing/2014/main" id="{00000000-0008-0000-0800-000018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49" name="Text Box 4">
          <a:extLst>
            <a:ext uri="{FF2B5EF4-FFF2-40B4-BE49-F238E27FC236}">
              <a16:creationId xmlns:a16="http://schemas.microsoft.com/office/drawing/2014/main" id="{00000000-0008-0000-0800-00001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50" name="Text Box 6">
          <a:extLst>
            <a:ext uri="{FF2B5EF4-FFF2-40B4-BE49-F238E27FC236}">
              <a16:creationId xmlns:a16="http://schemas.microsoft.com/office/drawing/2014/main" id="{00000000-0008-0000-0800-00001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51" name="Text Box 4">
          <a:extLst>
            <a:ext uri="{FF2B5EF4-FFF2-40B4-BE49-F238E27FC236}">
              <a16:creationId xmlns:a16="http://schemas.microsoft.com/office/drawing/2014/main" id="{00000000-0008-0000-0800-00001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52" name="Text Box 6">
          <a:extLst>
            <a:ext uri="{FF2B5EF4-FFF2-40B4-BE49-F238E27FC236}">
              <a16:creationId xmlns:a16="http://schemas.microsoft.com/office/drawing/2014/main" id="{00000000-0008-0000-0800-00001C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53" name="Text Box 4">
          <a:extLst>
            <a:ext uri="{FF2B5EF4-FFF2-40B4-BE49-F238E27FC236}">
              <a16:creationId xmlns:a16="http://schemas.microsoft.com/office/drawing/2014/main" id="{00000000-0008-0000-0800-00001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54" name="Text Box 6">
          <a:extLst>
            <a:ext uri="{FF2B5EF4-FFF2-40B4-BE49-F238E27FC236}">
              <a16:creationId xmlns:a16="http://schemas.microsoft.com/office/drawing/2014/main" id="{00000000-0008-0000-0800-00001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055" name="Text Box 4">
          <a:extLst>
            <a:ext uri="{FF2B5EF4-FFF2-40B4-BE49-F238E27FC236}">
              <a16:creationId xmlns:a16="http://schemas.microsoft.com/office/drawing/2014/main" id="{00000000-0008-0000-0800-00001F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056" name="Text Box 6">
          <a:extLst>
            <a:ext uri="{FF2B5EF4-FFF2-40B4-BE49-F238E27FC236}">
              <a16:creationId xmlns:a16="http://schemas.microsoft.com/office/drawing/2014/main" id="{00000000-0008-0000-0800-000020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57" name="Text Box 4">
          <a:extLst>
            <a:ext uri="{FF2B5EF4-FFF2-40B4-BE49-F238E27FC236}">
              <a16:creationId xmlns:a16="http://schemas.microsoft.com/office/drawing/2014/main" id="{00000000-0008-0000-0800-00002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58" name="Text Box 6">
          <a:extLst>
            <a:ext uri="{FF2B5EF4-FFF2-40B4-BE49-F238E27FC236}">
              <a16:creationId xmlns:a16="http://schemas.microsoft.com/office/drawing/2014/main" id="{00000000-0008-0000-0800-00002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059" name="Text Box 4">
          <a:extLst>
            <a:ext uri="{FF2B5EF4-FFF2-40B4-BE49-F238E27FC236}">
              <a16:creationId xmlns:a16="http://schemas.microsoft.com/office/drawing/2014/main" id="{00000000-0008-0000-0800-000023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060" name="Text Box 6">
          <a:extLst>
            <a:ext uri="{FF2B5EF4-FFF2-40B4-BE49-F238E27FC236}">
              <a16:creationId xmlns:a16="http://schemas.microsoft.com/office/drawing/2014/main" id="{00000000-0008-0000-0800-000024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061" name="Text Box 6">
          <a:extLst>
            <a:ext uri="{FF2B5EF4-FFF2-40B4-BE49-F238E27FC236}">
              <a16:creationId xmlns:a16="http://schemas.microsoft.com/office/drawing/2014/main" id="{00000000-0008-0000-0800-000025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62" name="Text Box 4">
          <a:extLst>
            <a:ext uri="{FF2B5EF4-FFF2-40B4-BE49-F238E27FC236}">
              <a16:creationId xmlns:a16="http://schemas.microsoft.com/office/drawing/2014/main" id="{00000000-0008-0000-0800-00002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063" name="Text Box 6">
          <a:extLst>
            <a:ext uri="{FF2B5EF4-FFF2-40B4-BE49-F238E27FC236}">
              <a16:creationId xmlns:a16="http://schemas.microsoft.com/office/drawing/2014/main" id="{00000000-0008-0000-0800-00002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064" name="Text Box 4">
          <a:extLst>
            <a:ext uri="{FF2B5EF4-FFF2-40B4-BE49-F238E27FC236}">
              <a16:creationId xmlns:a16="http://schemas.microsoft.com/office/drawing/2014/main" id="{00000000-0008-0000-0800-00002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065" name="Text Box 6">
          <a:extLst>
            <a:ext uri="{FF2B5EF4-FFF2-40B4-BE49-F238E27FC236}">
              <a16:creationId xmlns:a16="http://schemas.microsoft.com/office/drawing/2014/main" id="{00000000-0008-0000-0800-00002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1066" name="Text Box 6">
          <a:extLst>
            <a:ext uri="{FF2B5EF4-FFF2-40B4-BE49-F238E27FC236}">
              <a16:creationId xmlns:a16="http://schemas.microsoft.com/office/drawing/2014/main" id="{00000000-0008-0000-0800-00002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67" name="Text Box 4">
          <a:extLst>
            <a:ext uri="{FF2B5EF4-FFF2-40B4-BE49-F238E27FC236}">
              <a16:creationId xmlns:a16="http://schemas.microsoft.com/office/drawing/2014/main" id="{00000000-0008-0000-0800-00002B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68" name="Text Box 6">
          <a:extLst>
            <a:ext uri="{FF2B5EF4-FFF2-40B4-BE49-F238E27FC236}">
              <a16:creationId xmlns:a16="http://schemas.microsoft.com/office/drawing/2014/main" id="{00000000-0008-0000-0800-00002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69" name="Text Box 4">
          <a:extLst>
            <a:ext uri="{FF2B5EF4-FFF2-40B4-BE49-F238E27FC236}">
              <a16:creationId xmlns:a16="http://schemas.microsoft.com/office/drawing/2014/main" id="{00000000-0008-0000-0800-00002D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70" name="Text Box 6">
          <a:extLst>
            <a:ext uri="{FF2B5EF4-FFF2-40B4-BE49-F238E27FC236}">
              <a16:creationId xmlns:a16="http://schemas.microsoft.com/office/drawing/2014/main" id="{00000000-0008-0000-0800-00002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71" name="Text Box 4">
          <a:extLst>
            <a:ext uri="{FF2B5EF4-FFF2-40B4-BE49-F238E27FC236}">
              <a16:creationId xmlns:a16="http://schemas.microsoft.com/office/drawing/2014/main" id="{00000000-0008-0000-0800-00002F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72" name="Text Box 6">
          <a:extLst>
            <a:ext uri="{FF2B5EF4-FFF2-40B4-BE49-F238E27FC236}">
              <a16:creationId xmlns:a16="http://schemas.microsoft.com/office/drawing/2014/main" id="{00000000-0008-0000-0800-00003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73" name="Text Box 4">
          <a:extLst>
            <a:ext uri="{FF2B5EF4-FFF2-40B4-BE49-F238E27FC236}">
              <a16:creationId xmlns:a16="http://schemas.microsoft.com/office/drawing/2014/main" id="{00000000-0008-0000-0800-00003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74" name="Text Box 6">
          <a:extLst>
            <a:ext uri="{FF2B5EF4-FFF2-40B4-BE49-F238E27FC236}">
              <a16:creationId xmlns:a16="http://schemas.microsoft.com/office/drawing/2014/main" id="{00000000-0008-0000-0800-00003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75" name="Text Box 4">
          <a:extLst>
            <a:ext uri="{FF2B5EF4-FFF2-40B4-BE49-F238E27FC236}">
              <a16:creationId xmlns:a16="http://schemas.microsoft.com/office/drawing/2014/main" id="{00000000-0008-0000-0800-00003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76" name="Text Box 6">
          <a:extLst>
            <a:ext uri="{FF2B5EF4-FFF2-40B4-BE49-F238E27FC236}">
              <a16:creationId xmlns:a16="http://schemas.microsoft.com/office/drawing/2014/main" id="{00000000-0008-0000-0800-00003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1077" name="Text Box 6">
          <a:extLst>
            <a:ext uri="{FF2B5EF4-FFF2-40B4-BE49-F238E27FC236}">
              <a16:creationId xmlns:a16="http://schemas.microsoft.com/office/drawing/2014/main" id="{00000000-0008-0000-0800-000035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78" name="Text Box 4">
          <a:extLst>
            <a:ext uri="{FF2B5EF4-FFF2-40B4-BE49-F238E27FC236}">
              <a16:creationId xmlns:a16="http://schemas.microsoft.com/office/drawing/2014/main" id="{00000000-0008-0000-0800-00003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79" name="Text Box 6">
          <a:extLst>
            <a:ext uri="{FF2B5EF4-FFF2-40B4-BE49-F238E27FC236}">
              <a16:creationId xmlns:a16="http://schemas.microsoft.com/office/drawing/2014/main" id="{00000000-0008-0000-0800-00003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382</xdr:row>
      <xdr:rowOff>0</xdr:rowOff>
    </xdr:from>
    <xdr:to>
      <xdr:col>13</xdr:col>
      <xdr:colOff>104775</xdr:colOff>
      <xdr:row>382</xdr:row>
      <xdr:rowOff>158132</xdr:rowOff>
    </xdr:to>
    <xdr:sp macro="" textlink="">
      <xdr:nvSpPr>
        <xdr:cNvPr id="1080" name="Text Box 4">
          <a:extLst>
            <a:ext uri="{FF2B5EF4-FFF2-40B4-BE49-F238E27FC236}">
              <a16:creationId xmlns:a16="http://schemas.microsoft.com/office/drawing/2014/main" id="{00000000-0008-0000-0800-00003804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1081" name="Text Box 6">
          <a:extLst>
            <a:ext uri="{FF2B5EF4-FFF2-40B4-BE49-F238E27FC236}">
              <a16:creationId xmlns:a16="http://schemas.microsoft.com/office/drawing/2014/main" id="{00000000-0008-0000-0800-000039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1082" name="Text Box 4">
          <a:extLst>
            <a:ext uri="{FF2B5EF4-FFF2-40B4-BE49-F238E27FC236}">
              <a16:creationId xmlns:a16="http://schemas.microsoft.com/office/drawing/2014/main" id="{00000000-0008-0000-0800-00003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205757</xdr:rowOff>
    </xdr:to>
    <xdr:sp macro="" textlink="">
      <xdr:nvSpPr>
        <xdr:cNvPr id="1083" name="Text Box 6">
          <a:extLst>
            <a:ext uri="{FF2B5EF4-FFF2-40B4-BE49-F238E27FC236}">
              <a16:creationId xmlns:a16="http://schemas.microsoft.com/office/drawing/2014/main" id="{00000000-0008-0000-0800-00003B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84" name="Text Box 4">
          <a:extLst>
            <a:ext uri="{FF2B5EF4-FFF2-40B4-BE49-F238E27FC236}">
              <a16:creationId xmlns:a16="http://schemas.microsoft.com/office/drawing/2014/main" id="{00000000-0008-0000-0800-00003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85" name="Text Box 6">
          <a:extLst>
            <a:ext uri="{FF2B5EF4-FFF2-40B4-BE49-F238E27FC236}">
              <a16:creationId xmlns:a16="http://schemas.microsoft.com/office/drawing/2014/main" id="{00000000-0008-0000-0800-00003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86" name="Text Box 4">
          <a:extLst>
            <a:ext uri="{FF2B5EF4-FFF2-40B4-BE49-F238E27FC236}">
              <a16:creationId xmlns:a16="http://schemas.microsoft.com/office/drawing/2014/main" id="{00000000-0008-0000-0800-00003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87" name="Text Box 6">
          <a:extLst>
            <a:ext uri="{FF2B5EF4-FFF2-40B4-BE49-F238E27FC236}">
              <a16:creationId xmlns:a16="http://schemas.microsoft.com/office/drawing/2014/main" id="{00000000-0008-0000-0800-00003F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88" name="Text Box 4">
          <a:extLst>
            <a:ext uri="{FF2B5EF4-FFF2-40B4-BE49-F238E27FC236}">
              <a16:creationId xmlns:a16="http://schemas.microsoft.com/office/drawing/2014/main" id="{00000000-0008-0000-0800-00004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089" name="Text Box 6">
          <a:extLst>
            <a:ext uri="{FF2B5EF4-FFF2-40B4-BE49-F238E27FC236}">
              <a16:creationId xmlns:a16="http://schemas.microsoft.com/office/drawing/2014/main" id="{00000000-0008-0000-0800-000041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90" name="Text Box 4">
          <a:extLst>
            <a:ext uri="{FF2B5EF4-FFF2-40B4-BE49-F238E27FC236}">
              <a16:creationId xmlns:a16="http://schemas.microsoft.com/office/drawing/2014/main" id="{00000000-0008-0000-0800-00004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091" name="Text Box 6">
          <a:extLst>
            <a:ext uri="{FF2B5EF4-FFF2-40B4-BE49-F238E27FC236}">
              <a16:creationId xmlns:a16="http://schemas.microsoft.com/office/drawing/2014/main" id="{00000000-0008-0000-0800-000043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92" name="Text Box 4">
          <a:extLst>
            <a:ext uri="{FF2B5EF4-FFF2-40B4-BE49-F238E27FC236}">
              <a16:creationId xmlns:a16="http://schemas.microsoft.com/office/drawing/2014/main" id="{00000000-0008-0000-0800-00004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093" name="Text Box 6">
          <a:extLst>
            <a:ext uri="{FF2B5EF4-FFF2-40B4-BE49-F238E27FC236}">
              <a16:creationId xmlns:a16="http://schemas.microsoft.com/office/drawing/2014/main" id="{00000000-0008-0000-0800-000045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94" name="Text Box 4">
          <a:extLst>
            <a:ext uri="{FF2B5EF4-FFF2-40B4-BE49-F238E27FC236}">
              <a16:creationId xmlns:a16="http://schemas.microsoft.com/office/drawing/2014/main" id="{00000000-0008-0000-0800-00004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095" name="Text Box 6">
          <a:extLst>
            <a:ext uri="{FF2B5EF4-FFF2-40B4-BE49-F238E27FC236}">
              <a16:creationId xmlns:a16="http://schemas.microsoft.com/office/drawing/2014/main" id="{00000000-0008-0000-0800-00004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96" name="Text Box 4">
          <a:extLst>
            <a:ext uri="{FF2B5EF4-FFF2-40B4-BE49-F238E27FC236}">
              <a16:creationId xmlns:a16="http://schemas.microsoft.com/office/drawing/2014/main" id="{00000000-0008-0000-0800-00004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097" name="Text Box 6">
          <a:extLst>
            <a:ext uri="{FF2B5EF4-FFF2-40B4-BE49-F238E27FC236}">
              <a16:creationId xmlns:a16="http://schemas.microsoft.com/office/drawing/2014/main" id="{00000000-0008-0000-0800-00004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98" name="Text Box 4">
          <a:extLst>
            <a:ext uri="{FF2B5EF4-FFF2-40B4-BE49-F238E27FC236}">
              <a16:creationId xmlns:a16="http://schemas.microsoft.com/office/drawing/2014/main" id="{00000000-0008-0000-0800-00004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099" name="Text Box 6">
          <a:extLst>
            <a:ext uri="{FF2B5EF4-FFF2-40B4-BE49-F238E27FC236}">
              <a16:creationId xmlns:a16="http://schemas.microsoft.com/office/drawing/2014/main" id="{00000000-0008-0000-0800-00004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00" name="Text Box 4">
          <a:extLst>
            <a:ext uri="{FF2B5EF4-FFF2-40B4-BE49-F238E27FC236}">
              <a16:creationId xmlns:a16="http://schemas.microsoft.com/office/drawing/2014/main" id="{00000000-0008-0000-0800-00004C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01" name="Text Box 6">
          <a:extLst>
            <a:ext uri="{FF2B5EF4-FFF2-40B4-BE49-F238E27FC236}">
              <a16:creationId xmlns:a16="http://schemas.microsoft.com/office/drawing/2014/main" id="{00000000-0008-0000-0800-00004D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02" name="Text Box 4">
          <a:extLst>
            <a:ext uri="{FF2B5EF4-FFF2-40B4-BE49-F238E27FC236}">
              <a16:creationId xmlns:a16="http://schemas.microsoft.com/office/drawing/2014/main" id="{00000000-0008-0000-0800-00004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03" name="Text Box 6">
          <a:extLst>
            <a:ext uri="{FF2B5EF4-FFF2-40B4-BE49-F238E27FC236}">
              <a16:creationId xmlns:a16="http://schemas.microsoft.com/office/drawing/2014/main" id="{00000000-0008-0000-0800-00004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04" name="Text Box 4">
          <a:extLst>
            <a:ext uri="{FF2B5EF4-FFF2-40B4-BE49-F238E27FC236}">
              <a16:creationId xmlns:a16="http://schemas.microsoft.com/office/drawing/2014/main" id="{00000000-0008-0000-0800-000050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05" name="Text Box 6">
          <a:extLst>
            <a:ext uri="{FF2B5EF4-FFF2-40B4-BE49-F238E27FC236}">
              <a16:creationId xmlns:a16="http://schemas.microsoft.com/office/drawing/2014/main" id="{00000000-0008-0000-0800-000051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06" name="Text Box 4">
          <a:extLst>
            <a:ext uri="{FF2B5EF4-FFF2-40B4-BE49-F238E27FC236}">
              <a16:creationId xmlns:a16="http://schemas.microsoft.com/office/drawing/2014/main" id="{00000000-0008-0000-0800-000052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07" name="Text Box 6">
          <a:extLst>
            <a:ext uri="{FF2B5EF4-FFF2-40B4-BE49-F238E27FC236}">
              <a16:creationId xmlns:a16="http://schemas.microsoft.com/office/drawing/2014/main" id="{00000000-0008-0000-0800-00005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08" name="Text Box 4">
          <a:extLst>
            <a:ext uri="{FF2B5EF4-FFF2-40B4-BE49-F238E27FC236}">
              <a16:creationId xmlns:a16="http://schemas.microsoft.com/office/drawing/2014/main" id="{00000000-0008-0000-0800-00005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09" name="Text Box 6">
          <a:extLst>
            <a:ext uri="{FF2B5EF4-FFF2-40B4-BE49-F238E27FC236}">
              <a16:creationId xmlns:a16="http://schemas.microsoft.com/office/drawing/2014/main" id="{00000000-0008-0000-0800-000055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10" name="Text Box 4">
          <a:extLst>
            <a:ext uri="{FF2B5EF4-FFF2-40B4-BE49-F238E27FC236}">
              <a16:creationId xmlns:a16="http://schemas.microsoft.com/office/drawing/2014/main" id="{00000000-0008-0000-0800-00005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11" name="Text Box 6">
          <a:extLst>
            <a:ext uri="{FF2B5EF4-FFF2-40B4-BE49-F238E27FC236}">
              <a16:creationId xmlns:a16="http://schemas.microsoft.com/office/drawing/2014/main" id="{00000000-0008-0000-0800-00005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12" name="Text Box 4">
          <a:extLst>
            <a:ext uri="{FF2B5EF4-FFF2-40B4-BE49-F238E27FC236}">
              <a16:creationId xmlns:a16="http://schemas.microsoft.com/office/drawing/2014/main" id="{00000000-0008-0000-0800-000058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13" name="Text Box 6">
          <a:extLst>
            <a:ext uri="{FF2B5EF4-FFF2-40B4-BE49-F238E27FC236}">
              <a16:creationId xmlns:a16="http://schemas.microsoft.com/office/drawing/2014/main" id="{00000000-0008-0000-0800-000059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14" name="Text Box 4">
          <a:extLst>
            <a:ext uri="{FF2B5EF4-FFF2-40B4-BE49-F238E27FC236}">
              <a16:creationId xmlns:a16="http://schemas.microsoft.com/office/drawing/2014/main" id="{00000000-0008-0000-0800-00005A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15" name="Text Box 6">
          <a:extLst>
            <a:ext uri="{FF2B5EF4-FFF2-40B4-BE49-F238E27FC236}">
              <a16:creationId xmlns:a16="http://schemas.microsoft.com/office/drawing/2014/main" id="{00000000-0008-0000-0800-00005B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16" name="Text Box 4">
          <a:extLst>
            <a:ext uri="{FF2B5EF4-FFF2-40B4-BE49-F238E27FC236}">
              <a16:creationId xmlns:a16="http://schemas.microsoft.com/office/drawing/2014/main" id="{00000000-0008-0000-0800-00005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17" name="Text Box 6">
          <a:extLst>
            <a:ext uri="{FF2B5EF4-FFF2-40B4-BE49-F238E27FC236}">
              <a16:creationId xmlns:a16="http://schemas.microsoft.com/office/drawing/2014/main" id="{00000000-0008-0000-0800-00005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18" name="Text Box 4">
          <a:extLst>
            <a:ext uri="{FF2B5EF4-FFF2-40B4-BE49-F238E27FC236}">
              <a16:creationId xmlns:a16="http://schemas.microsoft.com/office/drawing/2014/main" id="{00000000-0008-0000-0800-00005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19" name="Text Box 6">
          <a:extLst>
            <a:ext uri="{FF2B5EF4-FFF2-40B4-BE49-F238E27FC236}">
              <a16:creationId xmlns:a16="http://schemas.microsoft.com/office/drawing/2014/main" id="{00000000-0008-0000-0800-00005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20" name="Text Box 4">
          <a:extLst>
            <a:ext uri="{FF2B5EF4-FFF2-40B4-BE49-F238E27FC236}">
              <a16:creationId xmlns:a16="http://schemas.microsoft.com/office/drawing/2014/main" id="{00000000-0008-0000-0800-00006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21" name="Text Box 6">
          <a:extLst>
            <a:ext uri="{FF2B5EF4-FFF2-40B4-BE49-F238E27FC236}">
              <a16:creationId xmlns:a16="http://schemas.microsoft.com/office/drawing/2014/main" id="{00000000-0008-0000-0800-00006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22" name="Text Box 4">
          <a:extLst>
            <a:ext uri="{FF2B5EF4-FFF2-40B4-BE49-F238E27FC236}">
              <a16:creationId xmlns:a16="http://schemas.microsoft.com/office/drawing/2014/main" id="{00000000-0008-0000-0800-000062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23" name="Text Box 6">
          <a:extLst>
            <a:ext uri="{FF2B5EF4-FFF2-40B4-BE49-F238E27FC236}">
              <a16:creationId xmlns:a16="http://schemas.microsoft.com/office/drawing/2014/main" id="{00000000-0008-0000-0800-000063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24" name="Text Box 4">
          <a:extLst>
            <a:ext uri="{FF2B5EF4-FFF2-40B4-BE49-F238E27FC236}">
              <a16:creationId xmlns:a16="http://schemas.microsoft.com/office/drawing/2014/main" id="{00000000-0008-0000-0800-00006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25" name="Text Box 6">
          <a:extLst>
            <a:ext uri="{FF2B5EF4-FFF2-40B4-BE49-F238E27FC236}">
              <a16:creationId xmlns:a16="http://schemas.microsoft.com/office/drawing/2014/main" id="{00000000-0008-0000-0800-00006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126" name="Text Box 4">
          <a:extLst>
            <a:ext uri="{FF2B5EF4-FFF2-40B4-BE49-F238E27FC236}">
              <a16:creationId xmlns:a16="http://schemas.microsoft.com/office/drawing/2014/main" id="{00000000-0008-0000-0800-000066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127" name="Text Box 6">
          <a:extLst>
            <a:ext uri="{FF2B5EF4-FFF2-40B4-BE49-F238E27FC236}">
              <a16:creationId xmlns:a16="http://schemas.microsoft.com/office/drawing/2014/main" id="{00000000-0008-0000-0800-000067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28" name="Text Box 4">
          <a:extLst>
            <a:ext uri="{FF2B5EF4-FFF2-40B4-BE49-F238E27FC236}">
              <a16:creationId xmlns:a16="http://schemas.microsoft.com/office/drawing/2014/main" id="{00000000-0008-0000-0800-00006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29" name="Text Box 6">
          <a:extLst>
            <a:ext uri="{FF2B5EF4-FFF2-40B4-BE49-F238E27FC236}">
              <a16:creationId xmlns:a16="http://schemas.microsoft.com/office/drawing/2014/main" id="{00000000-0008-0000-0800-00006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130" name="Text Box 4">
          <a:extLst>
            <a:ext uri="{FF2B5EF4-FFF2-40B4-BE49-F238E27FC236}">
              <a16:creationId xmlns:a16="http://schemas.microsoft.com/office/drawing/2014/main" id="{00000000-0008-0000-0800-00006A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131" name="Text Box 6">
          <a:extLst>
            <a:ext uri="{FF2B5EF4-FFF2-40B4-BE49-F238E27FC236}">
              <a16:creationId xmlns:a16="http://schemas.microsoft.com/office/drawing/2014/main" id="{00000000-0008-0000-0800-00006B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132" name="Text Box 6">
          <a:extLst>
            <a:ext uri="{FF2B5EF4-FFF2-40B4-BE49-F238E27FC236}">
              <a16:creationId xmlns:a16="http://schemas.microsoft.com/office/drawing/2014/main" id="{00000000-0008-0000-0800-00006C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33" name="Text Box 4">
          <a:extLst>
            <a:ext uri="{FF2B5EF4-FFF2-40B4-BE49-F238E27FC236}">
              <a16:creationId xmlns:a16="http://schemas.microsoft.com/office/drawing/2014/main" id="{00000000-0008-0000-0800-00006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34" name="Text Box 6">
          <a:extLst>
            <a:ext uri="{FF2B5EF4-FFF2-40B4-BE49-F238E27FC236}">
              <a16:creationId xmlns:a16="http://schemas.microsoft.com/office/drawing/2014/main" id="{00000000-0008-0000-0800-00006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135" name="Text Box 4">
          <a:extLst>
            <a:ext uri="{FF2B5EF4-FFF2-40B4-BE49-F238E27FC236}">
              <a16:creationId xmlns:a16="http://schemas.microsoft.com/office/drawing/2014/main" id="{00000000-0008-0000-0800-00006F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136" name="Text Box 6">
          <a:extLst>
            <a:ext uri="{FF2B5EF4-FFF2-40B4-BE49-F238E27FC236}">
              <a16:creationId xmlns:a16="http://schemas.microsoft.com/office/drawing/2014/main" id="{00000000-0008-0000-0800-00007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37" name="Text Box 4">
          <a:extLst>
            <a:ext uri="{FF2B5EF4-FFF2-40B4-BE49-F238E27FC236}">
              <a16:creationId xmlns:a16="http://schemas.microsoft.com/office/drawing/2014/main" id="{00000000-0008-0000-0800-00007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38" name="Text Box 6">
          <a:extLst>
            <a:ext uri="{FF2B5EF4-FFF2-40B4-BE49-F238E27FC236}">
              <a16:creationId xmlns:a16="http://schemas.microsoft.com/office/drawing/2014/main" id="{00000000-0008-0000-0800-00007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39" name="Text Box 4">
          <a:extLst>
            <a:ext uri="{FF2B5EF4-FFF2-40B4-BE49-F238E27FC236}">
              <a16:creationId xmlns:a16="http://schemas.microsoft.com/office/drawing/2014/main" id="{00000000-0008-0000-0800-00007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40" name="Text Box 6">
          <a:extLst>
            <a:ext uri="{FF2B5EF4-FFF2-40B4-BE49-F238E27FC236}">
              <a16:creationId xmlns:a16="http://schemas.microsoft.com/office/drawing/2014/main" id="{00000000-0008-0000-0800-00007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41" name="Text Box 4">
          <a:extLst>
            <a:ext uri="{FF2B5EF4-FFF2-40B4-BE49-F238E27FC236}">
              <a16:creationId xmlns:a16="http://schemas.microsoft.com/office/drawing/2014/main" id="{00000000-0008-0000-0800-00007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42" name="Text Box 6">
          <a:extLst>
            <a:ext uri="{FF2B5EF4-FFF2-40B4-BE49-F238E27FC236}">
              <a16:creationId xmlns:a16="http://schemas.microsoft.com/office/drawing/2014/main" id="{00000000-0008-0000-0800-000076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43" name="Text Box 4">
          <a:extLst>
            <a:ext uri="{FF2B5EF4-FFF2-40B4-BE49-F238E27FC236}">
              <a16:creationId xmlns:a16="http://schemas.microsoft.com/office/drawing/2014/main" id="{00000000-0008-0000-0800-00007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44" name="Text Box 6">
          <a:extLst>
            <a:ext uri="{FF2B5EF4-FFF2-40B4-BE49-F238E27FC236}">
              <a16:creationId xmlns:a16="http://schemas.microsoft.com/office/drawing/2014/main" id="{00000000-0008-0000-0800-00007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145" name="Text Box 4">
          <a:extLst>
            <a:ext uri="{FF2B5EF4-FFF2-40B4-BE49-F238E27FC236}">
              <a16:creationId xmlns:a16="http://schemas.microsoft.com/office/drawing/2014/main" id="{00000000-0008-0000-0800-00007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146" name="Text Box 6">
          <a:extLst>
            <a:ext uri="{FF2B5EF4-FFF2-40B4-BE49-F238E27FC236}">
              <a16:creationId xmlns:a16="http://schemas.microsoft.com/office/drawing/2014/main" id="{00000000-0008-0000-0800-00007A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47" name="Text Box 4">
          <a:extLst>
            <a:ext uri="{FF2B5EF4-FFF2-40B4-BE49-F238E27FC236}">
              <a16:creationId xmlns:a16="http://schemas.microsoft.com/office/drawing/2014/main" id="{00000000-0008-0000-0800-00007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48" name="Text Box 6">
          <a:extLst>
            <a:ext uri="{FF2B5EF4-FFF2-40B4-BE49-F238E27FC236}">
              <a16:creationId xmlns:a16="http://schemas.microsoft.com/office/drawing/2014/main" id="{00000000-0008-0000-0800-00007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149" name="Text Box 4">
          <a:extLst>
            <a:ext uri="{FF2B5EF4-FFF2-40B4-BE49-F238E27FC236}">
              <a16:creationId xmlns:a16="http://schemas.microsoft.com/office/drawing/2014/main" id="{00000000-0008-0000-0800-00007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150" name="Text Box 6">
          <a:extLst>
            <a:ext uri="{FF2B5EF4-FFF2-40B4-BE49-F238E27FC236}">
              <a16:creationId xmlns:a16="http://schemas.microsoft.com/office/drawing/2014/main" id="{00000000-0008-0000-0800-00007E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151" name="Text Box 6">
          <a:extLst>
            <a:ext uri="{FF2B5EF4-FFF2-40B4-BE49-F238E27FC236}">
              <a16:creationId xmlns:a16="http://schemas.microsoft.com/office/drawing/2014/main" id="{00000000-0008-0000-0800-00007F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52" name="Text Box 4">
          <a:extLst>
            <a:ext uri="{FF2B5EF4-FFF2-40B4-BE49-F238E27FC236}">
              <a16:creationId xmlns:a16="http://schemas.microsoft.com/office/drawing/2014/main" id="{00000000-0008-0000-0800-000080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53" name="Text Box 6">
          <a:extLst>
            <a:ext uri="{FF2B5EF4-FFF2-40B4-BE49-F238E27FC236}">
              <a16:creationId xmlns:a16="http://schemas.microsoft.com/office/drawing/2014/main" id="{00000000-0008-0000-0800-00008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154" name="Text Box 4">
          <a:extLst>
            <a:ext uri="{FF2B5EF4-FFF2-40B4-BE49-F238E27FC236}">
              <a16:creationId xmlns:a16="http://schemas.microsoft.com/office/drawing/2014/main" id="{00000000-0008-0000-0800-000082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155" name="Text Box 6">
          <a:extLst>
            <a:ext uri="{FF2B5EF4-FFF2-40B4-BE49-F238E27FC236}">
              <a16:creationId xmlns:a16="http://schemas.microsoft.com/office/drawing/2014/main" id="{00000000-0008-0000-0800-00008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156" name="Text Box 4">
          <a:extLst>
            <a:ext uri="{FF2B5EF4-FFF2-40B4-BE49-F238E27FC236}">
              <a16:creationId xmlns:a16="http://schemas.microsoft.com/office/drawing/2014/main" id="{00000000-0008-0000-0800-000084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157" name="Text Box 6">
          <a:extLst>
            <a:ext uri="{FF2B5EF4-FFF2-40B4-BE49-F238E27FC236}">
              <a16:creationId xmlns:a16="http://schemas.microsoft.com/office/drawing/2014/main" id="{00000000-0008-0000-0800-000085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158" name="Text Box 4">
          <a:extLst>
            <a:ext uri="{FF2B5EF4-FFF2-40B4-BE49-F238E27FC236}">
              <a16:creationId xmlns:a16="http://schemas.microsoft.com/office/drawing/2014/main" id="{00000000-0008-0000-0800-00008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159" name="Text Box 6">
          <a:extLst>
            <a:ext uri="{FF2B5EF4-FFF2-40B4-BE49-F238E27FC236}">
              <a16:creationId xmlns:a16="http://schemas.microsoft.com/office/drawing/2014/main" id="{00000000-0008-0000-0800-00008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160" name="Text Box 4">
          <a:extLst>
            <a:ext uri="{FF2B5EF4-FFF2-40B4-BE49-F238E27FC236}">
              <a16:creationId xmlns:a16="http://schemas.microsoft.com/office/drawing/2014/main" id="{00000000-0008-0000-0800-000088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161" name="Text Box 6">
          <a:extLst>
            <a:ext uri="{FF2B5EF4-FFF2-40B4-BE49-F238E27FC236}">
              <a16:creationId xmlns:a16="http://schemas.microsoft.com/office/drawing/2014/main" id="{00000000-0008-0000-0800-000089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162" name="Text Box 4">
          <a:extLst>
            <a:ext uri="{FF2B5EF4-FFF2-40B4-BE49-F238E27FC236}">
              <a16:creationId xmlns:a16="http://schemas.microsoft.com/office/drawing/2014/main" id="{00000000-0008-0000-0800-00008A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163" name="Text Box 6">
          <a:extLst>
            <a:ext uri="{FF2B5EF4-FFF2-40B4-BE49-F238E27FC236}">
              <a16:creationId xmlns:a16="http://schemas.microsoft.com/office/drawing/2014/main" id="{00000000-0008-0000-0800-00008B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64" name="Text Box 4">
          <a:extLst>
            <a:ext uri="{FF2B5EF4-FFF2-40B4-BE49-F238E27FC236}">
              <a16:creationId xmlns:a16="http://schemas.microsoft.com/office/drawing/2014/main" id="{00000000-0008-0000-0800-00008C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65" name="Text Box 6">
          <a:extLst>
            <a:ext uri="{FF2B5EF4-FFF2-40B4-BE49-F238E27FC236}">
              <a16:creationId xmlns:a16="http://schemas.microsoft.com/office/drawing/2014/main" id="{00000000-0008-0000-0800-00008D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1166" name="Text Box 4">
          <a:extLst>
            <a:ext uri="{FF2B5EF4-FFF2-40B4-BE49-F238E27FC236}">
              <a16:creationId xmlns:a16="http://schemas.microsoft.com/office/drawing/2014/main" id="{00000000-0008-0000-0800-00008E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76200</xdr:colOff>
      <xdr:row>382</xdr:row>
      <xdr:rowOff>158132</xdr:rowOff>
    </xdr:to>
    <xdr:sp macro="" textlink="">
      <xdr:nvSpPr>
        <xdr:cNvPr id="1167" name="Text Box 6">
          <a:extLst>
            <a:ext uri="{FF2B5EF4-FFF2-40B4-BE49-F238E27FC236}">
              <a16:creationId xmlns:a16="http://schemas.microsoft.com/office/drawing/2014/main" id="{00000000-0008-0000-0800-00008F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168" name="Text Box 4">
          <a:extLst>
            <a:ext uri="{FF2B5EF4-FFF2-40B4-BE49-F238E27FC236}">
              <a16:creationId xmlns:a16="http://schemas.microsoft.com/office/drawing/2014/main" id="{00000000-0008-0000-0800-000090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169" name="Text Box 6">
          <a:extLst>
            <a:ext uri="{FF2B5EF4-FFF2-40B4-BE49-F238E27FC236}">
              <a16:creationId xmlns:a16="http://schemas.microsoft.com/office/drawing/2014/main" id="{00000000-0008-0000-0800-00009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1170" name="Text Box 4">
          <a:extLst>
            <a:ext uri="{FF2B5EF4-FFF2-40B4-BE49-F238E27FC236}">
              <a16:creationId xmlns:a16="http://schemas.microsoft.com/office/drawing/2014/main" id="{00000000-0008-0000-0800-000092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76200</xdr:colOff>
      <xdr:row>382</xdr:row>
      <xdr:rowOff>158132</xdr:rowOff>
    </xdr:to>
    <xdr:sp macro="" textlink="">
      <xdr:nvSpPr>
        <xdr:cNvPr id="1171" name="Text Box 6">
          <a:extLst>
            <a:ext uri="{FF2B5EF4-FFF2-40B4-BE49-F238E27FC236}">
              <a16:creationId xmlns:a16="http://schemas.microsoft.com/office/drawing/2014/main" id="{00000000-0008-0000-0800-000093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72" name="Text Box 4">
          <a:extLst>
            <a:ext uri="{FF2B5EF4-FFF2-40B4-BE49-F238E27FC236}">
              <a16:creationId xmlns:a16="http://schemas.microsoft.com/office/drawing/2014/main" id="{00000000-0008-0000-0800-00009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73" name="Text Box 6">
          <a:extLst>
            <a:ext uri="{FF2B5EF4-FFF2-40B4-BE49-F238E27FC236}">
              <a16:creationId xmlns:a16="http://schemas.microsoft.com/office/drawing/2014/main" id="{00000000-0008-0000-0800-00009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74" name="Text Box 4">
          <a:extLst>
            <a:ext uri="{FF2B5EF4-FFF2-40B4-BE49-F238E27FC236}">
              <a16:creationId xmlns:a16="http://schemas.microsoft.com/office/drawing/2014/main" id="{00000000-0008-0000-0800-00009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75" name="Text Box 6">
          <a:extLst>
            <a:ext uri="{FF2B5EF4-FFF2-40B4-BE49-F238E27FC236}">
              <a16:creationId xmlns:a16="http://schemas.microsoft.com/office/drawing/2014/main" id="{00000000-0008-0000-0800-00009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76" name="Text Box 4">
          <a:extLst>
            <a:ext uri="{FF2B5EF4-FFF2-40B4-BE49-F238E27FC236}">
              <a16:creationId xmlns:a16="http://schemas.microsoft.com/office/drawing/2014/main" id="{00000000-0008-0000-0800-00009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77" name="Text Box 6">
          <a:extLst>
            <a:ext uri="{FF2B5EF4-FFF2-40B4-BE49-F238E27FC236}">
              <a16:creationId xmlns:a16="http://schemas.microsoft.com/office/drawing/2014/main" id="{00000000-0008-0000-0800-00009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78" name="Text Box 4">
          <a:extLst>
            <a:ext uri="{FF2B5EF4-FFF2-40B4-BE49-F238E27FC236}">
              <a16:creationId xmlns:a16="http://schemas.microsoft.com/office/drawing/2014/main" id="{00000000-0008-0000-0800-00009A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179" name="Text Box 6">
          <a:extLst>
            <a:ext uri="{FF2B5EF4-FFF2-40B4-BE49-F238E27FC236}">
              <a16:creationId xmlns:a16="http://schemas.microsoft.com/office/drawing/2014/main" id="{00000000-0008-0000-0800-00009B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80" name="Text Box 4">
          <a:extLst>
            <a:ext uri="{FF2B5EF4-FFF2-40B4-BE49-F238E27FC236}">
              <a16:creationId xmlns:a16="http://schemas.microsoft.com/office/drawing/2014/main" id="{00000000-0008-0000-0800-00009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81" name="Text Box 6">
          <a:extLst>
            <a:ext uri="{FF2B5EF4-FFF2-40B4-BE49-F238E27FC236}">
              <a16:creationId xmlns:a16="http://schemas.microsoft.com/office/drawing/2014/main" id="{00000000-0008-0000-0800-00009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82" name="Text Box 4">
          <a:extLst>
            <a:ext uri="{FF2B5EF4-FFF2-40B4-BE49-F238E27FC236}">
              <a16:creationId xmlns:a16="http://schemas.microsoft.com/office/drawing/2014/main" id="{00000000-0008-0000-0800-00009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83" name="Text Box 6">
          <a:extLst>
            <a:ext uri="{FF2B5EF4-FFF2-40B4-BE49-F238E27FC236}">
              <a16:creationId xmlns:a16="http://schemas.microsoft.com/office/drawing/2014/main" id="{00000000-0008-0000-0800-00009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84" name="Text Box 4">
          <a:extLst>
            <a:ext uri="{FF2B5EF4-FFF2-40B4-BE49-F238E27FC236}">
              <a16:creationId xmlns:a16="http://schemas.microsoft.com/office/drawing/2014/main" id="{00000000-0008-0000-0800-0000A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185" name="Text Box 6">
          <a:extLst>
            <a:ext uri="{FF2B5EF4-FFF2-40B4-BE49-F238E27FC236}">
              <a16:creationId xmlns:a16="http://schemas.microsoft.com/office/drawing/2014/main" id="{00000000-0008-0000-0800-0000A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86" name="Text Box 4">
          <a:extLst>
            <a:ext uri="{FF2B5EF4-FFF2-40B4-BE49-F238E27FC236}">
              <a16:creationId xmlns:a16="http://schemas.microsoft.com/office/drawing/2014/main" id="{00000000-0008-0000-0800-0000A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87" name="Text Box 6">
          <a:extLst>
            <a:ext uri="{FF2B5EF4-FFF2-40B4-BE49-F238E27FC236}">
              <a16:creationId xmlns:a16="http://schemas.microsoft.com/office/drawing/2014/main" id="{00000000-0008-0000-0800-0000A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88" name="Text Box 4">
          <a:extLst>
            <a:ext uri="{FF2B5EF4-FFF2-40B4-BE49-F238E27FC236}">
              <a16:creationId xmlns:a16="http://schemas.microsoft.com/office/drawing/2014/main" id="{00000000-0008-0000-0800-0000A4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189" name="Text Box 6">
          <a:extLst>
            <a:ext uri="{FF2B5EF4-FFF2-40B4-BE49-F238E27FC236}">
              <a16:creationId xmlns:a16="http://schemas.microsoft.com/office/drawing/2014/main" id="{00000000-0008-0000-0800-0000A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90" name="Text Box 4">
          <a:extLst>
            <a:ext uri="{FF2B5EF4-FFF2-40B4-BE49-F238E27FC236}">
              <a16:creationId xmlns:a16="http://schemas.microsoft.com/office/drawing/2014/main" id="{00000000-0008-0000-0800-0000A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91" name="Text Box 6">
          <a:extLst>
            <a:ext uri="{FF2B5EF4-FFF2-40B4-BE49-F238E27FC236}">
              <a16:creationId xmlns:a16="http://schemas.microsoft.com/office/drawing/2014/main" id="{00000000-0008-0000-0800-0000A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192" name="Text Box 4">
          <a:extLst>
            <a:ext uri="{FF2B5EF4-FFF2-40B4-BE49-F238E27FC236}">
              <a16:creationId xmlns:a16="http://schemas.microsoft.com/office/drawing/2014/main" id="{00000000-0008-0000-0800-0000A8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193" name="Text Box 6">
          <a:extLst>
            <a:ext uri="{FF2B5EF4-FFF2-40B4-BE49-F238E27FC236}">
              <a16:creationId xmlns:a16="http://schemas.microsoft.com/office/drawing/2014/main" id="{00000000-0008-0000-0800-0000A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94" name="Text Box 4">
          <a:extLst>
            <a:ext uri="{FF2B5EF4-FFF2-40B4-BE49-F238E27FC236}">
              <a16:creationId xmlns:a16="http://schemas.microsoft.com/office/drawing/2014/main" id="{00000000-0008-0000-0800-0000A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195" name="Text Box 6">
          <a:extLst>
            <a:ext uri="{FF2B5EF4-FFF2-40B4-BE49-F238E27FC236}">
              <a16:creationId xmlns:a16="http://schemas.microsoft.com/office/drawing/2014/main" id="{00000000-0008-0000-0800-0000A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196" name="Text Box 4">
          <a:extLst>
            <a:ext uri="{FF2B5EF4-FFF2-40B4-BE49-F238E27FC236}">
              <a16:creationId xmlns:a16="http://schemas.microsoft.com/office/drawing/2014/main" id="{00000000-0008-0000-0800-0000AC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197" name="Text Box 6">
          <a:extLst>
            <a:ext uri="{FF2B5EF4-FFF2-40B4-BE49-F238E27FC236}">
              <a16:creationId xmlns:a16="http://schemas.microsoft.com/office/drawing/2014/main" id="{00000000-0008-0000-0800-0000A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98" name="Text Box 4">
          <a:extLst>
            <a:ext uri="{FF2B5EF4-FFF2-40B4-BE49-F238E27FC236}">
              <a16:creationId xmlns:a16="http://schemas.microsoft.com/office/drawing/2014/main" id="{00000000-0008-0000-0800-0000A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199" name="Text Box 6">
          <a:extLst>
            <a:ext uri="{FF2B5EF4-FFF2-40B4-BE49-F238E27FC236}">
              <a16:creationId xmlns:a16="http://schemas.microsoft.com/office/drawing/2014/main" id="{00000000-0008-0000-0800-0000A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00" name="Text Box 4">
          <a:extLst>
            <a:ext uri="{FF2B5EF4-FFF2-40B4-BE49-F238E27FC236}">
              <a16:creationId xmlns:a16="http://schemas.microsoft.com/office/drawing/2014/main" id="{00000000-0008-0000-0800-0000B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01" name="Text Box 6">
          <a:extLst>
            <a:ext uri="{FF2B5EF4-FFF2-40B4-BE49-F238E27FC236}">
              <a16:creationId xmlns:a16="http://schemas.microsoft.com/office/drawing/2014/main" id="{00000000-0008-0000-0800-0000B1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202" name="Text Box 6">
          <a:extLst>
            <a:ext uri="{FF2B5EF4-FFF2-40B4-BE49-F238E27FC236}">
              <a16:creationId xmlns:a16="http://schemas.microsoft.com/office/drawing/2014/main" id="{00000000-0008-0000-0800-0000B2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03" name="Text Box 4">
          <a:extLst>
            <a:ext uri="{FF2B5EF4-FFF2-40B4-BE49-F238E27FC236}">
              <a16:creationId xmlns:a16="http://schemas.microsoft.com/office/drawing/2014/main" id="{00000000-0008-0000-0800-0000B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04" name="Text Box 6">
          <a:extLst>
            <a:ext uri="{FF2B5EF4-FFF2-40B4-BE49-F238E27FC236}">
              <a16:creationId xmlns:a16="http://schemas.microsoft.com/office/drawing/2014/main" id="{00000000-0008-0000-0800-0000B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05" name="Text Box 4">
          <a:extLst>
            <a:ext uri="{FF2B5EF4-FFF2-40B4-BE49-F238E27FC236}">
              <a16:creationId xmlns:a16="http://schemas.microsoft.com/office/drawing/2014/main" id="{00000000-0008-0000-0800-0000B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06" name="Text Box 6">
          <a:extLst>
            <a:ext uri="{FF2B5EF4-FFF2-40B4-BE49-F238E27FC236}">
              <a16:creationId xmlns:a16="http://schemas.microsoft.com/office/drawing/2014/main" id="{00000000-0008-0000-0800-0000B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207" name="Text Box 4">
          <a:extLst>
            <a:ext uri="{FF2B5EF4-FFF2-40B4-BE49-F238E27FC236}">
              <a16:creationId xmlns:a16="http://schemas.microsoft.com/office/drawing/2014/main" id="{00000000-0008-0000-0800-0000B7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208" name="Text Box 6">
          <a:extLst>
            <a:ext uri="{FF2B5EF4-FFF2-40B4-BE49-F238E27FC236}">
              <a16:creationId xmlns:a16="http://schemas.microsoft.com/office/drawing/2014/main" id="{00000000-0008-0000-0800-0000B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09" name="Text Box 4">
          <a:extLst>
            <a:ext uri="{FF2B5EF4-FFF2-40B4-BE49-F238E27FC236}">
              <a16:creationId xmlns:a16="http://schemas.microsoft.com/office/drawing/2014/main" id="{00000000-0008-0000-0800-0000B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10" name="Text Box 6">
          <a:extLst>
            <a:ext uri="{FF2B5EF4-FFF2-40B4-BE49-F238E27FC236}">
              <a16:creationId xmlns:a16="http://schemas.microsoft.com/office/drawing/2014/main" id="{00000000-0008-0000-0800-0000B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211" name="Text Box 4">
          <a:extLst>
            <a:ext uri="{FF2B5EF4-FFF2-40B4-BE49-F238E27FC236}">
              <a16:creationId xmlns:a16="http://schemas.microsoft.com/office/drawing/2014/main" id="{00000000-0008-0000-0800-0000BB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212" name="Text Box 6">
          <a:extLst>
            <a:ext uri="{FF2B5EF4-FFF2-40B4-BE49-F238E27FC236}">
              <a16:creationId xmlns:a16="http://schemas.microsoft.com/office/drawing/2014/main" id="{00000000-0008-0000-0800-0000BC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13" name="Text Box 4">
          <a:extLst>
            <a:ext uri="{FF2B5EF4-FFF2-40B4-BE49-F238E27FC236}">
              <a16:creationId xmlns:a16="http://schemas.microsoft.com/office/drawing/2014/main" id="{00000000-0008-0000-0800-0000B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14" name="Text Box 6">
          <a:extLst>
            <a:ext uri="{FF2B5EF4-FFF2-40B4-BE49-F238E27FC236}">
              <a16:creationId xmlns:a16="http://schemas.microsoft.com/office/drawing/2014/main" id="{00000000-0008-0000-0800-0000B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215" name="Text Box 4">
          <a:extLst>
            <a:ext uri="{FF2B5EF4-FFF2-40B4-BE49-F238E27FC236}">
              <a16:creationId xmlns:a16="http://schemas.microsoft.com/office/drawing/2014/main" id="{00000000-0008-0000-0800-0000BF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216" name="Text Box 6">
          <a:extLst>
            <a:ext uri="{FF2B5EF4-FFF2-40B4-BE49-F238E27FC236}">
              <a16:creationId xmlns:a16="http://schemas.microsoft.com/office/drawing/2014/main" id="{00000000-0008-0000-0800-0000C0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17" name="Text Box 4">
          <a:extLst>
            <a:ext uri="{FF2B5EF4-FFF2-40B4-BE49-F238E27FC236}">
              <a16:creationId xmlns:a16="http://schemas.microsoft.com/office/drawing/2014/main" id="{00000000-0008-0000-0800-0000C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18" name="Text Box 6">
          <a:extLst>
            <a:ext uri="{FF2B5EF4-FFF2-40B4-BE49-F238E27FC236}">
              <a16:creationId xmlns:a16="http://schemas.microsoft.com/office/drawing/2014/main" id="{00000000-0008-0000-0800-0000C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19" name="Text Box 4">
          <a:extLst>
            <a:ext uri="{FF2B5EF4-FFF2-40B4-BE49-F238E27FC236}">
              <a16:creationId xmlns:a16="http://schemas.microsoft.com/office/drawing/2014/main" id="{00000000-0008-0000-0800-0000C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20" name="Text Box 6">
          <a:extLst>
            <a:ext uri="{FF2B5EF4-FFF2-40B4-BE49-F238E27FC236}">
              <a16:creationId xmlns:a16="http://schemas.microsoft.com/office/drawing/2014/main" id="{00000000-0008-0000-0800-0000C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221" name="Text Box 4">
          <a:extLst>
            <a:ext uri="{FF2B5EF4-FFF2-40B4-BE49-F238E27FC236}">
              <a16:creationId xmlns:a16="http://schemas.microsoft.com/office/drawing/2014/main" id="{00000000-0008-0000-0800-0000C5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222" name="Text Box 6">
          <a:extLst>
            <a:ext uri="{FF2B5EF4-FFF2-40B4-BE49-F238E27FC236}">
              <a16:creationId xmlns:a16="http://schemas.microsoft.com/office/drawing/2014/main" id="{00000000-0008-0000-0800-0000C6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23" name="Text Box 6">
          <a:extLst>
            <a:ext uri="{FF2B5EF4-FFF2-40B4-BE49-F238E27FC236}">
              <a16:creationId xmlns:a16="http://schemas.microsoft.com/office/drawing/2014/main" id="{00000000-0008-0000-0800-0000C7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54186</xdr:rowOff>
    </xdr:to>
    <xdr:sp macro="" textlink="">
      <xdr:nvSpPr>
        <xdr:cNvPr id="1224" name="Text Box 4">
          <a:extLst>
            <a:ext uri="{FF2B5EF4-FFF2-40B4-BE49-F238E27FC236}">
              <a16:creationId xmlns:a16="http://schemas.microsoft.com/office/drawing/2014/main" id="{00000000-0008-0000-0800-0000C8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54186</xdr:rowOff>
    </xdr:to>
    <xdr:sp macro="" textlink="">
      <xdr:nvSpPr>
        <xdr:cNvPr id="1225" name="Text Box 6">
          <a:extLst>
            <a:ext uri="{FF2B5EF4-FFF2-40B4-BE49-F238E27FC236}">
              <a16:creationId xmlns:a16="http://schemas.microsoft.com/office/drawing/2014/main" id="{00000000-0008-0000-0800-0000C9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26" name="Text Box 4">
          <a:extLst>
            <a:ext uri="{FF2B5EF4-FFF2-40B4-BE49-F238E27FC236}">
              <a16:creationId xmlns:a16="http://schemas.microsoft.com/office/drawing/2014/main" id="{00000000-0008-0000-0800-0000C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27" name="Text Box 6">
          <a:extLst>
            <a:ext uri="{FF2B5EF4-FFF2-40B4-BE49-F238E27FC236}">
              <a16:creationId xmlns:a16="http://schemas.microsoft.com/office/drawing/2014/main" id="{00000000-0008-0000-0800-0000C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228" name="Text Box 4">
          <a:extLst>
            <a:ext uri="{FF2B5EF4-FFF2-40B4-BE49-F238E27FC236}">
              <a16:creationId xmlns:a16="http://schemas.microsoft.com/office/drawing/2014/main" id="{00000000-0008-0000-0800-0000CC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229" name="Text Box 6">
          <a:extLst>
            <a:ext uri="{FF2B5EF4-FFF2-40B4-BE49-F238E27FC236}">
              <a16:creationId xmlns:a16="http://schemas.microsoft.com/office/drawing/2014/main" id="{00000000-0008-0000-0800-0000CD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30" name="Text Box 4">
          <a:extLst>
            <a:ext uri="{FF2B5EF4-FFF2-40B4-BE49-F238E27FC236}">
              <a16:creationId xmlns:a16="http://schemas.microsoft.com/office/drawing/2014/main" id="{00000000-0008-0000-0800-0000C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31" name="Text Box 6">
          <a:extLst>
            <a:ext uri="{FF2B5EF4-FFF2-40B4-BE49-F238E27FC236}">
              <a16:creationId xmlns:a16="http://schemas.microsoft.com/office/drawing/2014/main" id="{00000000-0008-0000-0800-0000C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232" name="Text Box 4">
          <a:extLst>
            <a:ext uri="{FF2B5EF4-FFF2-40B4-BE49-F238E27FC236}">
              <a16:creationId xmlns:a16="http://schemas.microsoft.com/office/drawing/2014/main" id="{00000000-0008-0000-0800-0000D0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233" name="Text Box 6">
          <a:extLst>
            <a:ext uri="{FF2B5EF4-FFF2-40B4-BE49-F238E27FC236}">
              <a16:creationId xmlns:a16="http://schemas.microsoft.com/office/drawing/2014/main" id="{00000000-0008-0000-0800-0000D1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34" name="Text Box 4">
          <a:extLst>
            <a:ext uri="{FF2B5EF4-FFF2-40B4-BE49-F238E27FC236}">
              <a16:creationId xmlns:a16="http://schemas.microsoft.com/office/drawing/2014/main" id="{00000000-0008-0000-0800-0000D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35" name="Text Box 6">
          <a:extLst>
            <a:ext uri="{FF2B5EF4-FFF2-40B4-BE49-F238E27FC236}">
              <a16:creationId xmlns:a16="http://schemas.microsoft.com/office/drawing/2014/main" id="{00000000-0008-0000-0800-0000D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36" name="Text Box 4">
          <a:extLst>
            <a:ext uri="{FF2B5EF4-FFF2-40B4-BE49-F238E27FC236}">
              <a16:creationId xmlns:a16="http://schemas.microsoft.com/office/drawing/2014/main" id="{00000000-0008-0000-0800-0000D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37" name="Text Box 6">
          <a:extLst>
            <a:ext uri="{FF2B5EF4-FFF2-40B4-BE49-F238E27FC236}">
              <a16:creationId xmlns:a16="http://schemas.microsoft.com/office/drawing/2014/main" id="{00000000-0008-0000-0800-0000D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238" name="Text Box 4">
          <a:extLst>
            <a:ext uri="{FF2B5EF4-FFF2-40B4-BE49-F238E27FC236}">
              <a16:creationId xmlns:a16="http://schemas.microsoft.com/office/drawing/2014/main" id="{00000000-0008-0000-0800-0000D6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239" name="Text Box 6">
          <a:extLst>
            <a:ext uri="{FF2B5EF4-FFF2-40B4-BE49-F238E27FC236}">
              <a16:creationId xmlns:a16="http://schemas.microsoft.com/office/drawing/2014/main" id="{00000000-0008-0000-0800-0000D7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240" name="Text Box 4">
          <a:extLst>
            <a:ext uri="{FF2B5EF4-FFF2-40B4-BE49-F238E27FC236}">
              <a16:creationId xmlns:a16="http://schemas.microsoft.com/office/drawing/2014/main" id="{00000000-0008-0000-0800-0000D8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241" name="Text Box 6">
          <a:extLst>
            <a:ext uri="{FF2B5EF4-FFF2-40B4-BE49-F238E27FC236}">
              <a16:creationId xmlns:a16="http://schemas.microsoft.com/office/drawing/2014/main" id="{00000000-0008-0000-0800-0000D9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42" name="Text Box 4">
          <a:extLst>
            <a:ext uri="{FF2B5EF4-FFF2-40B4-BE49-F238E27FC236}">
              <a16:creationId xmlns:a16="http://schemas.microsoft.com/office/drawing/2014/main" id="{00000000-0008-0000-0800-0000D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43" name="Text Box 6">
          <a:extLst>
            <a:ext uri="{FF2B5EF4-FFF2-40B4-BE49-F238E27FC236}">
              <a16:creationId xmlns:a16="http://schemas.microsoft.com/office/drawing/2014/main" id="{00000000-0008-0000-0800-0000D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244" name="Text Box 4">
          <a:extLst>
            <a:ext uri="{FF2B5EF4-FFF2-40B4-BE49-F238E27FC236}">
              <a16:creationId xmlns:a16="http://schemas.microsoft.com/office/drawing/2014/main" id="{00000000-0008-0000-0800-0000DC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245" name="Text Box 6">
          <a:extLst>
            <a:ext uri="{FF2B5EF4-FFF2-40B4-BE49-F238E27FC236}">
              <a16:creationId xmlns:a16="http://schemas.microsoft.com/office/drawing/2014/main" id="{00000000-0008-0000-0800-0000DD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46" name="Text Box 4">
          <a:extLst>
            <a:ext uri="{FF2B5EF4-FFF2-40B4-BE49-F238E27FC236}">
              <a16:creationId xmlns:a16="http://schemas.microsoft.com/office/drawing/2014/main" id="{00000000-0008-0000-0800-0000D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47" name="Text Box 6">
          <a:extLst>
            <a:ext uri="{FF2B5EF4-FFF2-40B4-BE49-F238E27FC236}">
              <a16:creationId xmlns:a16="http://schemas.microsoft.com/office/drawing/2014/main" id="{00000000-0008-0000-0800-0000D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248" name="Text Box 4">
          <a:extLst>
            <a:ext uri="{FF2B5EF4-FFF2-40B4-BE49-F238E27FC236}">
              <a16:creationId xmlns:a16="http://schemas.microsoft.com/office/drawing/2014/main" id="{00000000-0008-0000-0800-0000E0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249" name="Text Box 6">
          <a:extLst>
            <a:ext uri="{FF2B5EF4-FFF2-40B4-BE49-F238E27FC236}">
              <a16:creationId xmlns:a16="http://schemas.microsoft.com/office/drawing/2014/main" id="{00000000-0008-0000-0800-0000E1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50" name="Text Box 4">
          <a:extLst>
            <a:ext uri="{FF2B5EF4-FFF2-40B4-BE49-F238E27FC236}">
              <a16:creationId xmlns:a16="http://schemas.microsoft.com/office/drawing/2014/main" id="{00000000-0008-0000-0800-0000E2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51" name="Text Box 6">
          <a:extLst>
            <a:ext uri="{FF2B5EF4-FFF2-40B4-BE49-F238E27FC236}">
              <a16:creationId xmlns:a16="http://schemas.microsoft.com/office/drawing/2014/main" id="{00000000-0008-0000-0800-0000E3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252" name="Text Box 4">
          <a:extLst>
            <a:ext uri="{FF2B5EF4-FFF2-40B4-BE49-F238E27FC236}">
              <a16:creationId xmlns:a16="http://schemas.microsoft.com/office/drawing/2014/main" id="{00000000-0008-0000-0800-0000E4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253" name="Text Box 6">
          <a:extLst>
            <a:ext uri="{FF2B5EF4-FFF2-40B4-BE49-F238E27FC236}">
              <a16:creationId xmlns:a16="http://schemas.microsoft.com/office/drawing/2014/main" id="{00000000-0008-0000-0800-0000E5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54" name="Text Box 4">
          <a:extLst>
            <a:ext uri="{FF2B5EF4-FFF2-40B4-BE49-F238E27FC236}">
              <a16:creationId xmlns:a16="http://schemas.microsoft.com/office/drawing/2014/main" id="{00000000-0008-0000-0800-0000E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55" name="Text Box 6">
          <a:extLst>
            <a:ext uri="{FF2B5EF4-FFF2-40B4-BE49-F238E27FC236}">
              <a16:creationId xmlns:a16="http://schemas.microsoft.com/office/drawing/2014/main" id="{00000000-0008-0000-0800-0000E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56" name="Text Box 4">
          <a:extLst>
            <a:ext uri="{FF2B5EF4-FFF2-40B4-BE49-F238E27FC236}">
              <a16:creationId xmlns:a16="http://schemas.microsoft.com/office/drawing/2014/main" id="{00000000-0008-0000-0800-0000E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57" name="Text Box 6">
          <a:extLst>
            <a:ext uri="{FF2B5EF4-FFF2-40B4-BE49-F238E27FC236}">
              <a16:creationId xmlns:a16="http://schemas.microsoft.com/office/drawing/2014/main" id="{00000000-0008-0000-0800-0000E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58" name="Text Box 4">
          <a:extLst>
            <a:ext uri="{FF2B5EF4-FFF2-40B4-BE49-F238E27FC236}">
              <a16:creationId xmlns:a16="http://schemas.microsoft.com/office/drawing/2014/main" id="{00000000-0008-0000-0800-0000EA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59" name="Text Box 6">
          <a:extLst>
            <a:ext uri="{FF2B5EF4-FFF2-40B4-BE49-F238E27FC236}">
              <a16:creationId xmlns:a16="http://schemas.microsoft.com/office/drawing/2014/main" id="{00000000-0008-0000-0800-0000EB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260" name="Text Box 4">
          <a:extLst>
            <a:ext uri="{FF2B5EF4-FFF2-40B4-BE49-F238E27FC236}">
              <a16:creationId xmlns:a16="http://schemas.microsoft.com/office/drawing/2014/main" id="{00000000-0008-0000-0800-0000E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261" name="Text Box 6">
          <a:extLst>
            <a:ext uri="{FF2B5EF4-FFF2-40B4-BE49-F238E27FC236}">
              <a16:creationId xmlns:a16="http://schemas.microsoft.com/office/drawing/2014/main" id="{00000000-0008-0000-0800-0000E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2" name="Text Box 4">
          <a:extLst>
            <a:ext uri="{FF2B5EF4-FFF2-40B4-BE49-F238E27FC236}">
              <a16:creationId xmlns:a16="http://schemas.microsoft.com/office/drawing/2014/main" id="{00000000-0008-0000-0800-0000E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3" name="Text Box 6">
          <a:extLst>
            <a:ext uri="{FF2B5EF4-FFF2-40B4-BE49-F238E27FC236}">
              <a16:creationId xmlns:a16="http://schemas.microsoft.com/office/drawing/2014/main" id="{00000000-0008-0000-0800-0000E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4" name="Text Box 4">
          <a:extLst>
            <a:ext uri="{FF2B5EF4-FFF2-40B4-BE49-F238E27FC236}">
              <a16:creationId xmlns:a16="http://schemas.microsoft.com/office/drawing/2014/main" id="{00000000-0008-0000-0800-0000F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5" name="Text Box 6">
          <a:extLst>
            <a:ext uri="{FF2B5EF4-FFF2-40B4-BE49-F238E27FC236}">
              <a16:creationId xmlns:a16="http://schemas.microsoft.com/office/drawing/2014/main" id="{00000000-0008-0000-0800-0000F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6" name="Text Box 4">
          <a:extLst>
            <a:ext uri="{FF2B5EF4-FFF2-40B4-BE49-F238E27FC236}">
              <a16:creationId xmlns:a16="http://schemas.microsoft.com/office/drawing/2014/main" id="{00000000-0008-0000-0800-0000F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267" name="Text Box 6">
          <a:extLst>
            <a:ext uri="{FF2B5EF4-FFF2-40B4-BE49-F238E27FC236}">
              <a16:creationId xmlns:a16="http://schemas.microsoft.com/office/drawing/2014/main" id="{00000000-0008-0000-0800-0000F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268" name="Text Box 4">
          <a:extLst>
            <a:ext uri="{FF2B5EF4-FFF2-40B4-BE49-F238E27FC236}">
              <a16:creationId xmlns:a16="http://schemas.microsoft.com/office/drawing/2014/main" id="{00000000-0008-0000-0800-0000F4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269" name="Text Box 6">
          <a:extLst>
            <a:ext uri="{FF2B5EF4-FFF2-40B4-BE49-F238E27FC236}">
              <a16:creationId xmlns:a16="http://schemas.microsoft.com/office/drawing/2014/main" id="{00000000-0008-0000-0800-0000F5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270" name="Text Box 4">
          <a:extLst>
            <a:ext uri="{FF2B5EF4-FFF2-40B4-BE49-F238E27FC236}">
              <a16:creationId xmlns:a16="http://schemas.microsoft.com/office/drawing/2014/main" id="{00000000-0008-0000-0800-0000F6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271" name="Text Box 6">
          <a:extLst>
            <a:ext uri="{FF2B5EF4-FFF2-40B4-BE49-F238E27FC236}">
              <a16:creationId xmlns:a16="http://schemas.microsoft.com/office/drawing/2014/main" id="{00000000-0008-0000-0800-0000F7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72" name="Text Box 4">
          <a:extLst>
            <a:ext uri="{FF2B5EF4-FFF2-40B4-BE49-F238E27FC236}">
              <a16:creationId xmlns:a16="http://schemas.microsoft.com/office/drawing/2014/main" id="{00000000-0008-0000-0800-0000F8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73" name="Text Box 6">
          <a:extLst>
            <a:ext uri="{FF2B5EF4-FFF2-40B4-BE49-F238E27FC236}">
              <a16:creationId xmlns:a16="http://schemas.microsoft.com/office/drawing/2014/main" id="{00000000-0008-0000-0800-0000F9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274" name="Text Box 4">
          <a:extLst>
            <a:ext uri="{FF2B5EF4-FFF2-40B4-BE49-F238E27FC236}">
              <a16:creationId xmlns:a16="http://schemas.microsoft.com/office/drawing/2014/main" id="{00000000-0008-0000-0800-0000FA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275" name="Text Box 6">
          <a:extLst>
            <a:ext uri="{FF2B5EF4-FFF2-40B4-BE49-F238E27FC236}">
              <a16:creationId xmlns:a16="http://schemas.microsoft.com/office/drawing/2014/main" id="{00000000-0008-0000-0800-0000FB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76" name="Text Box 4">
          <a:extLst>
            <a:ext uri="{FF2B5EF4-FFF2-40B4-BE49-F238E27FC236}">
              <a16:creationId xmlns:a16="http://schemas.microsoft.com/office/drawing/2014/main" id="{00000000-0008-0000-0800-0000FC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77" name="Text Box 6">
          <a:extLst>
            <a:ext uri="{FF2B5EF4-FFF2-40B4-BE49-F238E27FC236}">
              <a16:creationId xmlns:a16="http://schemas.microsoft.com/office/drawing/2014/main" id="{00000000-0008-0000-0800-0000FD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278" name="Text Box 4">
          <a:extLst>
            <a:ext uri="{FF2B5EF4-FFF2-40B4-BE49-F238E27FC236}">
              <a16:creationId xmlns:a16="http://schemas.microsoft.com/office/drawing/2014/main" id="{00000000-0008-0000-0800-0000FE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279" name="Text Box 6">
          <a:extLst>
            <a:ext uri="{FF2B5EF4-FFF2-40B4-BE49-F238E27FC236}">
              <a16:creationId xmlns:a16="http://schemas.microsoft.com/office/drawing/2014/main" id="{00000000-0008-0000-0800-0000FF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80" name="Text Box 4">
          <a:extLst>
            <a:ext uri="{FF2B5EF4-FFF2-40B4-BE49-F238E27FC236}">
              <a16:creationId xmlns:a16="http://schemas.microsoft.com/office/drawing/2014/main" id="{00000000-0008-0000-0800-000000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281" name="Text Box 6">
          <a:extLst>
            <a:ext uri="{FF2B5EF4-FFF2-40B4-BE49-F238E27FC236}">
              <a16:creationId xmlns:a16="http://schemas.microsoft.com/office/drawing/2014/main" id="{00000000-0008-0000-0800-000001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282" name="Text Box 4">
          <a:extLst>
            <a:ext uri="{FF2B5EF4-FFF2-40B4-BE49-F238E27FC236}">
              <a16:creationId xmlns:a16="http://schemas.microsoft.com/office/drawing/2014/main" id="{00000000-0008-0000-0800-000002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283" name="Text Box 6">
          <a:extLst>
            <a:ext uri="{FF2B5EF4-FFF2-40B4-BE49-F238E27FC236}">
              <a16:creationId xmlns:a16="http://schemas.microsoft.com/office/drawing/2014/main" id="{00000000-0008-0000-0800-000003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84" name="Text Box 4">
          <a:extLst>
            <a:ext uri="{FF2B5EF4-FFF2-40B4-BE49-F238E27FC236}">
              <a16:creationId xmlns:a16="http://schemas.microsoft.com/office/drawing/2014/main" id="{00000000-0008-0000-0800-00000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285" name="Text Box 6">
          <a:extLst>
            <a:ext uri="{FF2B5EF4-FFF2-40B4-BE49-F238E27FC236}">
              <a16:creationId xmlns:a16="http://schemas.microsoft.com/office/drawing/2014/main" id="{00000000-0008-0000-0800-00000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86" name="Text Box 4">
          <a:extLst>
            <a:ext uri="{FF2B5EF4-FFF2-40B4-BE49-F238E27FC236}">
              <a16:creationId xmlns:a16="http://schemas.microsoft.com/office/drawing/2014/main" id="{00000000-0008-0000-0800-000006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287" name="Text Box 6">
          <a:extLst>
            <a:ext uri="{FF2B5EF4-FFF2-40B4-BE49-F238E27FC236}">
              <a16:creationId xmlns:a16="http://schemas.microsoft.com/office/drawing/2014/main" id="{00000000-0008-0000-0800-000007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88" name="Text Box 4">
          <a:extLst>
            <a:ext uri="{FF2B5EF4-FFF2-40B4-BE49-F238E27FC236}">
              <a16:creationId xmlns:a16="http://schemas.microsoft.com/office/drawing/2014/main" id="{00000000-0008-0000-0800-00000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89" name="Text Box 6">
          <a:extLst>
            <a:ext uri="{FF2B5EF4-FFF2-40B4-BE49-F238E27FC236}">
              <a16:creationId xmlns:a16="http://schemas.microsoft.com/office/drawing/2014/main" id="{00000000-0008-0000-0800-00000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290" name="Text Box 4">
          <a:extLst>
            <a:ext uri="{FF2B5EF4-FFF2-40B4-BE49-F238E27FC236}">
              <a16:creationId xmlns:a16="http://schemas.microsoft.com/office/drawing/2014/main" id="{00000000-0008-0000-0800-00000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291" name="Text Box 6">
          <a:extLst>
            <a:ext uri="{FF2B5EF4-FFF2-40B4-BE49-F238E27FC236}">
              <a16:creationId xmlns:a16="http://schemas.microsoft.com/office/drawing/2014/main" id="{00000000-0008-0000-0800-00000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92" name="Text Box 4">
          <a:extLst>
            <a:ext uri="{FF2B5EF4-FFF2-40B4-BE49-F238E27FC236}">
              <a16:creationId xmlns:a16="http://schemas.microsoft.com/office/drawing/2014/main" id="{00000000-0008-0000-0800-00000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93" name="Text Box 6">
          <a:extLst>
            <a:ext uri="{FF2B5EF4-FFF2-40B4-BE49-F238E27FC236}">
              <a16:creationId xmlns:a16="http://schemas.microsoft.com/office/drawing/2014/main" id="{00000000-0008-0000-0800-00000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294" name="Text Box 4">
          <a:extLst>
            <a:ext uri="{FF2B5EF4-FFF2-40B4-BE49-F238E27FC236}">
              <a16:creationId xmlns:a16="http://schemas.microsoft.com/office/drawing/2014/main" id="{00000000-0008-0000-0800-00000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295" name="Text Box 6">
          <a:extLst>
            <a:ext uri="{FF2B5EF4-FFF2-40B4-BE49-F238E27FC236}">
              <a16:creationId xmlns:a16="http://schemas.microsoft.com/office/drawing/2014/main" id="{00000000-0008-0000-0800-00000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96" name="Text Box 4">
          <a:extLst>
            <a:ext uri="{FF2B5EF4-FFF2-40B4-BE49-F238E27FC236}">
              <a16:creationId xmlns:a16="http://schemas.microsoft.com/office/drawing/2014/main" id="{00000000-0008-0000-0800-00001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297" name="Text Box 6">
          <a:extLst>
            <a:ext uri="{FF2B5EF4-FFF2-40B4-BE49-F238E27FC236}">
              <a16:creationId xmlns:a16="http://schemas.microsoft.com/office/drawing/2014/main" id="{00000000-0008-0000-0800-00001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298" name="Text Box 4">
          <a:extLst>
            <a:ext uri="{FF2B5EF4-FFF2-40B4-BE49-F238E27FC236}">
              <a16:creationId xmlns:a16="http://schemas.microsoft.com/office/drawing/2014/main" id="{00000000-0008-0000-0800-00001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299" name="Text Box 6">
          <a:extLst>
            <a:ext uri="{FF2B5EF4-FFF2-40B4-BE49-F238E27FC236}">
              <a16:creationId xmlns:a16="http://schemas.microsoft.com/office/drawing/2014/main" id="{00000000-0008-0000-0800-00001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00" name="Text Box 4">
          <a:extLst>
            <a:ext uri="{FF2B5EF4-FFF2-40B4-BE49-F238E27FC236}">
              <a16:creationId xmlns:a16="http://schemas.microsoft.com/office/drawing/2014/main" id="{00000000-0008-0000-0800-00001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01" name="Text Box 6">
          <a:extLst>
            <a:ext uri="{FF2B5EF4-FFF2-40B4-BE49-F238E27FC236}">
              <a16:creationId xmlns:a16="http://schemas.microsoft.com/office/drawing/2014/main" id="{00000000-0008-0000-0800-00001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02" name="Text Box 4">
          <a:extLst>
            <a:ext uri="{FF2B5EF4-FFF2-40B4-BE49-F238E27FC236}">
              <a16:creationId xmlns:a16="http://schemas.microsoft.com/office/drawing/2014/main" id="{00000000-0008-0000-0800-00001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03" name="Text Box 6">
          <a:extLst>
            <a:ext uri="{FF2B5EF4-FFF2-40B4-BE49-F238E27FC236}">
              <a16:creationId xmlns:a16="http://schemas.microsoft.com/office/drawing/2014/main" id="{00000000-0008-0000-0800-00001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04" name="Text Box 4">
          <a:extLst>
            <a:ext uri="{FF2B5EF4-FFF2-40B4-BE49-F238E27FC236}">
              <a16:creationId xmlns:a16="http://schemas.microsoft.com/office/drawing/2014/main" id="{00000000-0008-0000-0800-00001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05" name="Text Box 6">
          <a:extLst>
            <a:ext uri="{FF2B5EF4-FFF2-40B4-BE49-F238E27FC236}">
              <a16:creationId xmlns:a16="http://schemas.microsoft.com/office/drawing/2014/main" id="{00000000-0008-0000-0800-00001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06" name="Text Box 4">
          <a:extLst>
            <a:ext uri="{FF2B5EF4-FFF2-40B4-BE49-F238E27FC236}">
              <a16:creationId xmlns:a16="http://schemas.microsoft.com/office/drawing/2014/main" id="{00000000-0008-0000-0800-00001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07" name="Text Box 6">
          <a:extLst>
            <a:ext uri="{FF2B5EF4-FFF2-40B4-BE49-F238E27FC236}">
              <a16:creationId xmlns:a16="http://schemas.microsoft.com/office/drawing/2014/main" id="{00000000-0008-0000-0800-00001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08" name="Text Box 4">
          <a:extLst>
            <a:ext uri="{FF2B5EF4-FFF2-40B4-BE49-F238E27FC236}">
              <a16:creationId xmlns:a16="http://schemas.microsoft.com/office/drawing/2014/main" id="{00000000-0008-0000-0800-00001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09" name="Text Box 6">
          <a:extLst>
            <a:ext uri="{FF2B5EF4-FFF2-40B4-BE49-F238E27FC236}">
              <a16:creationId xmlns:a16="http://schemas.microsoft.com/office/drawing/2014/main" id="{00000000-0008-0000-0800-00001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10" name="Text Box 4">
          <a:extLst>
            <a:ext uri="{FF2B5EF4-FFF2-40B4-BE49-F238E27FC236}">
              <a16:creationId xmlns:a16="http://schemas.microsoft.com/office/drawing/2014/main" id="{00000000-0008-0000-0800-00001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11" name="Text Box 6">
          <a:extLst>
            <a:ext uri="{FF2B5EF4-FFF2-40B4-BE49-F238E27FC236}">
              <a16:creationId xmlns:a16="http://schemas.microsoft.com/office/drawing/2014/main" id="{00000000-0008-0000-0800-00001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12" name="Text Box 4">
          <a:extLst>
            <a:ext uri="{FF2B5EF4-FFF2-40B4-BE49-F238E27FC236}">
              <a16:creationId xmlns:a16="http://schemas.microsoft.com/office/drawing/2014/main" id="{00000000-0008-0000-0800-00002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13" name="Text Box 6">
          <a:extLst>
            <a:ext uri="{FF2B5EF4-FFF2-40B4-BE49-F238E27FC236}">
              <a16:creationId xmlns:a16="http://schemas.microsoft.com/office/drawing/2014/main" id="{00000000-0008-0000-0800-00002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14" name="Text Box 4">
          <a:extLst>
            <a:ext uri="{FF2B5EF4-FFF2-40B4-BE49-F238E27FC236}">
              <a16:creationId xmlns:a16="http://schemas.microsoft.com/office/drawing/2014/main" id="{00000000-0008-0000-0800-00002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15" name="Text Box 6">
          <a:extLst>
            <a:ext uri="{FF2B5EF4-FFF2-40B4-BE49-F238E27FC236}">
              <a16:creationId xmlns:a16="http://schemas.microsoft.com/office/drawing/2014/main" id="{00000000-0008-0000-0800-00002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316" name="Text Box 4">
          <a:extLst>
            <a:ext uri="{FF2B5EF4-FFF2-40B4-BE49-F238E27FC236}">
              <a16:creationId xmlns:a16="http://schemas.microsoft.com/office/drawing/2014/main" id="{00000000-0008-0000-0800-000024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317" name="Text Box 6">
          <a:extLst>
            <a:ext uri="{FF2B5EF4-FFF2-40B4-BE49-F238E27FC236}">
              <a16:creationId xmlns:a16="http://schemas.microsoft.com/office/drawing/2014/main" id="{00000000-0008-0000-0800-000025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318" name="Text Box 4">
          <a:extLst>
            <a:ext uri="{FF2B5EF4-FFF2-40B4-BE49-F238E27FC236}">
              <a16:creationId xmlns:a16="http://schemas.microsoft.com/office/drawing/2014/main" id="{00000000-0008-0000-0800-000026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319" name="Text Box 6">
          <a:extLst>
            <a:ext uri="{FF2B5EF4-FFF2-40B4-BE49-F238E27FC236}">
              <a16:creationId xmlns:a16="http://schemas.microsoft.com/office/drawing/2014/main" id="{00000000-0008-0000-0800-000027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320" name="Text Box 4">
          <a:extLst>
            <a:ext uri="{FF2B5EF4-FFF2-40B4-BE49-F238E27FC236}">
              <a16:creationId xmlns:a16="http://schemas.microsoft.com/office/drawing/2014/main" id="{00000000-0008-0000-0800-000028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321" name="Text Box 6">
          <a:extLst>
            <a:ext uri="{FF2B5EF4-FFF2-40B4-BE49-F238E27FC236}">
              <a16:creationId xmlns:a16="http://schemas.microsoft.com/office/drawing/2014/main" id="{00000000-0008-0000-0800-000029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322" name="Text Box 4">
          <a:extLst>
            <a:ext uri="{FF2B5EF4-FFF2-40B4-BE49-F238E27FC236}">
              <a16:creationId xmlns:a16="http://schemas.microsoft.com/office/drawing/2014/main" id="{00000000-0008-0000-0800-00002A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323" name="Text Box 6">
          <a:extLst>
            <a:ext uri="{FF2B5EF4-FFF2-40B4-BE49-F238E27FC236}">
              <a16:creationId xmlns:a16="http://schemas.microsoft.com/office/drawing/2014/main" id="{00000000-0008-0000-0800-00002B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324" name="Text Box 4">
          <a:extLst>
            <a:ext uri="{FF2B5EF4-FFF2-40B4-BE49-F238E27FC236}">
              <a16:creationId xmlns:a16="http://schemas.microsoft.com/office/drawing/2014/main" id="{00000000-0008-0000-0800-00002C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325" name="Text Box 6">
          <a:extLst>
            <a:ext uri="{FF2B5EF4-FFF2-40B4-BE49-F238E27FC236}">
              <a16:creationId xmlns:a16="http://schemas.microsoft.com/office/drawing/2014/main" id="{00000000-0008-0000-0800-00002D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26" name="Text Box 4">
          <a:extLst>
            <a:ext uri="{FF2B5EF4-FFF2-40B4-BE49-F238E27FC236}">
              <a16:creationId xmlns:a16="http://schemas.microsoft.com/office/drawing/2014/main" id="{00000000-0008-0000-0800-00002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27" name="Text Box 6">
          <a:extLst>
            <a:ext uri="{FF2B5EF4-FFF2-40B4-BE49-F238E27FC236}">
              <a16:creationId xmlns:a16="http://schemas.microsoft.com/office/drawing/2014/main" id="{00000000-0008-0000-0800-00002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28" name="Text Box 4">
          <a:extLst>
            <a:ext uri="{FF2B5EF4-FFF2-40B4-BE49-F238E27FC236}">
              <a16:creationId xmlns:a16="http://schemas.microsoft.com/office/drawing/2014/main" id="{00000000-0008-0000-0800-00003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29" name="Text Box 6">
          <a:extLst>
            <a:ext uri="{FF2B5EF4-FFF2-40B4-BE49-F238E27FC236}">
              <a16:creationId xmlns:a16="http://schemas.microsoft.com/office/drawing/2014/main" id="{00000000-0008-0000-0800-00003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30" name="Text Box 4">
          <a:extLst>
            <a:ext uri="{FF2B5EF4-FFF2-40B4-BE49-F238E27FC236}">
              <a16:creationId xmlns:a16="http://schemas.microsoft.com/office/drawing/2014/main" id="{00000000-0008-0000-0800-00003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31" name="Text Box 6">
          <a:extLst>
            <a:ext uri="{FF2B5EF4-FFF2-40B4-BE49-F238E27FC236}">
              <a16:creationId xmlns:a16="http://schemas.microsoft.com/office/drawing/2014/main" id="{00000000-0008-0000-0800-00003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32" name="Text Box 4">
          <a:extLst>
            <a:ext uri="{FF2B5EF4-FFF2-40B4-BE49-F238E27FC236}">
              <a16:creationId xmlns:a16="http://schemas.microsoft.com/office/drawing/2014/main" id="{00000000-0008-0000-0800-00003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33" name="Text Box 6">
          <a:extLst>
            <a:ext uri="{FF2B5EF4-FFF2-40B4-BE49-F238E27FC236}">
              <a16:creationId xmlns:a16="http://schemas.microsoft.com/office/drawing/2014/main" id="{00000000-0008-0000-0800-00003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34" name="Text Box 4">
          <a:extLst>
            <a:ext uri="{FF2B5EF4-FFF2-40B4-BE49-F238E27FC236}">
              <a16:creationId xmlns:a16="http://schemas.microsoft.com/office/drawing/2014/main" id="{00000000-0008-0000-0800-00003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35" name="Text Box 6">
          <a:extLst>
            <a:ext uri="{FF2B5EF4-FFF2-40B4-BE49-F238E27FC236}">
              <a16:creationId xmlns:a16="http://schemas.microsoft.com/office/drawing/2014/main" id="{00000000-0008-0000-0800-00003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36" name="Text Box 4">
          <a:extLst>
            <a:ext uri="{FF2B5EF4-FFF2-40B4-BE49-F238E27FC236}">
              <a16:creationId xmlns:a16="http://schemas.microsoft.com/office/drawing/2014/main" id="{00000000-0008-0000-0800-00003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37" name="Text Box 6">
          <a:extLst>
            <a:ext uri="{FF2B5EF4-FFF2-40B4-BE49-F238E27FC236}">
              <a16:creationId xmlns:a16="http://schemas.microsoft.com/office/drawing/2014/main" id="{00000000-0008-0000-0800-00003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38" name="Text Box 4">
          <a:extLst>
            <a:ext uri="{FF2B5EF4-FFF2-40B4-BE49-F238E27FC236}">
              <a16:creationId xmlns:a16="http://schemas.microsoft.com/office/drawing/2014/main" id="{00000000-0008-0000-0800-00003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39" name="Text Box 6">
          <a:extLst>
            <a:ext uri="{FF2B5EF4-FFF2-40B4-BE49-F238E27FC236}">
              <a16:creationId xmlns:a16="http://schemas.microsoft.com/office/drawing/2014/main" id="{00000000-0008-0000-0800-00003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40" name="Text Box 4">
          <a:extLst>
            <a:ext uri="{FF2B5EF4-FFF2-40B4-BE49-F238E27FC236}">
              <a16:creationId xmlns:a16="http://schemas.microsoft.com/office/drawing/2014/main" id="{00000000-0008-0000-0800-00003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41" name="Text Box 6">
          <a:extLst>
            <a:ext uri="{FF2B5EF4-FFF2-40B4-BE49-F238E27FC236}">
              <a16:creationId xmlns:a16="http://schemas.microsoft.com/office/drawing/2014/main" id="{00000000-0008-0000-0800-00003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42" name="Text Box 4">
          <a:extLst>
            <a:ext uri="{FF2B5EF4-FFF2-40B4-BE49-F238E27FC236}">
              <a16:creationId xmlns:a16="http://schemas.microsoft.com/office/drawing/2014/main" id="{00000000-0008-0000-0800-00003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43" name="Text Box 6">
          <a:extLst>
            <a:ext uri="{FF2B5EF4-FFF2-40B4-BE49-F238E27FC236}">
              <a16:creationId xmlns:a16="http://schemas.microsoft.com/office/drawing/2014/main" id="{00000000-0008-0000-0800-00003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44" name="Text Box 4">
          <a:extLst>
            <a:ext uri="{FF2B5EF4-FFF2-40B4-BE49-F238E27FC236}">
              <a16:creationId xmlns:a16="http://schemas.microsoft.com/office/drawing/2014/main" id="{00000000-0008-0000-0800-00004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45" name="Text Box 6">
          <a:extLst>
            <a:ext uri="{FF2B5EF4-FFF2-40B4-BE49-F238E27FC236}">
              <a16:creationId xmlns:a16="http://schemas.microsoft.com/office/drawing/2014/main" id="{00000000-0008-0000-0800-00004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46" name="Text Box 4">
          <a:extLst>
            <a:ext uri="{FF2B5EF4-FFF2-40B4-BE49-F238E27FC236}">
              <a16:creationId xmlns:a16="http://schemas.microsoft.com/office/drawing/2014/main" id="{00000000-0008-0000-0800-00004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347" name="Text Box 6">
          <a:extLst>
            <a:ext uri="{FF2B5EF4-FFF2-40B4-BE49-F238E27FC236}">
              <a16:creationId xmlns:a16="http://schemas.microsoft.com/office/drawing/2014/main" id="{00000000-0008-0000-0800-00004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48" name="Text Box 4">
          <a:extLst>
            <a:ext uri="{FF2B5EF4-FFF2-40B4-BE49-F238E27FC236}">
              <a16:creationId xmlns:a16="http://schemas.microsoft.com/office/drawing/2014/main" id="{00000000-0008-0000-0800-00004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49" name="Text Box 6">
          <a:extLst>
            <a:ext uri="{FF2B5EF4-FFF2-40B4-BE49-F238E27FC236}">
              <a16:creationId xmlns:a16="http://schemas.microsoft.com/office/drawing/2014/main" id="{00000000-0008-0000-0800-00004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50" name="Text Box 4">
          <a:extLst>
            <a:ext uri="{FF2B5EF4-FFF2-40B4-BE49-F238E27FC236}">
              <a16:creationId xmlns:a16="http://schemas.microsoft.com/office/drawing/2014/main" id="{00000000-0008-0000-0800-00004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351" name="Text Box 6">
          <a:extLst>
            <a:ext uri="{FF2B5EF4-FFF2-40B4-BE49-F238E27FC236}">
              <a16:creationId xmlns:a16="http://schemas.microsoft.com/office/drawing/2014/main" id="{00000000-0008-0000-0800-00004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52" name="Text Box 4">
          <a:extLst>
            <a:ext uri="{FF2B5EF4-FFF2-40B4-BE49-F238E27FC236}">
              <a16:creationId xmlns:a16="http://schemas.microsoft.com/office/drawing/2014/main" id="{00000000-0008-0000-0800-00004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53" name="Text Box 6">
          <a:extLst>
            <a:ext uri="{FF2B5EF4-FFF2-40B4-BE49-F238E27FC236}">
              <a16:creationId xmlns:a16="http://schemas.microsoft.com/office/drawing/2014/main" id="{00000000-0008-0000-0800-00004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54" name="Text Box 4">
          <a:extLst>
            <a:ext uri="{FF2B5EF4-FFF2-40B4-BE49-F238E27FC236}">
              <a16:creationId xmlns:a16="http://schemas.microsoft.com/office/drawing/2014/main" id="{00000000-0008-0000-0800-00004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55" name="Text Box 6">
          <a:extLst>
            <a:ext uri="{FF2B5EF4-FFF2-40B4-BE49-F238E27FC236}">
              <a16:creationId xmlns:a16="http://schemas.microsoft.com/office/drawing/2014/main" id="{00000000-0008-0000-0800-00004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356" name="Text Box 4">
          <a:extLst>
            <a:ext uri="{FF2B5EF4-FFF2-40B4-BE49-F238E27FC236}">
              <a16:creationId xmlns:a16="http://schemas.microsoft.com/office/drawing/2014/main" id="{00000000-0008-0000-0800-00004C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357" name="Text Box 6">
          <a:extLst>
            <a:ext uri="{FF2B5EF4-FFF2-40B4-BE49-F238E27FC236}">
              <a16:creationId xmlns:a16="http://schemas.microsoft.com/office/drawing/2014/main" id="{00000000-0008-0000-0800-00004D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58" name="Text Box 4">
          <a:extLst>
            <a:ext uri="{FF2B5EF4-FFF2-40B4-BE49-F238E27FC236}">
              <a16:creationId xmlns:a16="http://schemas.microsoft.com/office/drawing/2014/main" id="{00000000-0008-0000-0800-00004E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59" name="Text Box 6">
          <a:extLst>
            <a:ext uri="{FF2B5EF4-FFF2-40B4-BE49-F238E27FC236}">
              <a16:creationId xmlns:a16="http://schemas.microsoft.com/office/drawing/2014/main" id="{00000000-0008-0000-0800-00004F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0" name="Text Box 4">
          <a:extLst>
            <a:ext uri="{FF2B5EF4-FFF2-40B4-BE49-F238E27FC236}">
              <a16:creationId xmlns:a16="http://schemas.microsoft.com/office/drawing/2014/main" id="{00000000-0008-0000-0800-000050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1" name="Text Box 6">
          <a:extLst>
            <a:ext uri="{FF2B5EF4-FFF2-40B4-BE49-F238E27FC236}">
              <a16:creationId xmlns:a16="http://schemas.microsoft.com/office/drawing/2014/main" id="{00000000-0008-0000-0800-000051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2" name="Text Box 4">
          <a:extLst>
            <a:ext uri="{FF2B5EF4-FFF2-40B4-BE49-F238E27FC236}">
              <a16:creationId xmlns:a16="http://schemas.microsoft.com/office/drawing/2014/main" id="{00000000-0008-0000-0800-000052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3" name="Text Box 6">
          <a:extLst>
            <a:ext uri="{FF2B5EF4-FFF2-40B4-BE49-F238E27FC236}">
              <a16:creationId xmlns:a16="http://schemas.microsoft.com/office/drawing/2014/main" id="{00000000-0008-0000-0800-000053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4" name="Text Box 4">
          <a:extLst>
            <a:ext uri="{FF2B5EF4-FFF2-40B4-BE49-F238E27FC236}">
              <a16:creationId xmlns:a16="http://schemas.microsoft.com/office/drawing/2014/main" id="{00000000-0008-0000-0800-00005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5" name="Text Box 6">
          <a:extLst>
            <a:ext uri="{FF2B5EF4-FFF2-40B4-BE49-F238E27FC236}">
              <a16:creationId xmlns:a16="http://schemas.microsoft.com/office/drawing/2014/main" id="{00000000-0008-0000-0800-00005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366" name="Text Box 4">
          <a:extLst>
            <a:ext uri="{FF2B5EF4-FFF2-40B4-BE49-F238E27FC236}">
              <a16:creationId xmlns:a16="http://schemas.microsoft.com/office/drawing/2014/main" id="{00000000-0008-0000-0800-00005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367" name="Text Box 6">
          <a:extLst>
            <a:ext uri="{FF2B5EF4-FFF2-40B4-BE49-F238E27FC236}">
              <a16:creationId xmlns:a16="http://schemas.microsoft.com/office/drawing/2014/main" id="{00000000-0008-0000-0800-00005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8" name="Text Box 4">
          <a:extLst>
            <a:ext uri="{FF2B5EF4-FFF2-40B4-BE49-F238E27FC236}">
              <a16:creationId xmlns:a16="http://schemas.microsoft.com/office/drawing/2014/main" id="{00000000-0008-0000-0800-00005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69" name="Text Box 6">
          <a:extLst>
            <a:ext uri="{FF2B5EF4-FFF2-40B4-BE49-F238E27FC236}">
              <a16:creationId xmlns:a16="http://schemas.microsoft.com/office/drawing/2014/main" id="{00000000-0008-0000-0800-00005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70" name="Text Box 4">
          <a:extLst>
            <a:ext uri="{FF2B5EF4-FFF2-40B4-BE49-F238E27FC236}">
              <a16:creationId xmlns:a16="http://schemas.microsoft.com/office/drawing/2014/main" id="{00000000-0008-0000-0800-00005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71" name="Text Box 6">
          <a:extLst>
            <a:ext uri="{FF2B5EF4-FFF2-40B4-BE49-F238E27FC236}">
              <a16:creationId xmlns:a16="http://schemas.microsoft.com/office/drawing/2014/main" id="{00000000-0008-0000-0800-00005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72" name="Text Box 4">
          <a:extLst>
            <a:ext uri="{FF2B5EF4-FFF2-40B4-BE49-F238E27FC236}">
              <a16:creationId xmlns:a16="http://schemas.microsoft.com/office/drawing/2014/main" id="{00000000-0008-0000-0800-00005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373" name="Text Box 6">
          <a:extLst>
            <a:ext uri="{FF2B5EF4-FFF2-40B4-BE49-F238E27FC236}">
              <a16:creationId xmlns:a16="http://schemas.microsoft.com/office/drawing/2014/main" id="{00000000-0008-0000-0800-00005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374" name="Text Box 4">
          <a:extLst>
            <a:ext uri="{FF2B5EF4-FFF2-40B4-BE49-F238E27FC236}">
              <a16:creationId xmlns:a16="http://schemas.microsoft.com/office/drawing/2014/main" id="{00000000-0008-0000-0800-00005E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375" name="Text Box 6">
          <a:extLst>
            <a:ext uri="{FF2B5EF4-FFF2-40B4-BE49-F238E27FC236}">
              <a16:creationId xmlns:a16="http://schemas.microsoft.com/office/drawing/2014/main" id="{00000000-0008-0000-0800-00005F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376" name="Text Box 4">
          <a:extLst>
            <a:ext uri="{FF2B5EF4-FFF2-40B4-BE49-F238E27FC236}">
              <a16:creationId xmlns:a16="http://schemas.microsoft.com/office/drawing/2014/main" id="{00000000-0008-0000-0800-000060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377" name="Text Box 6">
          <a:extLst>
            <a:ext uri="{FF2B5EF4-FFF2-40B4-BE49-F238E27FC236}">
              <a16:creationId xmlns:a16="http://schemas.microsoft.com/office/drawing/2014/main" id="{00000000-0008-0000-0800-000061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378" name="Text Box 4">
          <a:extLst>
            <a:ext uri="{FF2B5EF4-FFF2-40B4-BE49-F238E27FC236}">
              <a16:creationId xmlns:a16="http://schemas.microsoft.com/office/drawing/2014/main" id="{00000000-0008-0000-0800-000062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379" name="Text Box 6">
          <a:extLst>
            <a:ext uri="{FF2B5EF4-FFF2-40B4-BE49-F238E27FC236}">
              <a16:creationId xmlns:a16="http://schemas.microsoft.com/office/drawing/2014/main" id="{00000000-0008-0000-0800-000063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380" name="Text Box 4">
          <a:extLst>
            <a:ext uri="{FF2B5EF4-FFF2-40B4-BE49-F238E27FC236}">
              <a16:creationId xmlns:a16="http://schemas.microsoft.com/office/drawing/2014/main" id="{00000000-0008-0000-0800-000064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381" name="Text Box 6">
          <a:extLst>
            <a:ext uri="{FF2B5EF4-FFF2-40B4-BE49-F238E27FC236}">
              <a16:creationId xmlns:a16="http://schemas.microsoft.com/office/drawing/2014/main" id="{00000000-0008-0000-0800-000065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382" name="Text Box 4">
          <a:extLst>
            <a:ext uri="{FF2B5EF4-FFF2-40B4-BE49-F238E27FC236}">
              <a16:creationId xmlns:a16="http://schemas.microsoft.com/office/drawing/2014/main" id="{00000000-0008-0000-0800-000066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383" name="Text Box 6">
          <a:extLst>
            <a:ext uri="{FF2B5EF4-FFF2-40B4-BE49-F238E27FC236}">
              <a16:creationId xmlns:a16="http://schemas.microsoft.com/office/drawing/2014/main" id="{00000000-0008-0000-0800-000067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384" name="Text Box 4">
          <a:extLst>
            <a:ext uri="{FF2B5EF4-FFF2-40B4-BE49-F238E27FC236}">
              <a16:creationId xmlns:a16="http://schemas.microsoft.com/office/drawing/2014/main" id="{00000000-0008-0000-0800-000068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385" name="Text Box 6">
          <a:extLst>
            <a:ext uri="{FF2B5EF4-FFF2-40B4-BE49-F238E27FC236}">
              <a16:creationId xmlns:a16="http://schemas.microsoft.com/office/drawing/2014/main" id="{00000000-0008-0000-0800-000069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386" name="Text Box 4">
          <a:extLst>
            <a:ext uri="{FF2B5EF4-FFF2-40B4-BE49-F238E27FC236}">
              <a16:creationId xmlns:a16="http://schemas.microsoft.com/office/drawing/2014/main" id="{00000000-0008-0000-0800-00006A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387" name="Text Box 6">
          <a:extLst>
            <a:ext uri="{FF2B5EF4-FFF2-40B4-BE49-F238E27FC236}">
              <a16:creationId xmlns:a16="http://schemas.microsoft.com/office/drawing/2014/main" id="{00000000-0008-0000-0800-00006B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388" name="Text Box 4">
          <a:extLst>
            <a:ext uri="{FF2B5EF4-FFF2-40B4-BE49-F238E27FC236}">
              <a16:creationId xmlns:a16="http://schemas.microsoft.com/office/drawing/2014/main" id="{00000000-0008-0000-0800-00006C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389" name="Text Box 6">
          <a:extLst>
            <a:ext uri="{FF2B5EF4-FFF2-40B4-BE49-F238E27FC236}">
              <a16:creationId xmlns:a16="http://schemas.microsoft.com/office/drawing/2014/main" id="{00000000-0008-0000-0800-00006D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390" name="Text Box 4">
          <a:extLst>
            <a:ext uri="{FF2B5EF4-FFF2-40B4-BE49-F238E27FC236}">
              <a16:creationId xmlns:a16="http://schemas.microsoft.com/office/drawing/2014/main" id="{00000000-0008-0000-0800-00006E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391" name="Text Box 6">
          <a:extLst>
            <a:ext uri="{FF2B5EF4-FFF2-40B4-BE49-F238E27FC236}">
              <a16:creationId xmlns:a16="http://schemas.microsoft.com/office/drawing/2014/main" id="{00000000-0008-0000-0800-00006F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92" name="Text Box 4">
          <a:extLst>
            <a:ext uri="{FF2B5EF4-FFF2-40B4-BE49-F238E27FC236}">
              <a16:creationId xmlns:a16="http://schemas.microsoft.com/office/drawing/2014/main" id="{00000000-0008-0000-0800-00007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393" name="Text Box 6">
          <a:extLst>
            <a:ext uri="{FF2B5EF4-FFF2-40B4-BE49-F238E27FC236}">
              <a16:creationId xmlns:a16="http://schemas.microsoft.com/office/drawing/2014/main" id="{00000000-0008-0000-0800-00007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94" name="Text Box 4">
          <a:extLst>
            <a:ext uri="{FF2B5EF4-FFF2-40B4-BE49-F238E27FC236}">
              <a16:creationId xmlns:a16="http://schemas.microsoft.com/office/drawing/2014/main" id="{00000000-0008-0000-0800-00007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95" name="Text Box 6">
          <a:extLst>
            <a:ext uri="{FF2B5EF4-FFF2-40B4-BE49-F238E27FC236}">
              <a16:creationId xmlns:a16="http://schemas.microsoft.com/office/drawing/2014/main" id="{00000000-0008-0000-0800-00007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96" name="Text Box 4">
          <a:extLst>
            <a:ext uri="{FF2B5EF4-FFF2-40B4-BE49-F238E27FC236}">
              <a16:creationId xmlns:a16="http://schemas.microsoft.com/office/drawing/2014/main" id="{00000000-0008-0000-0800-00007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397" name="Text Box 6">
          <a:extLst>
            <a:ext uri="{FF2B5EF4-FFF2-40B4-BE49-F238E27FC236}">
              <a16:creationId xmlns:a16="http://schemas.microsoft.com/office/drawing/2014/main" id="{00000000-0008-0000-0800-00007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98" name="Text Box 4">
          <a:extLst>
            <a:ext uri="{FF2B5EF4-FFF2-40B4-BE49-F238E27FC236}">
              <a16:creationId xmlns:a16="http://schemas.microsoft.com/office/drawing/2014/main" id="{00000000-0008-0000-0800-00007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399" name="Text Box 6">
          <a:extLst>
            <a:ext uri="{FF2B5EF4-FFF2-40B4-BE49-F238E27FC236}">
              <a16:creationId xmlns:a16="http://schemas.microsoft.com/office/drawing/2014/main" id="{00000000-0008-0000-0800-00007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00" name="Text Box 4">
          <a:extLst>
            <a:ext uri="{FF2B5EF4-FFF2-40B4-BE49-F238E27FC236}">
              <a16:creationId xmlns:a16="http://schemas.microsoft.com/office/drawing/2014/main" id="{00000000-0008-0000-0800-00007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01" name="Text Box 6">
          <a:extLst>
            <a:ext uri="{FF2B5EF4-FFF2-40B4-BE49-F238E27FC236}">
              <a16:creationId xmlns:a16="http://schemas.microsoft.com/office/drawing/2014/main" id="{00000000-0008-0000-0800-00007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02" name="Text Box 4">
          <a:extLst>
            <a:ext uri="{FF2B5EF4-FFF2-40B4-BE49-F238E27FC236}">
              <a16:creationId xmlns:a16="http://schemas.microsoft.com/office/drawing/2014/main" id="{00000000-0008-0000-0800-00007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03" name="Text Box 6">
          <a:extLst>
            <a:ext uri="{FF2B5EF4-FFF2-40B4-BE49-F238E27FC236}">
              <a16:creationId xmlns:a16="http://schemas.microsoft.com/office/drawing/2014/main" id="{00000000-0008-0000-0800-00007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04" name="Text Box 4">
          <a:extLst>
            <a:ext uri="{FF2B5EF4-FFF2-40B4-BE49-F238E27FC236}">
              <a16:creationId xmlns:a16="http://schemas.microsoft.com/office/drawing/2014/main" id="{00000000-0008-0000-0800-00007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05" name="Text Box 6">
          <a:extLst>
            <a:ext uri="{FF2B5EF4-FFF2-40B4-BE49-F238E27FC236}">
              <a16:creationId xmlns:a16="http://schemas.microsoft.com/office/drawing/2014/main" id="{00000000-0008-0000-0800-00007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06" name="Text Box 4">
          <a:extLst>
            <a:ext uri="{FF2B5EF4-FFF2-40B4-BE49-F238E27FC236}">
              <a16:creationId xmlns:a16="http://schemas.microsoft.com/office/drawing/2014/main" id="{00000000-0008-0000-0800-00007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07" name="Text Box 6">
          <a:extLst>
            <a:ext uri="{FF2B5EF4-FFF2-40B4-BE49-F238E27FC236}">
              <a16:creationId xmlns:a16="http://schemas.microsoft.com/office/drawing/2014/main" id="{00000000-0008-0000-0800-00007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08" name="Text Box 4">
          <a:extLst>
            <a:ext uri="{FF2B5EF4-FFF2-40B4-BE49-F238E27FC236}">
              <a16:creationId xmlns:a16="http://schemas.microsoft.com/office/drawing/2014/main" id="{00000000-0008-0000-0800-00008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09" name="Text Box 6">
          <a:extLst>
            <a:ext uri="{FF2B5EF4-FFF2-40B4-BE49-F238E27FC236}">
              <a16:creationId xmlns:a16="http://schemas.microsoft.com/office/drawing/2014/main" id="{00000000-0008-0000-0800-00008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10" name="Text Box 4">
          <a:extLst>
            <a:ext uri="{FF2B5EF4-FFF2-40B4-BE49-F238E27FC236}">
              <a16:creationId xmlns:a16="http://schemas.microsoft.com/office/drawing/2014/main" id="{00000000-0008-0000-0800-000082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11" name="Text Box 6">
          <a:extLst>
            <a:ext uri="{FF2B5EF4-FFF2-40B4-BE49-F238E27FC236}">
              <a16:creationId xmlns:a16="http://schemas.microsoft.com/office/drawing/2014/main" id="{00000000-0008-0000-0800-000083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12" name="Text Box 4">
          <a:extLst>
            <a:ext uri="{FF2B5EF4-FFF2-40B4-BE49-F238E27FC236}">
              <a16:creationId xmlns:a16="http://schemas.microsoft.com/office/drawing/2014/main" id="{00000000-0008-0000-0800-00008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13" name="Text Box 6">
          <a:extLst>
            <a:ext uri="{FF2B5EF4-FFF2-40B4-BE49-F238E27FC236}">
              <a16:creationId xmlns:a16="http://schemas.microsoft.com/office/drawing/2014/main" id="{00000000-0008-0000-0800-00008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14" name="Text Box 4">
          <a:extLst>
            <a:ext uri="{FF2B5EF4-FFF2-40B4-BE49-F238E27FC236}">
              <a16:creationId xmlns:a16="http://schemas.microsoft.com/office/drawing/2014/main" id="{00000000-0008-0000-0800-000086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15" name="Text Box 6">
          <a:extLst>
            <a:ext uri="{FF2B5EF4-FFF2-40B4-BE49-F238E27FC236}">
              <a16:creationId xmlns:a16="http://schemas.microsoft.com/office/drawing/2014/main" id="{00000000-0008-0000-0800-000087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16" name="Text Box 4">
          <a:extLst>
            <a:ext uri="{FF2B5EF4-FFF2-40B4-BE49-F238E27FC236}">
              <a16:creationId xmlns:a16="http://schemas.microsoft.com/office/drawing/2014/main" id="{00000000-0008-0000-0800-00008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17" name="Text Box 6">
          <a:extLst>
            <a:ext uri="{FF2B5EF4-FFF2-40B4-BE49-F238E27FC236}">
              <a16:creationId xmlns:a16="http://schemas.microsoft.com/office/drawing/2014/main" id="{00000000-0008-0000-0800-00008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18" name="Text Box 4">
          <a:extLst>
            <a:ext uri="{FF2B5EF4-FFF2-40B4-BE49-F238E27FC236}">
              <a16:creationId xmlns:a16="http://schemas.microsoft.com/office/drawing/2014/main" id="{00000000-0008-0000-0800-00008A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19" name="Text Box 6">
          <a:extLst>
            <a:ext uri="{FF2B5EF4-FFF2-40B4-BE49-F238E27FC236}">
              <a16:creationId xmlns:a16="http://schemas.microsoft.com/office/drawing/2014/main" id="{00000000-0008-0000-0800-00008B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20" name="Text Box 4">
          <a:extLst>
            <a:ext uri="{FF2B5EF4-FFF2-40B4-BE49-F238E27FC236}">
              <a16:creationId xmlns:a16="http://schemas.microsoft.com/office/drawing/2014/main" id="{00000000-0008-0000-0800-00008C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21" name="Text Box 6">
          <a:extLst>
            <a:ext uri="{FF2B5EF4-FFF2-40B4-BE49-F238E27FC236}">
              <a16:creationId xmlns:a16="http://schemas.microsoft.com/office/drawing/2014/main" id="{00000000-0008-0000-0800-00008D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422" name="Text Box 4">
          <a:extLst>
            <a:ext uri="{FF2B5EF4-FFF2-40B4-BE49-F238E27FC236}">
              <a16:creationId xmlns:a16="http://schemas.microsoft.com/office/drawing/2014/main" id="{00000000-0008-0000-0800-00008E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423" name="Text Box 6">
          <a:extLst>
            <a:ext uri="{FF2B5EF4-FFF2-40B4-BE49-F238E27FC236}">
              <a16:creationId xmlns:a16="http://schemas.microsoft.com/office/drawing/2014/main" id="{00000000-0008-0000-0800-00008F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424" name="Text Box 4">
          <a:extLst>
            <a:ext uri="{FF2B5EF4-FFF2-40B4-BE49-F238E27FC236}">
              <a16:creationId xmlns:a16="http://schemas.microsoft.com/office/drawing/2014/main" id="{00000000-0008-0000-0800-000090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425" name="Text Box 6">
          <a:extLst>
            <a:ext uri="{FF2B5EF4-FFF2-40B4-BE49-F238E27FC236}">
              <a16:creationId xmlns:a16="http://schemas.microsoft.com/office/drawing/2014/main" id="{00000000-0008-0000-0800-000091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426" name="Text Box 4">
          <a:extLst>
            <a:ext uri="{FF2B5EF4-FFF2-40B4-BE49-F238E27FC236}">
              <a16:creationId xmlns:a16="http://schemas.microsoft.com/office/drawing/2014/main" id="{00000000-0008-0000-0800-000092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427" name="Text Box 6">
          <a:extLst>
            <a:ext uri="{FF2B5EF4-FFF2-40B4-BE49-F238E27FC236}">
              <a16:creationId xmlns:a16="http://schemas.microsoft.com/office/drawing/2014/main" id="{00000000-0008-0000-0800-000093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428" name="Text Box 4">
          <a:extLst>
            <a:ext uri="{FF2B5EF4-FFF2-40B4-BE49-F238E27FC236}">
              <a16:creationId xmlns:a16="http://schemas.microsoft.com/office/drawing/2014/main" id="{00000000-0008-0000-0800-00009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429" name="Text Box 6">
          <a:extLst>
            <a:ext uri="{FF2B5EF4-FFF2-40B4-BE49-F238E27FC236}">
              <a16:creationId xmlns:a16="http://schemas.microsoft.com/office/drawing/2014/main" id="{00000000-0008-0000-0800-00009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430" name="Text Box 4">
          <a:extLst>
            <a:ext uri="{FF2B5EF4-FFF2-40B4-BE49-F238E27FC236}">
              <a16:creationId xmlns:a16="http://schemas.microsoft.com/office/drawing/2014/main" id="{00000000-0008-0000-0800-000096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431" name="Text Box 6">
          <a:extLst>
            <a:ext uri="{FF2B5EF4-FFF2-40B4-BE49-F238E27FC236}">
              <a16:creationId xmlns:a16="http://schemas.microsoft.com/office/drawing/2014/main" id="{00000000-0008-0000-0800-000097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32" name="Text Box 4">
          <a:extLst>
            <a:ext uri="{FF2B5EF4-FFF2-40B4-BE49-F238E27FC236}">
              <a16:creationId xmlns:a16="http://schemas.microsoft.com/office/drawing/2014/main" id="{00000000-0008-0000-0800-00009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33" name="Text Box 6">
          <a:extLst>
            <a:ext uri="{FF2B5EF4-FFF2-40B4-BE49-F238E27FC236}">
              <a16:creationId xmlns:a16="http://schemas.microsoft.com/office/drawing/2014/main" id="{00000000-0008-0000-0800-00009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34" name="Text Box 4">
          <a:extLst>
            <a:ext uri="{FF2B5EF4-FFF2-40B4-BE49-F238E27FC236}">
              <a16:creationId xmlns:a16="http://schemas.microsoft.com/office/drawing/2014/main" id="{00000000-0008-0000-0800-00009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35" name="Text Box 6">
          <a:extLst>
            <a:ext uri="{FF2B5EF4-FFF2-40B4-BE49-F238E27FC236}">
              <a16:creationId xmlns:a16="http://schemas.microsoft.com/office/drawing/2014/main" id="{00000000-0008-0000-0800-00009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36" name="Text Box 4">
          <a:extLst>
            <a:ext uri="{FF2B5EF4-FFF2-40B4-BE49-F238E27FC236}">
              <a16:creationId xmlns:a16="http://schemas.microsoft.com/office/drawing/2014/main" id="{00000000-0008-0000-0800-00009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37" name="Text Box 6">
          <a:extLst>
            <a:ext uri="{FF2B5EF4-FFF2-40B4-BE49-F238E27FC236}">
              <a16:creationId xmlns:a16="http://schemas.microsoft.com/office/drawing/2014/main" id="{00000000-0008-0000-0800-00009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38" name="Text Box 4">
          <a:extLst>
            <a:ext uri="{FF2B5EF4-FFF2-40B4-BE49-F238E27FC236}">
              <a16:creationId xmlns:a16="http://schemas.microsoft.com/office/drawing/2014/main" id="{00000000-0008-0000-0800-00009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39" name="Text Box 6">
          <a:extLst>
            <a:ext uri="{FF2B5EF4-FFF2-40B4-BE49-F238E27FC236}">
              <a16:creationId xmlns:a16="http://schemas.microsoft.com/office/drawing/2014/main" id="{00000000-0008-0000-0800-00009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40" name="Text Box 4">
          <a:extLst>
            <a:ext uri="{FF2B5EF4-FFF2-40B4-BE49-F238E27FC236}">
              <a16:creationId xmlns:a16="http://schemas.microsoft.com/office/drawing/2014/main" id="{00000000-0008-0000-0800-0000A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41" name="Text Box 6">
          <a:extLst>
            <a:ext uri="{FF2B5EF4-FFF2-40B4-BE49-F238E27FC236}">
              <a16:creationId xmlns:a16="http://schemas.microsoft.com/office/drawing/2014/main" id="{00000000-0008-0000-0800-0000A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42" name="Text Box 4">
          <a:extLst>
            <a:ext uri="{FF2B5EF4-FFF2-40B4-BE49-F238E27FC236}">
              <a16:creationId xmlns:a16="http://schemas.microsoft.com/office/drawing/2014/main" id="{00000000-0008-0000-0800-0000A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43" name="Text Box 6">
          <a:extLst>
            <a:ext uri="{FF2B5EF4-FFF2-40B4-BE49-F238E27FC236}">
              <a16:creationId xmlns:a16="http://schemas.microsoft.com/office/drawing/2014/main" id="{00000000-0008-0000-0800-0000A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44" name="Text Box 4">
          <a:extLst>
            <a:ext uri="{FF2B5EF4-FFF2-40B4-BE49-F238E27FC236}">
              <a16:creationId xmlns:a16="http://schemas.microsoft.com/office/drawing/2014/main" id="{00000000-0008-0000-0800-0000A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45" name="Text Box 6">
          <a:extLst>
            <a:ext uri="{FF2B5EF4-FFF2-40B4-BE49-F238E27FC236}">
              <a16:creationId xmlns:a16="http://schemas.microsoft.com/office/drawing/2014/main" id="{00000000-0008-0000-0800-0000A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46" name="Text Box 4">
          <a:extLst>
            <a:ext uri="{FF2B5EF4-FFF2-40B4-BE49-F238E27FC236}">
              <a16:creationId xmlns:a16="http://schemas.microsoft.com/office/drawing/2014/main" id="{00000000-0008-0000-0800-0000A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47" name="Text Box 6">
          <a:extLst>
            <a:ext uri="{FF2B5EF4-FFF2-40B4-BE49-F238E27FC236}">
              <a16:creationId xmlns:a16="http://schemas.microsoft.com/office/drawing/2014/main" id="{00000000-0008-0000-0800-0000A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48" name="Text Box 4">
          <a:extLst>
            <a:ext uri="{FF2B5EF4-FFF2-40B4-BE49-F238E27FC236}">
              <a16:creationId xmlns:a16="http://schemas.microsoft.com/office/drawing/2014/main" id="{00000000-0008-0000-0800-0000A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49" name="Text Box 6">
          <a:extLst>
            <a:ext uri="{FF2B5EF4-FFF2-40B4-BE49-F238E27FC236}">
              <a16:creationId xmlns:a16="http://schemas.microsoft.com/office/drawing/2014/main" id="{00000000-0008-0000-0800-0000A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50" name="Text Box 4">
          <a:extLst>
            <a:ext uri="{FF2B5EF4-FFF2-40B4-BE49-F238E27FC236}">
              <a16:creationId xmlns:a16="http://schemas.microsoft.com/office/drawing/2014/main" id="{00000000-0008-0000-0800-0000A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51" name="Text Box 6">
          <a:extLst>
            <a:ext uri="{FF2B5EF4-FFF2-40B4-BE49-F238E27FC236}">
              <a16:creationId xmlns:a16="http://schemas.microsoft.com/office/drawing/2014/main" id="{00000000-0008-0000-0800-0000A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52" name="Text Box 4">
          <a:extLst>
            <a:ext uri="{FF2B5EF4-FFF2-40B4-BE49-F238E27FC236}">
              <a16:creationId xmlns:a16="http://schemas.microsoft.com/office/drawing/2014/main" id="{00000000-0008-0000-0800-0000A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53" name="Text Box 6">
          <a:extLst>
            <a:ext uri="{FF2B5EF4-FFF2-40B4-BE49-F238E27FC236}">
              <a16:creationId xmlns:a16="http://schemas.microsoft.com/office/drawing/2014/main" id="{00000000-0008-0000-0800-0000A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54" name="Text Box 4">
          <a:extLst>
            <a:ext uri="{FF2B5EF4-FFF2-40B4-BE49-F238E27FC236}">
              <a16:creationId xmlns:a16="http://schemas.microsoft.com/office/drawing/2014/main" id="{00000000-0008-0000-0800-0000A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55" name="Text Box 6">
          <a:extLst>
            <a:ext uri="{FF2B5EF4-FFF2-40B4-BE49-F238E27FC236}">
              <a16:creationId xmlns:a16="http://schemas.microsoft.com/office/drawing/2014/main" id="{00000000-0008-0000-0800-0000A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56" name="Text Box 4">
          <a:extLst>
            <a:ext uri="{FF2B5EF4-FFF2-40B4-BE49-F238E27FC236}">
              <a16:creationId xmlns:a16="http://schemas.microsoft.com/office/drawing/2014/main" id="{00000000-0008-0000-0800-0000B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57" name="Text Box 6">
          <a:extLst>
            <a:ext uri="{FF2B5EF4-FFF2-40B4-BE49-F238E27FC236}">
              <a16:creationId xmlns:a16="http://schemas.microsoft.com/office/drawing/2014/main" id="{00000000-0008-0000-0800-0000B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58" name="Text Box 4">
          <a:extLst>
            <a:ext uri="{FF2B5EF4-FFF2-40B4-BE49-F238E27FC236}">
              <a16:creationId xmlns:a16="http://schemas.microsoft.com/office/drawing/2014/main" id="{00000000-0008-0000-0800-0000B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59" name="Text Box 6">
          <a:extLst>
            <a:ext uri="{FF2B5EF4-FFF2-40B4-BE49-F238E27FC236}">
              <a16:creationId xmlns:a16="http://schemas.microsoft.com/office/drawing/2014/main" id="{00000000-0008-0000-0800-0000B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0" name="Text Box 4">
          <a:extLst>
            <a:ext uri="{FF2B5EF4-FFF2-40B4-BE49-F238E27FC236}">
              <a16:creationId xmlns:a16="http://schemas.microsoft.com/office/drawing/2014/main" id="{00000000-0008-0000-0800-0000B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1" name="Text Box 6">
          <a:extLst>
            <a:ext uri="{FF2B5EF4-FFF2-40B4-BE49-F238E27FC236}">
              <a16:creationId xmlns:a16="http://schemas.microsoft.com/office/drawing/2014/main" id="{00000000-0008-0000-0800-0000B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462" name="Text Box 4">
          <a:extLst>
            <a:ext uri="{FF2B5EF4-FFF2-40B4-BE49-F238E27FC236}">
              <a16:creationId xmlns:a16="http://schemas.microsoft.com/office/drawing/2014/main" id="{00000000-0008-0000-0800-0000B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463" name="Text Box 6">
          <a:extLst>
            <a:ext uri="{FF2B5EF4-FFF2-40B4-BE49-F238E27FC236}">
              <a16:creationId xmlns:a16="http://schemas.microsoft.com/office/drawing/2014/main" id="{00000000-0008-0000-0800-0000B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4" name="Text Box 4">
          <a:extLst>
            <a:ext uri="{FF2B5EF4-FFF2-40B4-BE49-F238E27FC236}">
              <a16:creationId xmlns:a16="http://schemas.microsoft.com/office/drawing/2014/main" id="{00000000-0008-0000-0800-0000B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5" name="Text Box 6">
          <a:extLst>
            <a:ext uri="{FF2B5EF4-FFF2-40B4-BE49-F238E27FC236}">
              <a16:creationId xmlns:a16="http://schemas.microsoft.com/office/drawing/2014/main" id="{00000000-0008-0000-0800-0000B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6" name="Text Box 4">
          <a:extLst>
            <a:ext uri="{FF2B5EF4-FFF2-40B4-BE49-F238E27FC236}">
              <a16:creationId xmlns:a16="http://schemas.microsoft.com/office/drawing/2014/main" id="{00000000-0008-0000-0800-0000B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7" name="Text Box 6">
          <a:extLst>
            <a:ext uri="{FF2B5EF4-FFF2-40B4-BE49-F238E27FC236}">
              <a16:creationId xmlns:a16="http://schemas.microsoft.com/office/drawing/2014/main" id="{00000000-0008-0000-0800-0000B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8" name="Text Box 4">
          <a:extLst>
            <a:ext uri="{FF2B5EF4-FFF2-40B4-BE49-F238E27FC236}">
              <a16:creationId xmlns:a16="http://schemas.microsoft.com/office/drawing/2014/main" id="{00000000-0008-0000-0800-0000B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469" name="Text Box 6">
          <a:extLst>
            <a:ext uri="{FF2B5EF4-FFF2-40B4-BE49-F238E27FC236}">
              <a16:creationId xmlns:a16="http://schemas.microsoft.com/office/drawing/2014/main" id="{00000000-0008-0000-0800-0000B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70" name="Text Box 4">
          <a:extLst>
            <a:ext uri="{FF2B5EF4-FFF2-40B4-BE49-F238E27FC236}">
              <a16:creationId xmlns:a16="http://schemas.microsoft.com/office/drawing/2014/main" id="{00000000-0008-0000-0800-0000B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71" name="Text Box 6">
          <a:extLst>
            <a:ext uri="{FF2B5EF4-FFF2-40B4-BE49-F238E27FC236}">
              <a16:creationId xmlns:a16="http://schemas.microsoft.com/office/drawing/2014/main" id="{00000000-0008-0000-0800-0000B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72" name="Text Box 4">
          <a:extLst>
            <a:ext uri="{FF2B5EF4-FFF2-40B4-BE49-F238E27FC236}">
              <a16:creationId xmlns:a16="http://schemas.microsoft.com/office/drawing/2014/main" id="{00000000-0008-0000-0800-0000C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73" name="Text Box 6">
          <a:extLst>
            <a:ext uri="{FF2B5EF4-FFF2-40B4-BE49-F238E27FC236}">
              <a16:creationId xmlns:a16="http://schemas.microsoft.com/office/drawing/2014/main" id="{00000000-0008-0000-0800-0000C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74" name="Text Box 4">
          <a:extLst>
            <a:ext uri="{FF2B5EF4-FFF2-40B4-BE49-F238E27FC236}">
              <a16:creationId xmlns:a16="http://schemas.microsoft.com/office/drawing/2014/main" id="{00000000-0008-0000-0800-0000C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75" name="Text Box 6">
          <a:extLst>
            <a:ext uri="{FF2B5EF4-FFF2-40B4-BE49-F238E27FC236}">
              <a16:creationId xmlns:a16="http://schemas.microsoft.com/office/drawing/2014/main" id="{00000000-0008-0000-0800-0000C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76" name="Text Box 4">
          <a:extLst>
            <a:ext uri="{FF2B5EF4-FFF2-40B4-BE49-F238E27FC236}">
              <a16:creationId xmlns:a16="http://schemas.microsoft.com/office/drawing/2014/main" id="{00000000-0008-0000-0800-0000C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77" name="Text Box 6">
          <a:extLst>
            <a:ext uri="{FF2B5EF4-FFF2-40B4-BE49-F238E27FC236}">
              <a16:creationId xmlns:a16="http://schemas.microsoft.com/office/drawing/2014/main" id="{00000000-0008-0000-0800-0000C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78" name="Text Box 4">
          <a:extLst>
            <a:ext uri="{FF2B5EF4-FFF2-40B4-BE49-F238E27FC236}">
              <a16:creationId xmlns:a16="http://schemas.microsoft.com/office/drawing/2014/main" id="{00000000-0008-0000-0800-0000C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79" name="Text Box 6">
          <a:extLst>
            <a:ext uri="{FF2B5EF4-FFF2-40B4-BE49-F238E27FC236}">
              <a16:creationId xmlns:a16="http://schemas.microsoft.com/office/drawing/2014/main" id="{00000000-0008-0000-0800-0000C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80" name="Text Box 4">
          <a:extLst>
            <a:ext uri="{FF2B5EF4-FFF2-40B4-BE49-F238E27FC236}">
              <a16:creationId xmlns:a16="http://schemas.microsoft.com/office/drawing/2014/main" id="{00000000-0008-0000-0800-0000C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81" name="Text Box 6">
          <a:extLst>
            <a:ext uri="{FF2B5EF4-FFF2-40B4-BE49-F238E27FC236}">
              <a16:creationId xmlns:a16="http://schemas.microsoft.com/office/drawing/2014/main" id="{00000000-0008-0000-0800-0000C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82" name="Text Box 4">
          <a:extLst>
            <a:ext uri="{FF2B5EF4-FFF2-40B4-BE49-F238E27FC236}">
              <a16:creationId xmlns:a16="http://schemas.microsoft.com/office/drawing/2014/main" id="{00000000-0008-0000-0800-0000C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83" name="Text Box 6">
          <a:extLst>
            <a:ext uri="{FF2B5EF4-FFF2-40B4-BE49-F238E27FC236}">
              <a16:creationId xmlns:a16="http://schemas.microsoft.com/office/drawing/2014/main" id="{00000000-0008-0000-0800-0000C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84" name="Text Box 4">
          <a:extLst>
            <a:ext uri="{FF2B5EF4-FFF2-40B4-BE49-F238E27FC236}">
              <a16:creationId xmlns:a16="http://schemas.microsoft.com/office/drawing/2014/main" id="{00000000-0008-0000-0800-0000C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85" name="Text Box 6">
          <a:extLst>
            <a:ext uri="{FF2B5EF4-FFF2-40B4-BE49-F238E27FC236}">
              <a16:creationId xmlns:a16="http://schemas.microsoft.com/office/drawing/2014/main" id="{00000000-0008-0000-0800-0000C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86" name="Text Box 4">
          <a:extLst>
            <a:ext uri="{FF2B5EF4-FFF2-40B4-BE49-F238E27FC236}">
              <a16:creationId xmlns:a16="http://schemas.microsoft.com/office/drawing/2014/main" id="{00000000-0008-0000-0800-0000C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487" name="Text Box 6">
          <a:extLst>
            <a:ext uri="{FF2B5EF4-FFF2-40B4-BE49-F238E27FC236}">
              <a16:creationId xmlns:a16="http://schemas.microsoft.com/office/drawing/2014/main" id="{00000000-0008-0000-0800-0000C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88" name="Text Box 4">
          <a:extLst>
            <a:ext uri="{FF2B5EF4-FFF2-40B4-BE49-F238E27FC236}">
              <a16:creationId xmlns:a16="http://schemas.microsoft.com/office/drawing/2014/main" id="{00000000-0008-0000-0800-0000D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89" name="Text Box 6">
          <a:extLst>
            <a:ext uri="{FF2B5EF4-FFF2-40B4-BE49-F238E27FC236}">
              <a16:creationId xmlns:a16="http://schemas.microsoft.com/office/drawing/2014/main" id="{00000000-0008-0000-0800-0000D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90" name="Text Box 4">
          <a:extLst>
            <a:ext uri="{FF2B5EF4-FFF2-40B4-BE49-F238E27FC236}">
              <a16:creationId xmlns:a16="http://schemas.microsoft.com/office/drawing/2014/main" id="{00000000-0008-0000-0800-0000D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491" name="Text Box 6">
          <a:extLst>
            <a:ext uri="{FF2B5EF4-FFF2-40B4-BE49-F238E27FC236}">
              <a16:creationId xmlns:a16="http://schemas.microsoft.com/office/drawing/2014/main" id="{00000000-0008-0000-0800-0000D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92" name="Text Box 4">
          <a:extLst>
            <a:ext uri="{FF2B5EF4-FFF2-40B4-BE49-F238E27FC236}">
              <a16:creationId xmlns:a16="http://schemas.microsoft.com/office/drawing/2014/main" id="{00000000-0008-0000-0800-0000D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493" name="Text Box 6">
          <a:extLst>
            <a:ext uri="{FF2B5EF4-FFF2-40B4-BE49-F238E27FC236}">
              <a16:creationId xmlns:a16="http://schemas.microsoft.com/office/drawing/2014/main" id="{00000000-0008-0000-0800-0000D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94" name="Text Box 4">
          <a:extLst>
            <a:ext uri="{FF2B5EF4-FFF2-40B4-BE49-F238E27FC236}">
              <a16:creationId xmlns:a16="http://schemas.microsoft.com/office/drawing/2014/main" id="{00000000-0008-0000-0800-0000D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495" name="Text Box 6">
          <a:extLst>
            <a:ext uri="{FF2B5EF4-FFF2-40B4-BE49-F238E27FC236}">
              <a16:creationId xmlns:a16="http://schemas.microsoft.com/office/drawing/2014/main" id="{00000000-0008-0000-0800-0000D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96" name="Text Box 4">
          <a:extLst>
            <a:ext uri="{FF2B5EF4-FFF2-40B4-BE49-F238E27FC236}">
              <a16:creationId xmlns:a16="http://schemas.microsoft.com/office/drawing/2014/main" id="{00000000-0008-0000-0800-0000D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497" name="Text Box 6">
          <a:extLst>
            <a:ext uri="{FF2B5EF4-FFF2-40B4-BE49-F238E27FC236}">
              <a16:creationId xmlns:a16="http://schemas.microsoft.com/office/drawing/2014/main" id="{00000000-0008-0000-0800-0000D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498" name="Text Box 4">
          <a:extLst>
            <a:ext uri="{FF2B5EF4-FFF2-40B4-BE49-F238E27FC236}">
              <a16:creationId xmlns:a16="http://schemas.microsoft.com/office/drawing/2014/main" id="{00000000-0008-0000-0800-0000DA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499" name="Text Box 6">
          <a:extLst>
            <a:ext uri="{FF2B5EF4-FFF2-40B4-BE49-F238E27FC236}">
              <a16:creationId xmlns:a16="http://schemas.microsoft.com/office/drawing/2014/main" id="{00000000-0008-0000-0800-0000DB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500" name="Text Box 4">
          <a:extLst>
            <a:ext uri="{FF2B5EF4-FFF2-40B4-BE49-F238E27FC236}">
              <a16:creationId xmlns:a16="http://schemas.microsoft.com/office/drawing/2014/main" id="{00000000-0008-0000-0800-0000DC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501" name="Text Box 6">
          <a:extLst>
            <a:ext uri="{FF2B5EF4-FFF2-40B4-BE49-F238E27FC236}">
              <a16:creationId xmlns:a16="http://schemas.microsoft.com/office/drawing/2014/main" id="{00000000-0008-0000-0800-0000DD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502" name="Text Box 4">
          <a:extLst>
            <a:ext uri="{FF2B5EF4-FFF2-40B4-BE49-F238E27FC236}">
              <a16:creationId xmlns:a16="http://schemas.microsoft.com/office/drawing/2014/main" id="{00000000-0008-0000-0800-0000DE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503" name="Text Box 6">
          <a:extLst>
            <a:ext uri="{FF2B5EF4-FFF2-40B4-BE49-F238E27FC236}">
              <a16:creationId xmlns:a16="http://schemas.microsoft.com/office/drawing/2014/main" id="{00000000-0008-0000-0800-0000DF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04" name="Text Box 4">
          <a:extLst>
            <a:ext uri="{FF2B5EF4-FFF2-40B4-BE49-F238E27FC236}">
              <a16:creationId xmlns:a16="http://schemas.microsoft.com/office/drawing/2014/main" id="{00000000-0008-0000-0800-0000E0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05" name="Text Box 6">
          <a:extLst>
            <a:ext uri="{FF2B5EF4-FFF2-40B4-BE49-F238E27FC236}">
              <a16:creationId xmlns:a16="http://schemas.microsoft.com/office/drawing/2014/main" id="{00000000-0008-0000-0800-0000E1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06" name="Text Box 4">
          <a:extLst>
            <a:ext uri="{FF2B5EF4-FFF2-40B4-BE49-F238E27FC236}">
              <a16:creationId xmlns:a16="http://schemas.microsoft.com/office/drawing/2014/main" id="{00000000-0008-0000-0800-0000E2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07" name="Text Box 6">
          <a:extLst>
            <a:ext uri="{FF2B5EF4-FFF2-40B4-BE49-F238E27FC236}">
              <a16:creationId xmlns:a16="http://schemas.microsoft.com/office/drawing/2014/main" id="{00000000-0008-0000-0800-0000E3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08" name="Text Box 4">
          <a:extLst>
            <a:ext uri="{FF2B5EF4-FFF2-40B4-BE49-F238E27FC236}">
              <a16:creationId xmlns:a16="http://schemas.microsoft.com/office/drawing/2014/main" id="{00000000-0008-0000-0800-0000E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09" name="Text Box 6">
          <a:extLst>
            <a:ext uri="{FF2B5EF4-FFF2-40B4-BE49-F238E27FC236}">
              <a16:creationId xmlns:a16="http://schemas.microsoft.com/office/drawing/2014/main" id="{00000000-0008-0000-0800-0000E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510" name="Text Box 4">
          <a:extLst>
            <a:ext uri="{FF2B5EF4-FFF2-40B4-BE49-F238E27FC236}">
              <a16:creationId xmlns:a16="http://schemas.microsoft.com/office/drawing/2014/main" id="{00000000-0008-0000-0800-0000E6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511" name="Text Box 6">
          <a:extLst>
            <a:ext uri="{FF2B5EF4-FFF2-40B4-BE49-F238E27FC236}">
              <a16:creationId xmlns:a16="http://schemas.microsoft.com/office/drawing/2014/main" id="{00000000-0008-0000-0800-0000E7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12" name="Text Box 4">
          <a:extLst>
            <a:ext uri="{FF2B5EF4-FFF2-40B4-BE49-F238E27FC236}">
              <a16:creationId xmlns:a16="http://schemas.microsoft.com/office/drawing/2014/main" id="{00000000-0008-0000-0800-0000E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13" name="Text Box 6">
          <a:extLst>
            <a:ext uri="{FF2B5EF4-FFF2-40B4-BE49-F238E27FC236}">
              <a16:creationId xmlns:a16="http://schemas.microsoft.com/office/drawing/2014/main" id="{00000000-0008-0000-0800-0000E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514" name="Text Box 4">
          <a:extLst>
            <a:ext uri="{FF2B5EF4-FFF2-40B4-BE49-F238E27FC236}">
              <a16:creationId xmlns:a16="http://schemas.microsoft.com/office/drawing/2014/main" id="{00000000-0008-0000-0800-0000EA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515" name="Text Box 6">
          <a:extLst>
            <a:ext uri="{FF2B5EF4-FFF2-40B4-BE49-F238E27FC236}">
              <a16:creationId xmlns:a16="http://schemas.microsoft.com/office/drawing/2014/main" id="{00000000-0008-0000-0800-0000EB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16" name="Text Box 4">
          <a:extLst>
            <a:ext uri="{FF2B5EF4-FFF2-40B4-BE49-F238E27FC236}">
              <a16:creationId xmlns:a16="http://schemas.microsoft.com/office/drawing/2014/main" id="{00000000-0008-0000-0800-0000E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17" name="Text Box 6">
          <a:extLst>
            <a:ext uri="{FF2B5EF4-FFF2-40B4-BE49-F238E27FC236}">
              <a16:creationId xmlns:a16="http://schemas.microsoft.com/office/drawing/2014/main" id="{00000000-0008-0000-0800-0000E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518" name="Text Box 4">
          <a:extLst>
            <a:ext uri="{FF2B5EF4-FFF2-40B4-BE49-F238E27FC236}">
              <a16:creationId xmlns:a16="http://schemas.microsoft.com/office/drawing/2014/main" id="{00000000-0008-0000-0800-0000EE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519" name="Text Box 6">
          <a:extLst>
            <a:ext uri="{FF2B5EF4-FFF2-40B4-BE49-F238E27FC236}">
              <a16:creationId xmlns:a16="http://schemas.microsoft.com/office/drawing/2014/main" id="{00000000-0008-0000-0800-0000EF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20" name="Text Box 4">
          <a:extLst>
            <a:ext uri="{FF2B5EF4-FFF2-40B4-BE49-F238E27FC236}">
              <a16:creationId xmlns:a16="http://schemas.microsoft.com/office/drawing/2014/main" id="{00000000-0008-0000-0800-0000F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21" name="Text Box 6">
          <a:extLst>
            <a:ext uri="{FF2B5EF4-FFF2-40B4-BE49-F238E27FC236}">
              <a16:creationId xmlns:a16="http://schemas.microsoft.com/office/drawing/2014/main" id="{00000000-0008-0000-0800-0000F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22" name="Text Box 4">
          <a:extLst>
            <a:ext uri="{FF2B5EF4-FFF2-40B4-BE49-F238E27FC236}">
              <a16:creationId xmlns:a16="http://schemas.microsoft.com/office/drawing/2014/main" id="{00000000-0008-0000-0800-0000F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23" name="Text Box 6">
          <a:extLst>
            <a:ext uri="{FF2B5EF4-FFF2-40B4-BE49-F238E27FC236}">
              <a16:creationId xmlns:a16="http://schemas.microsoft.com/office/drawing/2014/main" id="{00000000-0008-0000-0800-0000F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524" name="Text Box 4">
          <a:extLst>
            <a:ext uri="{FF2B5EF4-FFF2-40B4-BE49-F238E27FC236}">
              <a16:creationId xmlns:a16="http://schemas.microsoft.com/office/drawing/2014/main" id="{00000000-0008-0000-0800-0000F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525" name="Text Box 6">
          <a:extLst>
            <a:ext uri="{FF2B5EF4-FFF2-40B4-BE49-F238E27FC236}">
              <a16:creationId xmlns:a16="http://schemas.microsoft.com/office/drawing/2014/main" id="{00000000-0008-0000-0800-0000F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26" name="Text Box 4">
          <a:extLst>
            <a:ext uri="{FF2B5EF4-FFF2-40B4-BE49-F238E27FC236}">
              <a16:creationId xmlns:a16="http://schemas.microsoft.com/office/drawing/2014/main" id="{00000000-0008-0000-0800-0000F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27" name="Text Box 6">
          <a:extLst>
            <a:ext uri="{FF2B5EF4-FFF2-40B4-BE49-F238E27FC236}">
              <a16:creationId xmlns:a16="http://schemas.microsoft.com/office/drawing/2014/main" id="{00000000-0008-0000-0800-0000F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528" name="Text Box 4">
          <a:extLst>
            <a:ext uri="{FF2B5EF4-FFF2-40B4-BE49-F238E27FC236}">
              <a16:creationId xmlns:a16="http://schemas.microsoft.com/office/drawing/2014/main" id="{00000000-0008-0000-0800-0000F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529" name="Text Box 6">
          <a:extLst>
            <a:ext uri="{FF2B5EF4-FFF2-40B4-BE49-F238E27FC236}">
              <a16:creationId xmlns:a16="http://schemas.microsoft.com/office/drawing/2014/main" id="{00000000-0008-0000-0800-0000F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30" name="Text Box 4">
          <a:extLst>
            <a:ext uri="{FF2B5EF4-FFF2-40B4-BE49-F238E27FC236}">
              <a16:creationId xmlns:a16="http://schemas.microsoft.com/office/drawing/2014/main" id="{00000000-0008-0000-0800-0000F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531" name="Text Box 6">
          <a:extLst>
            <a:ext uri="{FF2B5EF4-FFF2-40B4-BE49-F238E27FC236}">
              <a16:creationId xmlns:a16="http://schemas.microsoft.com/office/drawing/2014/main" id="{00000000-0008-0000-0800-0000F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532" name="Text Box 4">
          <a:extLst>
            <a:ext uri="{FF2B5EF4-FFF2-40B4-BE49-F238E27FC236}">
              <a16:creationId xmlns:a16="http://schemas.microsoft.com/office/drawing/2014/main" id="{00000000-0008-0000-0800-0000F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533" name="Text Box 6">
          <a:extLst>
            <a:ext uri="{FF2B5EF4-FFF2-40B4-BE49-F238E27FC236}">
              <a16:creationId xmlns:a16="http://schemas.microsoft.com/office/drawing/2014/main" id="{00000000-0008-0000-0800-0000F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34" name="Text Box 4">
          <a:extLst>
            <a:ext uri="{FF2B5EF4-FFF2-40B4-BE49-F238E27FC236}">
              <a16:creationId xmlns:a16="http://schemas.microsoft.com/office/drawing/2014/main" id="{00000000-0008-0000-0800-0000F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35" name="Text Box 6">
          <a:extLst>
            <a:ext uri="{FF2B5EF4-FFF2-40B4-BE49-F238E27FC236}">
              <a16:creationId xmlns:a16="http://schemas.microsoft.com/office/drawing/2014/main" id="{00000000-0008-0000-0800-0000F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36" name="Text Box 4">
          <a:extLst>
            <a:ext uri="{FF2B5EF4-FFF2-40B4-BE49-F238E27FC236}">
              <a16:creationId xmlns:a16="http://schemas.microsoft.com/office/drawing/2014/main" id="{00000000-0008-0000-0800-00000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37" name="Text Box 6">
          <a:extLst>
            <a:ext uri="{FF2B5EF4-FFF2-40B4-BE49-F238E27FC236}">
              <a16:creationId xmlns:a16="http://schemas.microsoft.com/office/drawing/2014/main" id="{00000000-0008-0000-0800-00000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538" name="Text Box 4">
          <a:extLst>
            <a:ext uri="{FF2B5EF4-FFF2-40B4-BE49-F238E27FC236}">
              <a16:creationId xmlns:a16="http://schemas.microsoft.com/office/drawing/2014/main" id="{00000000-0008-0000-0800-000002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539" name="Text Box 6">
          <a:extLst>
            <a:ext uri="{FF2B5EF4-FFF2-40B4-BE49-F238E27FC236}">
              <a16:creationId xmlns:a16="http://schemas.microsoft.com/office/drawing/2014/main" id="{00000000-0008-0000-0800-000003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0" name="Text Box 4">
          <a:extLst>
            <a:ext uri="{FF2B5EF4-FFF2-40B4-BE49-F238E27FC236}">
              <a16:creationId xmlns:a16="http://schemas.microsoft.com/office/drawing/2014/main" id="{00000000-0008-0000-0800-000004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1" name="Text Box 6">
          <a:extLst>
            <a:ext uri="{FF2B5EF4-FFF2-40B4-BE49-F238E27FC236}">
              <a16:creationId xmlns:a16="http://schemas.microsoft.com/office/drawing/2014/main" id="{00000000-0008-0000-0800-00000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2" name="Text Box 4">
          <a:extLst>
            <a:ext uri="{FF2B5EF4-FFF2-40B4-BE49-F238E27FC236}">
              <a16:creationId xmlns:a16="http://schemas.microsoft.com/office/drawing/2014/main" id="{00000000-0008-0000-0800-00000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3" name="Text Box 6">
          <a:extLst>
            <a:ext uri="{FF2B5EF4-FFF2-40B4-BE49-F238E27FC236}">
              <a16:creationId xmlns:a16="http://schemas.microsoft.com/office/drawing/2014/main" id="{00000000-0008-0000-0800-000007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4" name="Text Box 4">
          <a:extLst>
            <a:ext uri="{FF2B5EF4-FFF2-40B4-BE49-F238E27FC236}">
              <a16:creationId xmlns:a16="http://schemas.microsoft.com/office/drawing/2014/main" id="{00000000-0008-0000-0800-000008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5" name="Text Box 6">
          <a:extLst>
            <a:ext uri="{FF2B5EF4-FFF2-40B4-BE49-F238E27FC236}">
              <a16:creationId xmlns:a16="http://schemas.microsoft.com/office/drawing/2014/main" id="{00000000-0008-0000-0800-000009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6" name="Text Box 4">
          <a:extLst>
            <a:ext uri="{FF2B5EF4-FFF2-40B4-BE49-F238E27FC236}">
              <a16:creationId xmlns:a16="http://schemas.microsoft.com/office/drawing/2014/main" id="{00000000-0008-0000-0800-00000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47" name="Text Box 6">
          <a:extLst>
            <a:ext uri="{FF2B5EF4-FFF2-40B4-BE49-F238E27FC236}">
              <a16:creationId xmlns:a16="http://schemas.microsoft.com/office/drawing/2014/main" id="{00000000-0008-0000-0800-00000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548" name="Text Box 4">
          <a:extLst>
            <a:ext uri="{FF2B5EF4-FFF2-40B4-BE49-F238E27FC236}">
              <a16:creationId xmlns:a16="http://schemas.microsoft.com/office/drawing/2014/main" id="{00000000-0008-0000-0800-00000C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549" name="Text Box 6">
          <a:extLst>
            <a:ext uri="{FF2B5EF4-FFF2-40B4-BE49-F238E27FC236}">
              <a16:creationId xmlns:a16="http://schemas.microsoft.com/office/drawing/2014/main" id="{00000000-0008-0000-0800-00000D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50" name="Text Box 4">
          <a:extLst>
            <a:ext uri="{FF2B5EF4-FFF2-40B4-BE49-F238E27FC236}">
              <a16:creationId xmlns:a16="http://schemas.microsoft.com/office/drawing/2014/main" id="{00000000-0008-0000-0800-00000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51" name="Text Box 6">
          <a:extLst>
            <a:ext uri="{FF2B5EF4-FFF2-40B4-BE49-F238E27FC236}">
              <a16:creationId xmlns:a16="http://schemas.microsoft.com/office/drawing/2014/main" id="{00000000-0008-0000-0800-00000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52" name="Text Box 4">
          <a:extLst>
            <a:ext uri="{FF2B5EF4-FFF2-40B4-BE49-F238E27FC236}">
              <a16:creationId xmlns:a16="http://schemas.microsoft.com/office/drawing/2014/main" id="{00000000-0008-0000-0800-00001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53" name="Text Box 6">
          <a:extLst>
            <a:ext uri="{FF2B5EF4-FFF2-40B4-BE49-F238E27FC236}">
              <a16:creationId xmlns:a16="http://schemas.microsoft.com/office/drawing/2014/main" id="{00000000-0008-0000-0800-00001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54" name="Text Box 4">
          <a:extLst>
            <a:ext uri="{FF2B5EF4-FFF2-40B4-BE49-F238E27FC236}">
              <a16:creationId xmlns:a16="http://schemas.microsoft.com/office/drawing/2014/main" id="{00000000-0008-0000-0800-000012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555" name="Text Box 6">
          <a:extLst>
            <a:ext uri="{FF2B5EF4-FFF2-40B4-BE49-F238E27FC236}">
              <a16:creationId xmlns:a16="http://schemas.microsoft.com/office/drawing/2014/main" id="{00000000-0008-0000-0800-000013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556" name="Text Box 4">
          <a:extLst>
            <a:ext uri="{FF2B5EF4-FFF2-40B4-BE49-F238E27FC236}">
              <a16:creationId xmlns:a16="http://schemas.microsoft.com/office/drawing/2014/main" id="{00000000-0008-0000-0800-00001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557" name="Text Box 6">
          <a:extLst>
            <a:ext uri="{FF2B5EF4-FFF2-40B4-BE49-F238E27FC236}">
              <a16:creationId xmlns:a16="http://schemas.microsoft.com/office/drawing/2014/main" id="{00000000-0008-0000-0800-00001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558" name="Text Box 4">
          <a:extLst>
            <a:ext uri="{FF2B5EF4-FFF2-40B4-BE49-F238E27FC236}">
              <a16:creationId xmlns:a16="http://schemas.microsoft.com/office/drawing/2014/main" id="{00000000-0008-0000-0800-00001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559" name="Text Box 6">
          <a:extLst>
            <a:ext uri="{FF2B5EF4-FFF2-40B4-BE49-F238E27FC236}">
              <a16:creationId xmlns:a16="http://schemas.microsoft.com/office/drawing/2014/main" id="{00000000-0008-0000-0800-00001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60" name="Text Box 4">
          <a:extLst>
            <a:ext uri="{FF2B5EF4-FFF2-40B4-BE49-F238E27FC236}">
              <a16:creationId xmlns:a16="http://schemas.microsoft.com/office/drawing/2014/main" id="{00000000-0008-0000-0800-00001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61" name="Text Box 6">
          <a:extLst>
            <a:ext uri="{FF2B5EF4-FFF2-40B4-BE49-F238E27FC236}">
              <a16:creationId xmlns:a16="http://schemas.microsoft.com/office/drawing/2014/main" id="{00000000-0008-0000-0800-00001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562" name="Text Box 4">
          <a:extLst>
            <a:ext uri="{FF2B5EF4-FFF2-40B4-BE49-F238E27FC236}">
              <a16:creationId xmlns:a16="http://schemas.microsoft.com/office/drawing/2014/main" id="{00000000-0008-0000-0800-00001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563" name="Text Box 6">
          <a:extLst>
            <a:ext uri="{FF2B5EF4-FFF2-40B4-BE49-F238E27FC236}">
              <a16:creationId xmlns:a16="http://schemas.microsoft.com/office/drawing/2014/main" id="{00000000-0008-0000-0800-00001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64" name="Text Box 4">
          <a:extLst>
            <a:ext uri="{FF2B5EF4-FFF2-40B4-BE49-F238E27FC236}">
              <a16:creationId xmlns:a16="http://schemas.microsoft.com/office/drawing/2014/main" id="{00000000-0008-0000-0800-00001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65" name="Text Box 6">
          <a:extLst>
            <a:ext uri="{FF2B5EF4-FFF2-40B4-BE49-F238E27FC236}">
              <a16:creationId xmlns:a16="http://schemas.microsoft.com/office/drawing/2014/main" id="{00000000-0008-0000-0800-00001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566" name="Text Box 4">
          <a:extLst>
            <a:ext uri="{FF2B5EF4-FFF2-40B4-BE49-F238E27FC236}">
              <a16:creationId xmlns:a16="http://schemas.microsoft.com/office/drawing/2014/main" id="{00000000-0008-0000-0800-00001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567" name="Text Box 6">
          <a:extLst>
            <a:ext uri="{FF2B5EF4-FFF2-40B4-BE49-F238E27FC236}">
              <a16:creationId xmlns:a16="http://schemas.microsoft.com/office/drawing/2014/main" id="{00000000-0008-0000-0800-00001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68" name="Text Box 4">
          <a:extLst>
            <a:ext uri="{FF2B5EF4-FFF2-40B4-BE49-F238E27FC236}">
              <a16:creationId xmlns:a16="http://schemas.microsoft.com/office/drawing/2014/main" id="{00000000-0008-0000-0800-00002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69" name="Text Box 6">
          <a:extLst>
            <a:ext uri="{FF2B5EF4-FFF2-40B4-BE49-F238E27FC236}">
              <a16:creationId xmlns:a16="http://schemas.microsoft.com/office/drawing/2014/main" id="{00000000-0008-0000-0800-00002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570" name="Text Box 4">
          <a:extLst>
            <a:ext uri="{FF2B5EF4-FFF2-40B4-BE49-F238E27FC236}">
              <a16:creationId xmlns:a16="http://schemas.microsoft.com/office/drawing/2014/main" id="{00000000-0008-0000-0800-00002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571" name="Text Box 6">
          <a:extLst>
            <a:ext uri="{FF2B5EF4-FFF2-40B4-BE49-F238E27FC236}">
              <a16:creationId xmlns:a16="http://schemas.microsoft.com/office/drawing/2014/main" id="{00000000-0008-0000-0800-00002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72" name="Text Box 4">
          <a:extLst>
            <a:ext uri="{FF2B5EF4-FFF2-40B4-BE49-F238E27FC236}">
              <a16:creationId xmlns:a16="http://schemas.microsoft.com/office/drawing/2014/main" id="{00000000-0008-0000-0800-00002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73" name="Text Box 6">
          <a:extLst>
            <a:ext uri="{FF2B5EF4-FFF2-40B4-BE49-F238E27FC236}">
              <a16:creationId xmlns:a16="http://schemas.microsoft.com/office/drawing/2014/main" id="{00000000-0008-0000-0800-00002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74" name="Text Box 4">
          <a:extLst>
            <a:ext uri="{FF2B5EF4-FFF2-40B4-BE49-F238E27FC236}">
              <a16:creationId xmlns:a16="http://schemas.microsoft.com/office/drawing/2014/main" id="{00000000-0008-0000-0800-00002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75" name="Text Box 6">
          <a:extLst>
            <a:ext uri="{FF2B5EF4-FFF2-40B4-BE49-F238E27FC236}">
              <a16:creationId xmlns:a16="http://schemas.microsoft.com/office/drawing/2014/main" id="{00000000-0008-0000-0800-00002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576" name="Text Box 4">
          <a:extLst>
            <a:ext uri="{FF2B5EF4-FFF2-40B4-BE49-F238E27FC236}">
              <a16:creationId xmlns:a16="http://schemas.microsoft.com/office/drawing/2014/main" id="{00000000-0008-0000-0800-000028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577" name="Text Box 6">
          <a:extLst>
            <a:ext uri="{FF2B5EF4-FFF2-40B4-BE49-F238E27FC236}">
              <a16:creationId xmlns:a16="http://schemas.microsoft.com/office/drawing/2014/main" id="{00000000-0008-0000-0800-000029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578" name="Text Box 4">
          <a:extLst>
            <a:ext uri="{FF2B5EF4-FFF2-40B4-BE49-F238E27FC236}">
              <a16:creationId xmlns:a16="http://schemas.microsoft.com/office/drawing/2014/main" id="{00000000-0008-0000-0800-00002A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579" name="Text Box 6">
          <a:extLst>
            <a:ext uri="{FF2B5EF4-FFF2-40B4-BE49-F238E27FC236}">
              <a16:creationId xmlns:a16="http://schemas.microsoft.com/office/drawing/2014/main" id="{00000000-0008-0000-0800-00002B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80" name="Text Box 4">
          <a:extLst>
            <a:ext uri="{FF2B5EF4-FFF2-40B4-BE49-F238E27FC236}">
              <a16:creationId xmlns:a16="http://schemas.microsoft.com/office/drawing/2014/main" id="{00000000-0008-0000-0800-00002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81" name="Text Box 6">
          <a:extLst>
            <a:ext uri="{FF2B5EF4-FFF2-40B4-BE49-F238E27FC236}">
              <a16:creationId xmlns:a16="http://schemas.microsoft.com/office/drawing/2014/main" id="{00000000-0008-0000-0800-00002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582" name="Text Box 4">
          <a:extLst>
            <a:ext uri="{FF2B5EF4-FFF2-40B4-BE49-F238E27FC236}">
              <a16:creationId xmlns:a16="http://schemas.microsoft.com/office/drawing/2014/main" id="{00000000-0008-0000-0800-00002E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583" name="Text Box 6">
          <a:extLst>
            <a:ext uri="{FF2B5EF4-FFF2-40B4-BE49-F238E27FC236}">
              <a16:creationId xmlns:a16="http://schemas.microsoft.com/office/drawing/2014/main" id="{00000000-0008-0000-0800-00002F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84" name="Text Box 4">
          <a:extLst>
            <a:ext uri="{FF2B5EF4-FFF2-40B4-BE49-F238E27FC236}">
              <a16:creationId xmlns:a16="http://schemas.microsoft.com/office/drawing/2014/main" id="{00000000-0008-0000-0800-00003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85" name="Text Box 6">
          <a:extLst>
            <a:ext uri="{FF2B5EF4-FFF2-40B4-BE49-F238E27FC236}">
              <a16:creationId xmlns:a16="http://schemas.microsoft.com/office/drawing/2014/main" id="{00000000-0008-0000-0800-00003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586" name="Text Box 4">
          <a:extLst>
            <a:ext uri="{FF2B5EF4-FFF2-40B4-BE49-F238E27FC236}">
              <a16:creationId xmlns:a16="http://schemas.microsoft.com/office/drawing/2014/main" id="{00000000-0008-0000-0800-000032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587" name="Text Box 6">
          <a:extLst>
            <a:ext uri="{FF2B5EF4-FFF2-40B4-BE49-F238E27FC236}">
              <a16:creationId xmlns:a16="http://schemas.microsoft.com/office/drawing/2014/main" id="{00000000-0008-0000-0800-000033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88" name="Text Box 4">
          <a:extLst>
            <a:ext uri="{FF2B5EF4-FFF2-40B4-BE49-F238E27FC236}">
              <a16:creationId xmlns:a16="http://schemas.microsoft.com/office/drawing/2014/main" id="{00000000-0008-0000-0800-00003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589" name="Text Box 6">
          <a:extLst>
            <a:ext uri="{FF2B5EF4-FFF2-40B4-BE49-F238E27FC236}">
              <a16:creationId xmlns:a16="http://schemas.microsoft.com/office/drawing/2014/main" id="{00000000-0008-0000-0800-00003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590" name="Text Box 4">
          <a:extLst>
            <a:ext uri="{FF2B5EF4-FFF2-40B4-BE49-F238E27FC236}">
              <a16:creationId xmlns:a16="http://schemas.microsoft.com/office/drawing/2014/main" id="{00000000-0008-0000-0800-000036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591" name="Text Box 6">
          <a:extLst>
            <a:ext uri="{FF2B5EF4-FFF2-40B4-BE49-F238E27FC236}">
              <a16:creationId xmlns:a16="http://schemas.microsoft.com/office/drawing/2014/main" id="{00000000-0008-0000-0800-000037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92" name="Text Box 4">
          <a:extLst>
            <a:ext uri="{FF2B5EF4-FFF2-40B4-BE49-F238E27FC236}">
              <a16:creationId xmlns:a16="http://schemas.microsoft.com/office/drawing/2014/main" id="{00000000-0008-0000-0800-000038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593" name="Text Box 6">
          <a:extLst>
            <a:ext uri="{FF2B5EF4-FFF2-40B4-BE49-F238E27FC236}">
              <a16:creationId xmlns:a16="http://schemas.microsoft.com/office/drawing/2014/main" id="{00000000-0008-0000-0800-000039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94" name="Text Box 4">
          <a:extLst>
            <a:ext uri="{FF2B5EF4-FFF2-40B4-BE49-F238E27FC236}">
              <a16:creationId xmlns:a16="http://schemas.microsoft.com/office/drawing/2014/main" id="{00000000-0008-0000-0800-00003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595" name="Text Box 6">
          <a:extLst>
            <a:ext uri="{FF2B5EF4-FFF2-40B4-BE49-F238E27FC236}">
              <a16:creationId xmlns:a16="http://schemas.microsoft.com/office/drawing/2014/main" id="{00000000-0008-0000-0800-00003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596" name="Text Box 4">
          <a:extLst>
            <a:ext uri="{FF2B5EF4-FFF2-40B4-BE49-F238E27FC236}">
              <a16:creationId xmlns:a16="http://schemas.microsoft.com/office/drawing/2014/main" id="{00000000-0008-0000-0800-00003C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597" name="Text Box 6">
          <a:extLst>
            <a:ext uri="{FF2B5EF4-FFF2-40B4-BE49-F238E27FC236}">
              <a16:creationId xmlns:a16="http://schemas.microsoft.com/office/drawing/2014/main" id="{00000000-0008-0000-0800-00003D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598" name="Text Box 4">
          <a:extLst>
            <a:ext uri="{FF2B5EF4-FFF2-40B4-BE49-F238E27FC236}">
              <a16:creationId xmlns:a16="http://schemas.microsoft.com/office/drawing/2014/main" id="{00000000-0008-0000-0800-00003E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599" name="Text Box 6">
          <a:extLst>
            <a:ext uri="{FF2B5EF4-FFF2-40B4-BE49-F238E27FC236}">
              <a16:creationId xmlns:a16="http://schemas.microsoft.com/office/drawing/2014/main" id="{00000000-0008-0000-0800-00003F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00" name="Text Box 4">
          <a:extLst>
            <a:ext uri="{FF2B5EF4-FFF2-40B4-BE49-F238E27FC236}">
              <a16:creationId xmlns:a16="http://schemas.microsoft.com/office/drawing/2014/main" id="{00000000-0008-0000-0800-00004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01" name="Text Box 6">
          <a:extLst>
            <a:ext uri="{FF2B5EF4-FFF2-40B4-BE49-F238E27FC236}">
              <a16:creationId xmlns:a16="http://schemas.microsoft.com/office/drawing/2014/main" id="{00000000-0008-0000-0800-00004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02" name="Text Box 4">
          <a:extLst>
            <a:ext uri="{FF2B5EF4-FFF2-40B4-BE49-F238E27FC236}">
              <a16:creationId xmlns:a16="http://schemas.microsoft.com/office/drawing/2014/main" id="{00000000-0008-0000-0800-000042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03" name="Text Box 6">
          <a:extLst>
            <a:ext uri="{FF2B5EF4-FFF2-40B4-BE49-F238E27FC236}">
              <a16:creationId xmlns:a16="http://schemas.microsoft.com/office/drawing/2014/main" id="{00000000-0008-0000-0800-000043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04" name="Text Box 4">
          <a:extLst>
            <a:ext uri="{FF2B5EF4-FFF2-40B4-BE49-F238E27FC236}">
              <a16:creationId xmlns:a16="http://schemas.microsoft.com/office/drawing/2014/main" id="{00000000-0008-0000-0800-00004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05" name="Text Box 6">
          <a:extLst>
            <a:ext uri="{FF2B5EF4-FFF2-40B4-BE49-F238E27FC236}">
              <a16:creationId xmlns:a16="http://schemas.microsoft.com/office/drawing/2014/main" id="{00000000-0008-0000-0800-00004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06" name="Text Box 4">
          <a:extLst>
            <a:ext uri="{FF2B5EF4-FFF2-40B4-BE49-F238E27FC236}">
              <a16:creationId xmlns:a16="http://schemas.microsoft.com/office/drawing/2014/main" id="{00000000-0008-0000-0800-000046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07" name="Text Box 6">
          <a:extLst>
            <a:ext uri="{FF2B5EF4-FFF2-40B4-BE49-F238E27FC236}">
              <a16:creationId xmlns:a16="http://schemas.microsoft.com/office/drawing/2014/main" id="{00000000-0008-0000-0800-000047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08" name="Text Box 4">
          <a:extLst>
            <a:ext uri="{FF2B5EF4-FFF2-40B4-BE49-F238E27FC236}">
              <a16:creationId xmlns:a16="http://schemas.microsoft.com/office/drawing/2014/main" id="{00000000-0008-0000-0800-00004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09" name="Text Box 6">
          <a:extLst>
            <a:ext uri="{FF2B5EF4-FFF2-40B4-BE49-F238E27FC236}">
              <a16:creationId xmlns:a16="http://schemas.microsoft.com/office/drawing/2014/main" id="{00000000-0008-0000-0800-00004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10" name="Text Box 4">
          <a:extLst>
            <a:ext uri="{FF2B5EF4-FFF2-40B4-BE49-F238E27FC236}">
              <a16:creationId xmlns:a16="http://schemas.microsoft.com/office/drawing/2014/main" id="{00000000-0008-0000-0800-00004A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11" name="Text Box 6">
          <a:extLst>
            <a:ext uri="{FF2B5EF4-FFF2-40B4-BE49-F238E27FC236}">
              <a16:creationId xmlns:a16="http://schemas.microsoft.com/office/drawing/2014/main" id="{00000000-0008-0000-0800-00004B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12" name="Text Box 4">
          <a:extLst>
            <a:ext uri="{FF2B5EF4-FFF2-40B4-BE49-F238E27FC236}">
              <a16:creationId xmlns:a16="http://schemas.microsoft.com/office/drawing/2014/main" id="{00000000-0008-0000-0800-00004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13" name="Text Box 6">
          <a:extLst>
            <a:ext uri="{FF2B5EF4-FFF2-40B4-BE49-F238E27FC236}">
              <a16:creationId xmlns:a16="http://schemas.microsoft.com/office/drawing/2014/main" id="{00000000-0008-0000-0800-00004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14" name="Text Box 4">
          <a:extLst>
            <a:ext uri="{FF2B5EF4-FFF2-40B4-BE49-F238E27FC236}">
              <a16:creationId xmlns:a16="http://schemas.microsoft.com/office/drawing/2014/main" id="{00000000-0008-0000-0800-00004E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15" name="Text Box 6">
          <a:extLst>
            <a:ext uri="{FF2B5EF4-FFF2-40B4-BE49-F238E27FC236}">
              <a16:creationId xmlns:a16="http://schemas.microsoft.com/office/drawing/2014/main" id="{00000000-0008-0000-0800-00004F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616" name="Text Box 4">
          <a:extLst>
            <a:ext uri="{FF2B5EF4-FFF2-40B4-BE49-F238E27FC236}">
              <a16:creationId xmlns:a16="http://schemas.microsoft.com/office/drawing/2014/main" id="{00000000-0008-0000-0800-000050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617" name="Text Box 6">
          <a:extLst>
            <a:ext uri="{FF2B5EF4-FFF2-40B4-BE49-F238E27FC236}">
              <a16:creationId xmlns:a16="http://schemas.microsoft.com/office/drawing/2014/main" id="{00000000-0008-0000-0800-00005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618" name="Text Box 4">
          <a:extLst>
            <a:ext uri="{FF2B5EF4-FFF2-40B4-BE49-F238E27FC236}">
              <a16:creationId xmlns:a16="http://schemas.microsoft.com/office/drawing/2014/main" id="{00000000-0008-0000-0800-000052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619" name="Text Box 6">
          <a:extLst>
            <a:ext uri="{FF2B5EF4-FFF2-40B4-BE49-F238E27FC236}">
              <a16:creationId xmlns:a16="http://schemas.microsoft.com/office/drawing/2014/main" id="{00000000-0008-0000-0800-000053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20" name="Text Box 4">
          <a:extLst>
            <a:ext uri="{FF2B5EF4-FFF2-40B4-BE49-F238E27FC236}">
              <a16:creationId xmlns:a16="http://schemas.microsoft.com/office/drawing/2014/main" id="{00000000-0008-0000-0800-00005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21" name="Text Box 6">
          <a:extLst>
            <a:ext uri="{FF2B5EF4-FFF2-40B4-BE49-F238E27FC236}">
              <a16:creationId xmlns:a16="http://schemas.microsoft.com/office/drawing/2014/main" id="{00000000-0008-0000-0800-00005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22" name="Text Box 4">
          <a:extLst>
            <a:ext uri="{FF2B5EF4-FFF2-40B4-BE49-F238E27FC236}">
              <a16:creationId xmlns:a16="http://schemas.microsoft.com/office/drawing/2014/main" id="{00000000-0008-0000-0800-000056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23" name="Text Box 6">
          <a:extLst>
            <a:ext uri="{FF2B5EF4-FFF2-40B4-BE49-F238E27FC236}">
              <a16:creationId xmlns:a16="http://schemas.microsoft.com/office/drawing/2014/main" id="{00000000-0008-0000-0800-00005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24" name="Text Box 4">
          <a:extLst>
            <a:ext uri="{FF2B5EF4-FFF2-40B4-BE49-F238E27FC236}">
              <a16:creationId xmlns:a16="http://schemas.microsoft.com/office/drawing/2014/main" id="{00000000-0008-0000-0800-00005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25" name="Text Box 6">
          <a:extLst>
            <a:ext uri="{FF2B5EF4-FFF2-40B4-BE49-F238E27FC236}">
              <a16:creationId xmlns:a16="http://schemas.microsoft.com/office/drawing/2014/main" id="{00000000-0008-0000-0800-00005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26" name="Text Box 4">
          <a:extLst>
            <a:ext uri="{FF2B5EF4-FFF2-40B4-BE49-F238E27FC236}">
              <a16:creationId xmlns:a16="http://schemas.microsoft.com/office/drawing/2014/main" id="{00000000-0008-0000-0800-00005A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27" name="Text Box 6">
          <a:extLst>
            <a:ext uri="{FF2B5EF4-FFF2-40B4-BE49-F238E27FC236}">
              <a16:creationId xmlns:a16="http://schemas.microsoft.com/office/drawing/2014/main" id="{00000000-0008-0000-0800-00005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28" name="Text Box 4">
          <a:extLst>
            <a:ext uri="{FF2B5EF4-FFF2-40B4-BE49-F238E27FC236}">
              <a16:creationId xmlns:a16="http://schemas.microsoft.com/office/drawing/2014/main" id="{00000000-0008-0000-0800-00005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29" name="Text Box 6">
          <a:extLst>
            <a:ext uri="{FF2B5EF4-FFF2-40B4-BE49-F238E27FC236}">
              <a16:creationId xmlns:a16="http://schemas.microsoft.com/office/drawing/2014/main" id="{00000000-0008-0000-0800-00005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30" name="Text Box 4">
          <a:extLst>
            <a:ext uri="{FF2B5EF4-FFF2-40B4-BE49-F238E27FC236}">
              <a16:creationId xmlns:a16="http://schemas.microsoft.com/office/drawing/2014/main" id="{00000000-0008-0000-0800-00005E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31" name="Text Box 6">
          <a:extLst>
            <a:ext uri="{FF2B5EF4-FFF2-40B4-BE49-F238E27FC236}">
              <a16:creationId xmlns:a16="http://schemas.microsoft.com/office/drawing/2014/main" id="{00000000-0008-0000-0800-00005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32" name="Text Box 4">
          <a:extLst>
            <a:ext uri="{FF2B5EF4-FFF2-40B4-BE49-F238E27FC236}">
              <a16:creationId xmlns:a16="http://schemas.microsoft.com/office/drawing/2014/main" id="{00000000-0008-0000-0800-000060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33" name="Text Box 6">
          <a:extLst>
            <a:ext uri="{FF2B5EF4-FFF2-40B4-BE49-F238E27FC236}">
              <a16:creationId xmlns:a16="http://schemas.microsoft.com/office/drawing/2014/main" id="{00000000-0008-0000-0800-00006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34" name="Text Box 4">
          <a:extLst>
            <a:ext uri="{FF2B5EF4-FFF2-40B4-BE49-F238E27FC236}">
              <a16:creationId xmlns:a16="http://schemas.microsoft.com/office/drawing/2014/main" id="{00000000-0008-0000-0800-000062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35" name="Text Box 6">
          <a:extLst>
            <a:ext uri="{FF2B5EF4-FFF2-40B4-BE49-F238E27FC236}">
              <a16:creationId xmlns:a16="http://schemas.microsoft.com/office/drawing/2014/main" id="{00000000-0008-0000-0800-00006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636" name="Text Box 4">
          <a:extLst>
            <a:ext uri="{FF2B5EF4-FFF2-40B4-BE49-F238E27FC236}">
              <a16:creationId xmlns:a16="http://schemas.microsoft.com/office/drawing/2014/main" id="{00000000-0008-0000-0800-00006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637" name="Text Box 6">
          <a:extLst>
            <a:ext uri="{FF2B5EF4-FFF2-40B4-BE49-F238E27FC236}">
              <a16:creationId xmlns:a16="http://schemas.microsoft.com/office/drawing/2014/main" id="{00000000-0008-0000-0800-00006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638" name="Text Box 4">
          <a:extLst>
            <a:ext uri="{FF2B5EF4-FFF2-40B4-BE49-F238E27FC236}">
              <a16:creationId xmlns:a16="http://schemas.microsoft.com/office/drawing/2014/main" id="{00000000-0008-0000-0800-00006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1639" name="Text Box 6">
          <a:extLst>
            <a:ext uri="{FF2B5EF4-FFF2-40B4-BE49-F238E27FC236}">
              <a16:creationId xmlns:a16="http://schemas.microsoft.com/office/drawing/2014/main" id="{00000000-0008-0000-0800-00006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40" name="Text Box 4">
          <a:extLst>
            <a:ext uri="{FF2B5EF4-FFF2-40B4-BE49-F238E27FC236}">
              <a16:creationId xmlns:a16="http://schemas.microsoft.com/office/drawing/2014/main" id="{00000000-0008-0000-0800-00006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41" name="Text Box 6">
          <a:extLst>
            <a:ext uri="{FF2B5EF4-FFF2-40B4-BE49-F238E27FC236}">
              <a16:creationId xmlns:a16="http://schemas.microsoft.com/office/drawing/2014/main" id="{00000000-0008-0000-0800-00006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42" name="Text Box 4">
          <a:extLst>
            <a:ext uri="{FF2B5EF4-FFF2-40B4-BE49-F238E27FC236}">
              <a16:creationId xmlns:a16="http://schemas.microsoft.com/office/drawing/2014/main" id="{00000000-0008-0000-0800-00006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43" name="Text Box 6">
          <a:extLst>
            <a:ext uri="{FF2B5EF4-FFF2-40B4-BE49-F238E27FC236}">
              <a16:creationId xmlns:a16="http://schemas.microsoft.com/office/drawing/2014/main" id="{00000000-0008-0000-0800-00006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44" name="Text Box 4">
          <a:extLst>
            <a:ext uri="{FF2B5EF4-FFF2-40B4-BE49-F238E27FC236}">
              <a16:creationId xmlns:a16="http://schemas.microsoft.com/office/drawing/2014/main" id="{00000000-0008-0000-0800-00006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45" name="Text Box 6">
          <a:extLst>
            <a:ext uri="{FF2B5EF4-FFF2-40B4-BE49-F238E27FC236}">
              <a16:creationId xmlns:a16="http://schemas.microsoft.com/office/drawing/2014/main" id="{00000000-0008-0000-0800-00006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46" name="Text Box 4">
          <a:extLst>
            <a:ext uri="{FF2B5EF4-FFF2-40B4-BE49-F238E27FC236}">
              <a16:creationId xmlns:a16="http://schemas.microsoft.com/office/drawing/2014/main" id="{00000000-0008-0000-0800-00006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47" name="Text Box 6">
          <a:extLst>
            <a:ext uri="{FF2B5EF4-FFF2-40B4-BE49-F238E27FC236}">
              <a16:creationId xmlns:a16="http://schemas.microsoft.com/office/drawing/2014/main" id="{00000000-0008-0000-0800-00006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48" name="Text Box 4">
          <a:extLst>
            <a:ext uri="{FF2B5EF4-FFF2-40B4-BE49-F238E27FC236}">
              <a16:creationId xmlns:a16="http://schemas.microsoft.com/office/drawing/2014/main" id="{00000000-0008-0000-0800-00007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49" name="Text Box 6">
          <a:extLst>
            <a:ext uri="{FF2B5EF4-FFF2-40B4-BE49-F238E27FC236}">
              <a16:creationId xmlns:a16="http://schemas.microsoft.com/office/drawing/2014/main" id="{00000000-0008-0000-0800-00007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50" name="Text Box 4">
          <a:extLst>
            <a:ext uri="{FF2B5EF4-FFF2-40B4-BE49-F238E27FC236}">
              <a16:creationId xmlns:a16="http://schemas.microsoft.com/office/drawing/2014/main" id="{00000000-0008-0000-0800-00007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51" name="Text Box 6">
          <a:extLst>
            <a:ext uri="{FF2B5EF4-FFF2-40B4-BE49-F238E27FC236}">
              <a16:creationId xmlns:a16="http://schemas.microsoft.com/office/drawing/2014/main" id="{00000000-0008-0000-0800-00007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52" name="Text Box 4">
          <a:extLst>
            <a:ext uri="{FF2B5EF4-FFF2-40B4-BE49-F238E27FC236}">
              <a16:creationId xmlns:a16="http://schemas.microsoft.com/office/drawing/2014/main" id="{00000000-0008-0000-0800-00007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53" name="Text Box 6">
          <a:extLst>
            <a:ext uri="{FF2B5EF4-FFF2-40B4-BE49-F238E27FC236}">
              <a16:creationId xmlns:a16="http://schemas.microsoft.com/office/drawing/2014/main" id="{00000000-0008-0000-0800-00007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54" name="Text Box 4">
          <a:extLst>
            <a:ext uri="{FF2B5EF4-FFF2-40B4-BE49-F238E27FC236}">
              <a16:creationId xmlns:a16="http://schemas.microsoft.com/office/drawing/2014/main" id="{00000000-0008-0000-0800-00007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55" name="Text Box 6">
          <a:extLst>
            <a:ext uri="{FF2B5EF4-FFF2-40B4-BE49-F238E27FC236}">
              <a16:creationId xmlns:a16="http://schemas.microsoft.com/office/drawing/2014/main" id="{00000000-0008-0000-0800-00007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56" name="Text Box 6">
          <a:extLst>
            <a:ext uri="{FF2B5EF4-FFF2-40B4-BE49-F238E27FC236}">
              <a16:creationId xmlns:a16="http://schemas.microsoft.com/office/drawing/2014/main" id="{00000000-0008-0000-0800-00007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57" name="Text Box 4">
          <a:extLst>
            <a:ext uri="{FF2B5EF4-FFF2-40B4-BE49-F238E27FC236}">
              <a16:creationId xmlns:a16="http://schemas.microsoft.com/office/drawing/2014/main" id="{00000000-0008-0000-0800-000079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58" name="Text Box 6">
          <a:extLst>
            <a:ext uri="{FF2B5EF4-FFF2-40B4-BE49-F238E27FC236}">
              <a16:creationId xmlns:a16="http://schemas.microsoft.com/office/drawing/2014/main" id="{00000000-0008-0000-0800-00007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59" name="Text Box 4">
          <a:extLst>
            <a:ext uri="{FF2B5EF4-FFF2-40B4-BE49-F238E27FC236}">
              <a16:creationId xmlns:a16="http://schemas.microsoft.com/office/drawing/2014/main" id="{00000000-0008-0000-0800-00007B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60" name="Text Box 6">
          <a:extLst>
            <a:ext uri="{FF2B5EF4-FFF2-40B4-BE49-F238E27FC236}">
              <a16:creationId xmlns:a16="http://schemas.microsoft.com/office/drawing/2014/main" id="{00000000-0008-0000-0800-00007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61" name="Text Box 4">
          <a:extLst>
            <a:ext uri="{FF2B5EF4-FFF2-40B4-BE49-F238E27FC236}">
              <a16:creationId xmlns:a16="http://schemas.microsoft.com/office/drawing/2014/main" id="{00000000-0008-0000-0800-00007D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62" name="Text Box 6">
          <a:extLst>
            <a:ext uri="{FF2B5EF4-FFF2-40B4-BE49-F238E27FC236}">
              <a16:creationId xmlns:a16="http://schemas.microsoft.com/office/drawing/2014/main" id="{00000000-0008-0000-0800-00007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63" name="Text Box 4">
          <a:extLst>
            <a:ext uri="{FF2B5EF4-FFF2-40B4-BE49-F238E27FC236}">
              <a16:creationId xmlns:a16="http://schemas.microsoft.com/office/drawing/2014/main" id="{00000000-0008-0000-0800-00007F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64" name="Text Box 6">
          <a:extLst>
            <a:ext uri="{FF2B5EF4-FFF2-40B4-BE49-F238E27FC236}">
              <a16:creationId xmlns:a16="http://schemas.microsoft.com/office/drawing/2014/main" id="{00000000-0008-0000-0800-00008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65" name="Text Box 4">
          <a:extLst>
            <a:ext uri="{FF2B5EF4-FFF2-40B4-BE49-F238E27FC236}">
              <a16:creationId xmlns:a16="http://schemas.microsoft.com/office/drawing/2014/main" id="{00000000-0008-0000-0800-000081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66" name="Text Box 6">
          <a:extLst>
            <a:ext uri="{FF2B5EF4-FFF2-40B4-BE49-F238E27FC236}">
              <a16:creationId xmlns:a16="http://schemas.microsoft.com/office/drawing/2014/main" id="{00000000-0008-0000-0800-00008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67" name="Text Box 4">
          <a:extLst>
            <a:ext uri="{FF2B5EF4-FFF2-40B4-BE49-F238E27FC236}">
              <a16:creationId xmlns:a16="http://schemas.microsoft.com/office/drawing/2014/main" id="{00000000-0008-0000-0800-00008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68" name="Text Box 6">
          <a:extLst>
            <a:ext uri="{FF2B5EF4-FFF2-40B4-BE49-F238E27FC236}">
              <a16:creationId xmlns:a16="http://schemas.microsoft.com/office/drawing/2014/main" id="{00000000-0008-0000-0800-00008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69" name="Text Box 4">
          <a:extLst>
            <a:ext uri="{FF2B5EF4-FFF2-40B4-BE49-F238E27FC236}">
              <a16:creationId xmlns:a16="http://schemas.microsoft.com/office/drawing/2014/main" id="{00000000-0008-0000-0800-00008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0" name="Text Box 6">
          <a:extLst>
            <a:ext uri="{FF2B5EF4-FFF2-40B4-BE49-F238E27FC236}">
              <a16:creationId xmlns:a16="http://schemas.microsoft.com/office/drawing/2014/main" id="{00000000-0008-0000-0800-00008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671" name="Text Box 6">
          <a:extLst>
            <a:ext uri="{FF2B5EF4-FFF2-40B4-BE49-F238E27FC236}">
              <a16:creationId xmlns:a16="http://schemas.microsoft.com/office/drawing/2014/main" id="{00000000-0008-0000-0800-000087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672" name="Text Box 4">
          <a:extLst>
            <a:ext uri="{FF2B5EF4-FFF2-40B4-BE49-F238E27FC236}">
              <a16:creationId xmlns:a16="http://schemas.microsoft.com/office/drawing/2014/main" id="{00000000-0008-0000-0800-000088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673" name="Text Box 6">
          <a:extLst>
            <a:ext uri="{FF2B5EF4-FFF2-40B4-BE49-F238E27FC236}">
              <a16:creationId xmlns:a16="http://schemas.microsoft.com/office/drawing/2014/main" id="{00000000-0008-0000-0800-000089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4" name="Text Box 4">
          <a:extLst>
            <a:ext uri="{FF2B5EF4-FFF2-40B4-BE49-F238E27FC236}">
              <a16:creationId xmlns:a16="http://schemas.microsoft.com/office/drawing/2014/main" id="{00000000-0008-0000-0800-00008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5" name="Text Box 6">
          <a:extLst>
            <a:ext uri="{FF2B5EF4-FFF2-40B4-BE49-F238E27FC236}">
              <a16:creationId xmlns:a16="http://schemas.microsoft.com/office/drawing/2014/main" id="{00000000-0008-0000-0800-00008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6" name="Text Box 4">
          <a:extLst>
            <a:ext uri="{FF2B5EF4-FFF2-40B4-BE49-F238E27FC236}">
              <a16:creationId xmlns:a16="http://schemas.microsoft.com/office/drawing/2014/main" id="{00000000-0008-0000-0800-00008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7" name="Text Box 6">
          <a:extLst>
            <a:ext uri="{FF2B5EF4-FFF2-40B4-BE49-F238E27FC236}">
              <a16:creationId xmlns:a16="http://schemas.microsoft.com/office/drawing/2014/main" id="{00000000-0008-0000-0800-00008D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8" name="Text Box 4">
          <a:extLst>
            <a:ext uri="{FF2B5EF4-FFF2-40B4-BE49-F238E27FC236}">
              <a16:creationId xmlns:a16="http://schemas.microsoft.com/office/drawing/2014/main" id="{00000000-0008-0000-0800-00008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679" name="Text Box 6">
          <a:extLst>
            <a:ext uri="{FF2B5EF4-FFF2-40B4-BE49-F238E27FC236}">
              <a16:creationId xmlns:a16="http://schemas.microsoft.com/office/drawing/2014/main" id="{00000000-0008-0000-0800-00008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680" name="Text Box 6">
          <a:extLst>
            <a:ext uri="{FF2B5EF4-FFF2-40B4-BE49-F238E27FC236}">
              <a16:creationId xmlns:a16="http://schemas.microsoft.com/office/drawing/2014/main" id="{00000000-0008-0000-0800-000090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681" name="Text Box 4">
          <a:extLst>
            <a:ext uri="{FF2B5EF4-FFF2-40B4-BE49-F238E27FC236}">
              <a16:creationId xmlns:a16="http://schemas.microsoft.com/office/drawing/2014/main" id="{00000000-0008-0000-0800-00009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682" name="Text Box 6">
          <a:extLst>
            <a:ext uri="{FF2B5EF4-FFF2-40B4-BE49-F238E27FC236}">
              <a16:creationId xmlns:a16="http://schemas.microsoft.com/office/drawing/2014/main" id="{00000000-0008-0000-0800-000092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683" name="Text Box 4">
          <a:extLst>
            <a:ext uri="{FF2B5EF4-FFF2-40B4-BE49-F238E27FC236}">
              <a16:creationId xmlns:a16="http://schemas.microsoft.com/office/drawing/2014/main" id="{00000000-0008-0000-0800-000093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684" name="Text Box 6">
          <a:extLst>
            <a:ext uri="{FF2B5EF4-FFF2-40B4-BE49-F238E27FC236}">
              <a16:creationId xmlns:a16="http://schemas.microsoft.com/office/drawing/2014/main" id="{00000000-0008-0000-0800-000094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85" name="Text Box 4">
          <a:extLst>
            <a:ext uri="{FF2B5EF4-FFF2-40B4-BE49-F238E27FC236}">
              <a16:creationId xmlns:a16="http://schemas.microsoft.com/office/drawing/2014/main" id="{00000000-0008-0000-0800-00009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86" name="Text Box 6">
          <a:extLst>
            <a:ext uri="{FF2B5EF4-FFF2-40B4-BE49-F238E27FC236}">
              <a16:creationId xmlns:a16="http://schemas.microsoft.com/office/drawing/2014/main" id="{00000000-0008-0000-0800-000096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87" name="Text Box 4">
          <a:extLst>
            <a:ext uri="{FF2B5EF4-FFF2-40B4-BE49-F238E27FC236}">
              <a16:creationId xmlns:a16="http://schemas.microsoft.com/office/drawing/2014/main" id="{00000000-0008-0000-0800-00009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688" name="Text Box 6">
          <a:extLst>
            <a:ext uri="{FF2B5EF4-FFF2-40B4-BE49-F238E27FC236}">
              <a16:creationId xmlns:a16="http://schemas.microsoft.com/office/drawing/2014/main" id="{00000000-0008-0000-0800-000098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89" name="Text Box 4">
          <a:extLst>
            <a:ext uri="{FF2B5EF4-FFF2-40B4-BE49-F238E27FC236}">
              <a16:creationId xmlns:a16="http://schemas.microsoft.com/office/drawing/2014/main" id="{00000000-0008-0000-0800-00009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90" name="Text Box 6">
          <a:extLst>
            <a:ext uri="{FF2B5EF4-FFF2-40B4-BE49-F238E27FC236}">
              <a16:creationId xmlns:a16="http://schemas.microsoft.com/office/drawing/2014/main" id="{00000000-0008-0000-0800-00009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91" name="Text Box 4">
          <a:extLst>
            <a:ext uri="{FF2B5EF4-FFF2-40B4-BE49-F238E27FC236}">
              <a16:creationId xmlns:a16="http://schemas.microsoft.com/office/drawing/2014/main" id="{00000000-0008-0000-0800-00009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692" name="Text Box 6">
          <a:extLst>
            <a:ext uri="{FF2B5EF4-FFF2-40B4-BE49-F238E27FC236}">
              <a16:creationId xmlns:a16="http://schemas.microsoft.com/office/drawing/2014/main" id="{00000000-0008-0000-0800-00009C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93" name="Text Box 4">
          <a:extLst>
            <a:ext uri="{FF2B5EF4-FFF2-40B4-BE49-F238E27FC236}">
              <a16:creationId xmlns:a16="http://schemas.microsoft.com/office/drawing/2014/main" id="{00000000-0008-0000-0800-00009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694" name="Text Box 6">
          <a:extLst>
            <a:ext uri="{FF2B5EF4-FFF2-40B4-BE49-F238E27FC236}">
              <a16:creationId xmlns:a16="http://schemas.microsoft.com/office/drawing/2014/main" id="{00000000-0008-0000-0800-00009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95" name="Text Box 4">
          <a:extLst>
            <a:ext uri="{FF2B5EF4-FFF2-40B4-BE49-F238E27FC236}">
              <a16:creationId xmlns:a16="http://schemas.microsoft.com/office/drawing/2014/main" id="{00000000-0008-0000-0800-00009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696" name="Text Box 6">
          <a:extLst>
            <a:ext uri="{FF2B5EF4-FFF2-40B4-BE49-F238E27FC236}">
              <a16:creationId xmlns:a16="http://schemas.microsoft.com/office/drawing/2014/main" id="{00000000-0008-0000-0800-0000A0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97" name="Text Box 4">
          <a:extLst>
            <a:ext uri="{FF2B5EF4-FFF2-40B4-BE49-F238E27FC236}">
              <a16:creationId xmlns:a16="http://schemas.microsoft.com/office/drawing/2014/main" id="{00000000-0008-0000-0800-0000A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698" name="Text Box 6">
          <a:extLst>
            <a:ext uri="{FF2B5EF4-FFF2-40B4-BE49-F238E27FC236}">
              <a16:creationId xmlns:a16="http://schemas.microsoft.com/office/drawing/2014/main" id="{00000000-0008-0000-0800-0000A2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699" name="Text Box 4">
          <a:extLst>
            <a:ext uri="{FF2B5EF4-FFF2-40B4-BE49-F238E27FC236}">
              <a16:creationId xmlns:a16="http://schemas.microsoft.com/office/drawing/2014/main" id="{00000000-0008-0000-0800-0000A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00" name="Text Box 6">
          <a:extLst>
            <a:ext uri="{FF2B5EF4-FFF2-40B4-BE49-F238E27FC236}">
              <a16:creationId xmlns:a16="http://schemas.microsoft.com/office/drawing/2014/main" id="{00000000-0008-0000-0800-0000A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701" name="Text Box 4">
          <a:extLst>
            <a:ext uri="{FF2B5EF4-FFF2-40B4-BE49-F238E27FC236}">
              <a16:creationId xmlns:a16="http://schemas.microsoft.com/office/drawing/2014/main" id="{00000000-0008-0000-0800-0000A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702" name="Text Box 6">
          <a:extLst>
            <a:ext uri="{FF2B5EF4-FFF2-40B4-BE49-F238E27FC236}">
              <a16:creationId xmlns:a16="http://schemas.microsoft.com/office/drawing/2014/main" id="{00000000-0008-0000-0800-0000A6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703" name="Text Box 4">
          <a:extLst>
            <a:ext uri="{FF2B5EF4-FFF2-40B4-BE49-F238E27FC236}">
              <a16:creationId xmlns:a16="http://schemas.microsoft.com/office/drawing/2014/main" id="{00000000-0008-0000-0800-0000A7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704" name="Text Box 6">
          <a:extLst>
            <a:ext uri="{FF2B5EF4-FFF2-40B4-BE49-F238E27FC236}">
              <a16:creationId xmlns:a16="http://schemas.microsoft.com/office/drawing/2014/main" id="{00000000-0008-0000-0800-0000A8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705" name="Text Box 4">
          <a:extLst>
            <a:ext uri="{FF2B5EF4-FFF2-40B4-BE49-F238E27FC236}">
              <a16:creationId xmlns:a16="http://schemas.microsoft.com/office/drawing/2014/main" id="{00000000-0008-0000-0800-0000A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706" name="Text Box 6">
          <a:extLst>
            <a:ext uri="{FF2B5EF4-FFF2-40B4-BE49-F238E27FC236}">
              <a16:creationId xmlns:a16="http://schemas.microsoft.com/office/drawing/2014/main" id="{00000000-0008-0000-0800-0000A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707" name="Text Box 4">
          <a:extLst>
            <a:ext uri="{FF2B5EF4-FFF2-40B4-BE49-F238E27FC236}">
              <a16:creationId xmlns:a16="http://schemas.microsoft.com/office/drawing/2014/main" id="{00000000-0008-0000-0800-0000A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708" name="Text Box 6">
          <a:extLst>
            <a:ext uri="{FF2B5EF4-FFF2-40B4-BE49-F238E27FC236}">
              <a16:creationId xmlns:a16="http://schemas.microsoft.com/office/drawing/2014/main" id="{00000000-0008-0000-0800-0000AC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709" name="Text Box 4">
          <a:extLst>
            <a:ext uri="{FF2B5EF4-FFF2-40B4-BE49-F238E27FC236}">
              <a16:creationId xmlns:a16="http://schemas.microsoft.com/office/drawing/2014/main" id="{00000000-0008-0000-0800-0000A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710" name="Text Box 6">
          <a:extLst>
            <a:ext uri="{FF2B5EF4-FFF2-40B4-BE49-F238E27FC236}">
              <a16:creationId xmlns:a16="http://schemas.microsoft.com/office/drawing/2014/main" id="{00000000-0008-0000-0800-0000A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711" name="Text Box 4">
          <a:extLst>
            <a:ext uri="{FF2B5EF4-FFF2-40B4-BE49-F238E27FC236}">
              <a16:creationId xmlns:a16="http://schemas.microsoft.com/office/drawing/2014/main" id="{00000000-0008-0000-0800-0000A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712" name="Text Box 6">
          <a:extLst>
            <a:ext uri="{FF2B5EF4-FFF2-40B4-BE49-F238E27FC236}">
              <a16:creationId xmlns:a16="http://schemas.microsoft.com/office/drawing/2014/main" id="{00000000-0008-0000-0800-0000B0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713" name="Text Box 4">
          <a:extLst>
            <a:ext uri="{FF2B5EF4-FFF2-40B4-BE49-F238E27FC236}">
              <a16:creationId xmlns:a16="http://schemas.microsoft.com/office/drawing/2014/main" id="{00000000-0008-0000-0800-0000B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714" name="Text Box 6">
          <a:extLst>
            <a:ext uri="{FF2B5EF4-FFF2-40B4-BE49-F238E27FC236}">
              <a16:creationId xmlns:a16="http://schemas.microsoft.com/office/drawing/2014/main" id="{00000000-0008-0000-0800-0000B2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715" name="Text Box 4">
          <a:extLst>
            <a:ext uri="{FF2B5EF4-FFF2-40B4-BE49-F238E27FC236}">
              <a16:creationId xmlns:a16="http://schemas.microsoft.com/office/drawing/2014/main" id="{00000000-0008-0000-0800-0000B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716" name="Text Box 6">
          <a:extLst>
            <a:ext uri="{FF2B5EF4-FFF2-40B4-BE49-F238E27FC236}">
              <a16:creationId xmlns:a16="http://schemas.microsoft.com/office/drawing/2014/main" id="{00000000-0008-0000-0800-0000B4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717" name="Text Box 4">
          <a:extLst>
            <a:ext uri="{FF2B5EF4-FFF2-40B4-BE49-F238E27FC236}">
              <a16:creationId xmlns:a16="http://schemas.microsoft.com/office/drawing/2014/main" id="{00000000-0008-0000-0800-0000B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718" name="Text Box 6">
          <a:extLst>
            <a:ext uri="{FF2B5EF4-FFF2-40B4-BE49-F238E27FC236}">
              <a16:creationId xmlns:a16="http://schemas.microsoft.com/office/drawing/2014/main" id="{00000000-0008-0000-0800-0000B6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19" name="Text Box 4">
          <a:extLst>
            <a:ext uri="{FF2B5EF4-FFF2-40B4-BE49-F238E27FC236}">
              <a16:creationId xmlns:a16="http://schemas.microsoft.com/office/drawing/2014/main" id="{00000000-0008-0000-0800-0000B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20" name="Text Box 6">
          <a:extLst>
            <a:ext uri="{FF2B5EF4-FFF2-40B4-BE49-F238E27FC236}">
              <a16:creationId xmlns:a16="http://schemas.microsoft.com/office/drawing/2014/main" id="{00000000-0008-0000-0800-0000B8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21" name="Text Box 4">
          <a:extLst>
            <a:ext uri="{FF2B5EF4-FFF2-40B4-BE49-F238E27FC236}">
              <a16:creationId xmlns:a16="http://schemas.microsoft.com/office/drawing/2014/main" id="{00000000-0008-0000-0800-0000B9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22" name="Text Box 6">
          <a:extLst>
            <a:ext uri="{FF2B5EF4-FFF2-40B4-BE49-F238E27FC236}">
              <a16:creationId xmlns:a16="http://schemas.microsoft.com/office/drawing/2014/main" id="{00000000-0008-0000-0800-0000BA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23" name="Text Box 4">
          <a:extLst>
            <a:ext uri="{FF2B5EF4-FFF2-40B4-BE49-F238E27FC236}">
              <a16:creationId xmlns:a16="http://schemas.microsoft.com/office/drawing/2014/main" id="{00000000-0008-0000-0800-0000BB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24" name="Text Box 6">
          <a:extLst>
            <a:ext uri="{FF2B5EF4-FFF2-40B4-BE49-F238E27FC236}">
              <a16:creationId xmlns:a16="http://schemas.microsoft.com/office/drawing/2014/main" id="{00000000-0008-0000-0800-0000BC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25" name="Text Box 4">
          <a:extLst>
            <a:ext uri="{FF2B5EF4-FFF2-40B4-BE49-F238E27FC236}">
              <a16:creationId xmlns:a16="http://schemas.microsoft.com/office/drawing/2014/main" id="{00000000-0008-0000-0800-0000B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26" name="Text Box 6">
          <a:extLst>
            <a:ext uri="{FF2B5EF4-FFF2-40B4-BE49-F238E27FC236}">
              <a16:creationId xmlns:a16="http://schemas.microsoft.com/office/drawing/2014/main" id="{00000000-0008-0000-0800-0000B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27" name="Text Box 4">
          <a:extLst>
            <a:ext uri="{FF2B5EF4-FFF2-40B4-BE49-F238E27FC236}">
              <a16:creationId xmlns:a16="http://schemas.microsoft.com/office/drawing/2014/main" id="{00000000-0008-0000-0800-0000BF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28" name="Text Box 6">
          <a:extLst>
            <a:ext uri="{FF2B5EF4-FFF2-40B4-BE49-F238E27FC236}">
              <a16:creationId xmlns:a16="http://schemas.microsoft.com/office/drawing/2014/main" id="{00000000-0008-0000-0800-0000C0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29" name="Text Box 4">
          <a:extLst>
            <a:ext uri="{FF2B5EF4-FFF2-40B4-BE49-F238E27FC236}">
              <a16:creationId xmlns:a16="http://schemas.microsoft.com/office/drawing/2014/main" id="{00000000-0008-0000-0800-0000C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30" name="Text Box 6">
          <a:extLst>
            <a:ext uri="{FF2B5EF4-FFF2-40B4-BE49-F238E27FC236}">
              <a16:creationId xmlns:a16="http://schemas.microsoft.com/office/drawing/2014/main" id="{00000000-0008-0000-0800-0000C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31" name="Text Box 4">
          <a:extLst>
            <a:ext uri="{FF2B5EF4-FFF2-40B4-BE49-F238E27FC236}">
              <a16:creationId xmlns:a16="http://schemas.microsoft.com/office/drawing/2014/main" id="{00000000-0008-0000-0800-0000C3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32" name="Text Box 6">
          <a:extLst>
            <a:ext uri="{FF2B5EF4-FFF2-40B4-BE49-F238E27FC236}">
              <a16:creationId xmlns:a16="http://schemas.microsoft.com/office/drawing/2014/main" id="{00000000-0008-0000-0800-0000C4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33" name="Text Box 4">
          <a:extLst>
            <a:ext uri="{FF2B5EF4-FFF2-40B4-BE49-F238E27FC236}">
              <a16:creationId xmlns:a16="http://schemas.microsoft.com/office/drawing/2014/main" id="{00000000-0008-0000-0800-0000C5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34" name="Text Box 6">
          <a:extLst>
            <a:ext uri="{FF2B5EF4-FFF2-40B4-BE49-F238E27FC236}">
              <a16:creationId xmlns:a16="http://schemas.microsoft.com/office/drawing/2014/main" id="{00000000-0008-0000-0800-0000C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35" name="Text Box 4">
          <a:extLst>
            <a:ext uri="{FF2B5EF4-FFF2-40B4-BE49-F238E27FC236}">
              <a16:creationId xmlns:a16="http://schemas.microsoft.com/office/drawing/2014/main" id="{00000000-0008-0000-0800-0000C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36" name="Text Box 6">
          <a:extLst>
            <a:ext uri="{FF2B5EF4-FFF2-40B4-BE49-F238E27FC236}">
              <a16:creationId xmlns:a16="http://schemas.microsoft.com/office/drawing/2014/main" id="{00000000-0008-0000-0800-0000C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37" name="Text Box 4">
          <a:extLst>
            <a:ext uri="{FF2B5EF4-FFF2-40B4-BE49-F238E27FC236}">
              <a16:creationId xmlns:a16="http://schemas.microsoft.com/office/drawing/2014/main" id="{00000000-0008-0000-0800-0000C9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38" name="Text Box 6">
          <a:extLst>
            <a:ext uri="{FF2B5EF4-FFF2-40B4-BE49-F238E27FC236}">
              <a16:creationId xmlns:a16="http://schemas.microsoft.com/office/drawing/2014/main" id="{00000000-0008-0000-0800-0000CA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39" name="Text Box 4">
          <a:extLst>
            <a:ext uri="{FF2B5EF4-FFF2-40B4-BE49-F238E27FC236}">
              <a16:creationId xmlns:a16="http://schemas.microsoft.com/office/drawing/2014/main" id="{00000000-0008-0000-0800-0000CB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40" name="Text Box 6">
          <a:extLst>
            <a:ext uri="{FF2B5EF4-FFF2-40B4-BE49-F238E27FC236}">
              <a16:creationId xmlns:a16="http://schemas.microsoft.com/office/drawing/2014/main" id="{00000000-0008-0000-0800-0000CC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41" name="Text Box 4">
          <a:extLst>
            <a:ext uri="{FF2B5EF4-FFF2-40B4-BE49-F238E27FC236}">
              <a16:creationId xmlns:a16="http://schemas.microsoft.com/office/drawing/2014/main" id="{00000000-0008-0000-0800-0000CD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42" name="Text Box 6">
          <a:extLst>
            <a:ext uri="{FF2B5EF4-FFF2-40B4-BE49-F238E27FC236}">
              <a16:creationId xmlns:a16="http://schemas.microsoft.com/office/drawing/2014/main" id="{00000000-0008-0000-0800-0000CE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43" name="Text Box 4">
          <a:extLst>
            <a:ext uri="{FF2B5EF4-FFF2-40B4-BE49-F238E27FC236}">
              <a16:creationId xmlns:a16="http://schemas.microsoft.com/office/drawing/2014/main" id="{00000000-0008-0000-0800-0000C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44" name="Text Box 6">
          <a:extLst>
            <a:ext uri="{FF2B5EF4-FFF2-40B4-BE49-F238E27FC236}">
              <a16:creationId xmlns:a16="http://schemas.microsoft.com/office/drawing/2014/main" id="{00000000-0008-0000-0800-0000D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45" name="Text Box 4">
          <a:extLst>
            <a:ext uri="{FF2B5EF4-FFF2-40B4-BE49-F238E27FC236}">
              <a16:creationId xmlns:a16="http://schemas.microsoft.com/office/drawing/2014/main" id="{00000000-0008-0000-0800-0000D1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46" name="Text Box 6">
          <a:extLst>
            <a:ext uri="{FF2B5EF4-FFF2-40B4-BE49-F238E27FC236}">
              <a16:creationId xmlns:a16="http://schemas.microsoft.com/office/drawing/2014/main" id="{00000000-0008-0000-0800-0000D2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47" name="Text Box 4">
          <a:extLst>
            <a:ext uri="{FF2B5EF4-FFF2-40B4-BE49-F238E27FC236}">
              <a16:creationId xmlns:a16="http://schemas.microsoft.com/office/drawing/2014/main" id="{00000000-0008-0000-0800-0000D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48" name="Text Box 6">
          <a:extLst>
            <a:ext uri="{FF2B5EF4-FFF2-40B4-BE49-F238E27FC236}">
              <a16:creationId xmlns:a16="http://schemas.microsoft.com/office/drawing/2014/main" id="{00000000-0008-0000-0800-0000D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749" name="Text Box 4">
          <a:extLst>
            <a:ext uri="{FF2B5EF4-FFF2-40B4-BE49-F238E27FC236}">
              <a16:creationId xmlns:a16="http://schemas.microsoft.com/office/drawing/2014/main" id="{00000000-0008-0000-0800-0000D5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750" name="Text Box 6">
          <a:extLst>
            <a:ext uri="{FF2B5EF4-FFF2-40B4-BE49-F238E27FC236}">
              <a16:creationId xmlns:a16="http://schemas.microsoft.com/office/drawing/2014/main" id="{00000000-0008-0000-0800-0000D6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751" name="Text Box 4">
          <a:extLst>
            <a:ext uri="{FF2B5EF4-FFF2-40B4-BE49-F238E27FC236}">
              <a16:creationId xmlns:a16="http://schemas.microsoft.com/office/drawing/2014/main" id="{00000000-0008-0000-0800-0000D7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752" name="Text Box 6">
          <a:extLst>
            <a:ext uri="{FF2B5EF4-FFF2-40B4-BE49-F238E27FC236}">
              <a16:creationId xmlns:a16="http://schemas.microsoft.com/office/drawing/2014/main" id="{00000000-0008-0000-0800-0000D8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753" name="Text Box 4">
          <a:extLst>
            <a:ext uri="{FF2B5EF4-FFF2-40B4-BE49-F238E27FC236}">
              <a16:creationId xmlns:a16="http://schemas.microsoft.com/office/drawing/2014/main" id="{00000000-0008-0000-0800-0000D9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754" name="Text Box 6">
          <a:extLst>
            <a:ext uri="{FF2B5EF4-FFF2-40B4-BE49-F238E27FC236}">
              <a16:creationId xmlns:a16="http://schemas.microsoft.com/office/drawing/2014/main" id="{00000000-0008-0000-0800-0000DA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755" name="Text Box 4">
          <a:extLst>
            <a:ext uri="{FF2B5EF4-FFF2-40B4-BE49-F238E27FC236}">
              <a16:creationId xmlns:a16="http://schemas.microsoft.com/office/drawing/2014/main" id="{00000000-0008-0000-0800-0000DB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756" name="Text Box 6">
          <a:extLst>
            <a:ext uri="{FF2B5EF4-FFF2-40B4-BE49-F238E27FC236}">
              <a16:creationId xmlns:a16="http://schemas.microsoft.com/office/drawing/2014/main" id="{00000000-0008-0000-0800-0000D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757" name="Text Box 4">
          <a:extLst>
            <a:ext uri="{FF2B5EF4-FFF2-40B4-BE49-F238E27FC236}">
              <a16:creationId xmlns:a16="http://schemas.microsoft.com/office/drawing/2014/main" id="{00000000-0008-0000-0800-0000D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758" name="Text Box 6">
          <a:extLst>
            <a:ext uri="{FF2B5EF4-FFF2-40B4-BE49-F238E27FC236}">
              <a16:creationId xmlns:a16="http://schemas.microsoft.com/office/drawing/2014/main" id="{00000000-0008-0000-0800-0000DE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59" name="Text Box 4">
          <a:extLst>
            <a:ext uri="{FF2B5EF4-FFF2-40B4-BE49-F238E27FC236}">
              <a16:creationId xmlns:a16="http://schemas.microsoft.com/office/drawing/2014/main" id="{00000000-0008-0000-0800-0000D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60" name="Text Box 6">
          <a:extLst>
            <a:ext uri="{FF2B5EF4-FFF2-40B4-BE49-F238E27FC236}">
              <a16:creationId xmlns:a16="http://schemas.microsoft.com/office/drawing/2014/main" id="{00000000-0008-0000-0800-0000E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61" name="Text Box 4">
          <a:extLst>
            <a:ext uri="{FF2B5EF4-FFF2-40B4-BE49-F238E27FC236}">
              <a16:creationId xmlns:a16="http://schemas.microsoft.com/office/drawing/2014/main" id="{00000000-0008-0000-0800-0000E1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62" name="Text Box 6">
          <a:extLst>
            <a:ext uri="{FF2B5EF4-FFF2-40B4-BE49-F238E27FC236}">
              <a16:creationId xmlns:a16="http://schemas.microsoft.com/office/drawing/2014/main" id="{00000000-0008-0000-0800-0000E2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63" name="Text Box 4">
          <a:extLst>
            <a:ext uri="{FF2B5EF4-FFF2-40B4-BE49-F238E27FC236}">
              <a16:creationId xmlns:a16="http://schemas.microsoft.com/office/drawing/2014/main" id="{00000000-0008-0000-0800-0000E3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64" name="Text Box 6">
          <a:extLst>
            <a:ext uri="{FF2B5EF4-FFF2-40B4-BE49-F238E27FC236}">
              <a16:creationId xmlns:a16="http://schemas.microsoft.com/office/drawing/2014/main" id="{00000000-0008-0000-0800-0000E4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65" name="Text Box 4">
          <a:extLst>
            <a:ext uri="{FF2B5EF4-FFF2-40B4-BE49-F238E27FC236}">
              <a16:creationId xmlns:a16="http://schemas.microsoft.com/office/drawing/2014/main" id="{00000000-0008-0000-0800-0000E5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66" name="Text Box 6">
          <a:extLst>
            <a:ext uri="{FF2B5EF4-FFF2-40B4-BE49-F238E27FC236}">
              <a16:creationId xmlns:a16="http://schemas.microsoft.com/office/drawing/2014/main" id="{00000000-0008-0000-0800-0000E6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67" name="Text Box 4">
          <a:extLst>
            <a:ext uri="{FF2B5EF4-FFF2-40B4-BE49-F238E27FC236}">
              <a16:creationId xmlns:a16="http://schemas.microsoft.com/office/drawing/2014/main" id="{00000000-0008-0000-0800-0000E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68" name="Text Box 6">
          <a:extLst>
            <a:ext uri="{FF2B5EF4-FFF2-40B4-BE49-F238E27FC236}">
              <a16:creationId xmlns:a16="http://schemas.microsoft.com/office/drawing/2014/main" id="{00000000-0008-0000-0800-0000E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69" name="Text Box 4">
          <a:extLst>
            <a:ext uri="{FF2B5EF4-FFF2-40B4-BE49-F238E27FC236}">
              <a16:creationId xmlns:a16="http://schemas.microsoft.com/office/drawing/2014/main" id="{00000000-0008-0000-0800-0000E9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70" name="Text Box 6">
          <a:extLst>
            <a:ext uri="{FF2B5EF4-FFF2-40B4-BE49-F238E27FC236}">
              <a16:creationId xmlns:a16="http://schemas.microsoft.com/office/drawing/2014/main" id="{00000000-0008-0000-0800-0000EA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71" name="Text Box 4">
          <a:extLst>
            <a:ext uri="{FF2B5EF4-FFF2-40B4-BE49-F238E27FC236}">
              <a16:creationId xmlns:a16="http://schemas.microsoft.com/office/drawing/2014/main" id="{00000000-0008-0000-0800-0000E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72" name="Text Box 6">
          <a:extLst>
            <a:ext uri="{FF2B5EF4-FFF2-40B4-BE49-F238E27FC236}">
              <a16:creationId xmlns:a16="http://schemas.microsoft.com/office/drawing/2014/main" id="{00000000-0008-0000-0800-0000EC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73" name="Text Box 4">
          <a:extLst>
            <a:ext uri="{FF2B5EF4-FFF2-40B4-BE49-F238E27FC236}">
              <a16:creationId xmlns:a16="http://schemas.microsoft.com/office/drawing/2014/main" id="{00000000-0008-0000-0800-0000E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74" name="Text Box 6">
          <a:extLst>
            <a:ext uri="{FF2B5EF4-FFF2-40B4-BE49-F238E27FC236}">
              <a16:creationId xmlns:a16="http://schemas.microsoft.com/office/drawing/2014/main" id="{00000000-0008-0000-0800-0000E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75" name="Text Box 4">
          <a:extLst>
            <a:ext uri="{FF2B5EF4-FFF2-40B4-BE49-F238E27FC236}">
              <a16:creationId xmlns:a16="http://schemas.microsoft.com/office/drawing/2014/main" id="{00000000-0008-0000-0800-0000EF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776" name="Text Box 6">
          <a:extLst>
            <a:ext uri="{FF2B5EF4-FFF2-40B4-BE49-F238E27FC236}">
              <a16:creationId xmlns:a16="http://schemas.microsoft.com/office/drawing/2014/main" id="{00000000-0008-0000-0800-0000F0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77" name="Text Box 4">
          <a:extLst>
            <a:ext uri="{FF2B5EF4-FFF2-40B4-BE49-F238E27FC236}">
              <a16:creationId xmlns:a16="http://schemas.microsoft.com/office/drawing/2014/main" id="{00000000-0008-0000-0800-0000F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78" name="Text Box 6">
          <a:extLst>
            <a:ext uri="{FF2B5EF4-FFF2-40B4-BE49-F238E27FC236}">
              <a16:creationId xmlns:a16="http://schemas.microsoft.com/office/drawing/2014/main" id="{00000000-0008-0000-0800-0000F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79" name="Text Box 4">
          <a:extLst>
            <a:ext uri="{FF2B5EF4-FFF2-40B4-BE49-F238E27FC236}">
              <a16:creationId xmlns:a16="http://schemas.microsoft.com/office/drawing/2014/main" id="{00000000-0008-0000-0800-0000F3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780" name="Text Box 6">
          <a:extLst>
            <a:ext uri="{FF2B5EF4-FFF2-40B4-BE49-F238E27FC236}">
              <a16:creationId xmlns:a16="http://schemas.microsoft.com/office/drawing/2014/main" id="{00000000-0008-0000-0800-0000F4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81" name="Text Box 4">
          <a:extLst>
            <a:ext uri="{FF2B5EF4-FFF2-40B4-BE49-F238E27FC236}">
              <a16:creationId xmlns:a16="http://schemas.microsoft.com/office/drawing/2014/main" id="{00000000-0008-0000-0800-0000F5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782" name="Text Box 6">
          <a:extLst>
            <a:ext uri="{FF2B5EF4-FFF2-40B4-BE49-F238E27FC236}">
              <a16:creationId xmlns:a16="http://schemas.microsoft.com/office/drawing/2014/main" id="{00000000-0008-0000-0800-0000F6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83" name="Text Box 4">
          <a:extLst>
            <a:ext uri="{FF2B5EF4-FFF2-40B4-BE49-F238E27FC236}">
              <a16:creationId xmlns:a16="http://schemas.microsoft.com/office/drawing/2014/main" id="{00000000-0008-0000-0800-0000F7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784" name="Text Box 6">
          <a:extLst>
            <a:ext uri="{FF2B5EF4-FFF2-40B4-BE49-F238E27FC236}">
              <a16:creationId xmlns:a16="http://schemas.microsoft.com/office/drawing/2014/main" id="{00000000-0008-0000-0800-0000F8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85" name="Text Box 4">
          <a:extLst>
            <a:ext uri="{FF2B5EF4-FFF2-40B4-BE49-F238E27FC236}">
              <a16:creationId xmlns:a16="http://schemas.microsoft.com/office/drawing/2014/main" id="{00000000-0008-0000-0800-0000F9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786" name="Text Box 6">
          <a:extLst>
            <a:ext uri="{FF2B5EF4-FFF2-40B4-BE49-F238E27FC236}">
              <a16:creationId xmlns:a16="http://schemas.microsoft.com/office/drawing/2014/main" id="{00000000-0008-0000-0800-0000F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87" name="Text Box 4">
          <a:extLst>
            <a:ext uri="{FF2B5EF4-FFF2-40B4-BE49-F238E27FC236}">
              <a16:creationId xmlns:a16="http://schemas.microsoft.com/office/drawing/2014/main" id="{00000000-0008-0000-0800-0000F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88" name="Text Box 6">
          <a:extLst>
            <a:ext uri="{FF2B5EF4-FFF2-40B4-BE49-F238E27FC236}">
              <a16:creationId xmlns:a16="http://schemas.microsoft.com/office/drawing/2014/main" id="{00000000-0008-0000-0800-0000F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789" name="Text Box 6">
          <a:extLst>
            <a:ext uri="{FF2B5EF4-FFF2-40B4-BE49-F238E27FC236}">
              <a16:creationId xmlns:a16="http://schemas.microsoft.com/office/drawing/2014/main" id="{00000000-0008-0000-0800-0000FD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790" name="Text Box 4">
          <a:extLst>
            <a:ext uri="{FF2B5EF4-FFF2-40B4-BE49-F238E27FC236}">
              <a16:creationId xmlns:a16="http://schemas.microsoft.com/office/drawing/2014/main" id="{00000000-0008-0000-0800-0000FE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791" name="Text Box 6">
          <a:extLst>
            <a:ext uri="{FF2B5EF4-FFF2-40B4-BE49-F238E27FC236}">
              <a16:creationId xmlns:a16="http://schemas.microsoft.com/office/drawing/2014/main" id="{00000000-0008-0000-0800-0000FF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2" name="Text Box 4">
          <a:extLst>
            <a:ext uri="{FF2B5EF4-FFF2-40B4-BE49-F238E27FC236}">
              <a16:creationId xmlns:a16="http://schemas.microsoft.com/office/drawing/2014/main" id="{00000000-0008-0000-0800-00000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3" name="Text Box 6">
          <a:extLst>
            <a:ext uri="{FF2B5EF4-FFF2-40B4-BE49-F238E27FC236}">
              <a16:creationId xmlns:a16="http://schemas.microsoft.com/office/drawing/2014/main" id="{00000000-0008-0000-0800-00000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4" name="Text Box 4">
          <a:extLst>
            <a:ext uri="{FF2B5EF4-FFF2-40B4-BE49-F238E27FC236}">
              <a16:creationId xmlns:a16="http://schemas.microsoft.com/office/drawing/2014/main" id="{00000000-0008-0000-0800-000002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5" name="Text Box 6">
          <a:extLst>
            <a:ext uri="{FF2B5EF4-FFF2-40B4-BE49-F238E27FC236}">
              <a16:creationId xmlns:a16="http://schemas.microsoft.com/office/drawing/2014/main" id="{00000000-0008-0000-0800-00000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6" name="Text Box 4">
          <a:extLst>
            <a:ext uri="{FF2B5EF4-FFF2-40B4-BE49-F238E27FC236}">
              <a16:creationId xmlns:a16="http://schemas.microsoft.com/office/drawing/2014/main" id="{00000000-0008-0000-0800-00000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7" name="Text Box 6">
          <a:extLst>
            <a:ext uri="{FF2B5EF4-FFF2-40B4-BE49-F238E27FC236}">
              <a16:creationId xmlns:a16="http://schemas.microsoft.com/office/drawing/2014/main" id="{00000000-0008-0000-0800-00000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798" name="Text Box 6">
          <a:extLst>
            <a:ext uri="{FF2B5EF4-FFF2-40B4-BE49-F238E27FC236}">
              <a16:creationId xmlns:a16="http://schemas.microsoft.com/office/drawing/2014/main" id="{00000000-0008-0000-0800-000006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799" name="Text Box 4">
          <a:extLst>
            <a:ext uri="{FF2B5EF4-FFF2-40B4-BE49-F238E27FC236}">
              <a16:creationId xmlns:a16="http://schemas.microsoft.com/office/drawing/2014/main" id="{00000000-0008-0000-0800-00000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0" name="Text Box 6">
          <a:extLst>
            <a:ext uri="{FF2B5EF4-FFF2-40B4-BE49-F238E27FC236}">
              <a16:creationId xmlns:a16="http://schemas.microsoft.com/office/drawing/2014/main" id="{00000000-0008-0000-0800-00000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801" name="Text Box 4">
          <a:extLst>
            <a:ext uri="{FF2B5EF4-FFF2-40B4-BE49-F238E27FC236}">
              <a16:creationId xmlns:a16="http://schemas.microsoft.com/office/drawing/2014/main" id="{00000000-0008-0000-0800-000009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802" name="Text Box 6">
          <a:extLst>
            <a:ext uri="{FF2B5EF4-FFF2-40B4-BE49-F238E27FC236}">
              <a16:creationId xmlns:a16="http://schemas.microsoft.com/office/drawing/2014/main" id="{00000000-0008-0000-0800-00000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3" name="Text Box 4">
          <a:extLst>
            <a:ext uri="{FF2B5EF4-FFF2-40B4-BE49-F238E27FC236}">
              <a16:creationId xmlns:a16="http://schemas.microsoft.com/office/drawing/2014/main" id="{00000000-0008-0000-0800-00000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4" name="Text Box 6">
          <a:extLst>
            <a:ext uri="{FF2B5EF4-FFF2-40B4-BE49-F238E27FC236}">
              <a16:creationId xmlns:a16="http://schemas.microsoft.com/office/drawing/2014/main" id="{00000000-0008-0000-0800-00000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5" name="Text Box 4">
          <a:extLst>
            <a:ext uri="{FF2B5EF4-FFF2-40B4-BE49-F238E27FC236}">
              <a16:creationId xmlns:a16="http://schemas.microsoft.com/office/drawing/2014/main" id="{00000000-0008-0000-0800-00000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6" name="Text Box 6">
          <a:extLst>
            <a:ext uri="{FF2B5EF4-FFF2-40B4-BE49-F238E27FC236}">
              <a16:creationId xmlns:a16="http://schemas.microsoft.com/office/drawing/2014/main" id="{00000000-0008-0000-0800-00000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7" name="Text Box 4">
          <a:extLst>
            <a:ext uri="{FF2B5EF4-FFF2-40B4-BE49-F238E27FC236}">
              <a16:creationId xmlns:a16="http://schemas.microsoft.com/office/drawing/2014/main" id="{00000000-0008-0000-0800-00000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08" name="Text Box 6">
          <a:extLst>
            <a:ext uri="{FF2B5EF4-FFF2-40B4-BE49-F238E27FC236}">
              <a16:creationId xmlns:a16="http://schemas.microsoft.com/office/drawing/2014/main" id="{00000000-0008-0000-0800-00001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809" name="Text Box 4">
          <a:extLst>
            <a:ext uri="{FF2B5EF4-FFF2-40B4-BE49-F238E27FC236}">
              <a16:creationId xmlns:a16="http://schemas.microsoft.com/office/drawing/2014/main" id="{00000000-0008-0000-0800-000011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810" name="Text Box 6">
          <a:extLst>
            <a:ext uri="{FF2B5EF4-FFF2-40B4-BE49-F238E27FC236}">
              <a16:creationId xmlns:a16="http://schemas.microsoft.com/office/drawing/2014/main" id="{00000000-0008-0000-0800-000012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811" name="Text Box 4">
          <a:extLst>
            <a:ext uri="{FF2B5EF4-FFF2-40B4-BE49-F238E27FC236}">
              <a16:creationId xmlns:a16="http://schemas.microsoft.com/office/drawing/2014/main" id="{00000000-0008-0000-0800-000013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812" name="Text Box 6">
          <a:extLst>
            <a:ext uri="{FF2B5EF4-FFF2-40B4-BE49-F238E27FC236}">
              <a16:creationId xmlns:a16="http://schemas.microsoft.com/office/drawing/2014/main" id="{00000000-0008-0000-0800-000014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13" name="Text Box 4">
          <a:extLst>
            <a:ext uri="{FF2B5EF4-FFF2-40B4-BE49-F238E27FC236}">
              <a16:creationId xmlns:a16="http://schemas.microsoft.com/office/drawing/2014/main" id="{00000000-0008-0000-0800-000015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14" name="Text Box 6">
          <a:extLst>
            <a:ext uri="{FF2B5EF4-FFF2-40B4-BE49-F238E27FC236}">
              <a16:creationId xmlns:a16="http://schemas.microsoft.com/office/drawing/2014/main" id="{00000000-0008-0000-0800-000016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815" name="Text Box 4">
          <a:extLst>
            <a:ext uri="{FF2B5EF4-FFF2-40B4-BE49-F238E27FC236}">
              <a16:creationId xmlns:a16="http://schemas.microsoft.com/office/drawing/2014/main" id="{00000000-0008-0000-0800-000017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816" name="Text Box 6">
          <a:extLst>
            <a:ext uri="{FF2B5EF4-FFF2-40B4-BE49-F238E27FC236}">
              <a16:creationId xmlns:a16="http://schemas.microsoft.com/office/drawing/2014/main" id="{00000000-0008-0000-0800-000018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17" name="Text Box 4">
          <a:extLst>
            <a:ext uri="{FF2B5EF4-FFF2-40B4-BE49-F238E27FC236}">
              <a16:creationId xmlns:a16="http://schemas.microsoft.com/office/drawing/2014/main" id="{00000000-0008-0000-0800-00001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18" name="Text Box 6">
          <a:extLst>
            <a:ext uri="{FF2B5EF4-FFF2-40B4-BE49-F238E27FC236}">
              <a16:creationId xmlns:a16="http://schemas.microsoft.com/office/drawing/2014/main" id="{00000000-0008-0000-0800-00001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819" name="Text Box 4">
          <a:extLst>
            <a:ext uri="{FF2B5EF4-FFF2-40B4-BE49-F238E27FC236}">
              <a16:creationId xmlns:a16="http://schemas.microsoft.com/office/drawing/2014/main" id="{00000000-0008-0000-0800-00001B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820" name="Text Box 6">
          <a:extLst>
            <a:ext uri="{FF2B5EF4-FFF2-40B4-BE49-F238E27FC236}">
              <a16:creationId xmlns:a16="http://schemas.microsoft.com/office/drawing/2014/main" id="{00000000-0008-0000-0800-00001C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21" name="Text Box 4">
          <a:extLst>
            <a:ext uri="{FF2B5EF4-FFF2-40B4-BE49-F238E27FC236}">
              <a16:creationId xmlns:a16="http://schemas.microsoft.com/office/drawing/2014/main" id="{00000000-0008-0000-0800-00001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22" name="Text Box 6">
          <a:extLst>
            <a:ext uri="{FF2B5EF4-FFF2-40B4-BE49-F238E27FC236}">
              <a16:creationId xmlns:a16="http://schemas.microsoft.com/office/drawing/2014/main" id="{00000000-0008-0000-0800-00001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823" name="Text Box 4">
          <a:extLst>
            <a:ext uri="{FF2B5EF4-FFF2-40B4-BE49-F238E27FC236}">
              <a16:creationId xmlns:a16="http://schemas.microsoft.com/office/drawing/2014/main" id="{00000000-0008-0000-0800-00001F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824" name="Text Box 6">
          <a:extLst>
            <a:ext uri="{FF2B5EF4-FFF2-40B4-BE49-F238E27FC236}">
              <a16:creationId xmlns:a16="http://schemas.microsoft.com/office/drawing/2014/main" id="{00000000-0008-0000-0800-000020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25" name="Text Box 4">
          <a:extLst>
            <a:ext uri="{FF2B5EF4-FFF2-40B4-BE49-F238E27FC236}">
              <a16:creationId xmlns:a16="http://schemas.microsoft.com/office/drawing/2014/main" id="{00000000-0008-0000-0800-00002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26" name="Text Box 6">
          <a:extLst>
            <a:ext uri="{FF2B5EF4-FFF2-40B4-BE49-F238E27FC236}">
              <a16:creationId xmlns:a16="http://schemas.microsoft.com/office/drawing/2014/main" id="{00000000-0008-0000-0800-00002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27" name="Text Box 4">
          <a:extLst>
            <a:ext uri="{FF2B5EF4-FFF2-40B4-BE49-F238E27FC236}">
              <a16:creationId xmlns:a16="http://schemas.microsoft.com/office/drawing/2014/main" id="{00000000-0008-0000-0800-00002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28" name="Text Box 6">
          <a:extLst>
            <a:ext uri="{FF2B5EF4-FFF2-40B4-BE49-F238E27FC236}">
              <a16:creationId xmlns:a16="http://schemas.microsoft.com/office/drawing/2014/main" id="{00000000-0008-0000-0800-00002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829" name="Text Box 4">
          <a:extLst>
            <a:ext uri="{FF2B5EF4-FFF2-40B4-BE49-F238E27FC236}">
              <a16:creationId xmlns:a16="http://schemas.microsoft.com/office/drawing/2014/main" id="{00000000-0008-0000-0800-000025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1830" name="Text Box 6">
          <a:extLst>
            <a:ext uri="{FF2B5EF4-FFF2-40B4-BE49-F238E27FC236}">
              <a16:creationId xmlns:a16="http://schemas.microsoft.com/office/drawing/2014/main" id="{00000000-0008-0000-0800-000026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831" name="Text Box 4">
          <a:extLst>
            <a:ext uri="{FF2B5EF4-FFF2-40B4-BE49-F238E27FC236}">
              <a16:creationId xmlns:a16="http://schemas.microsoft.com/office/drawing/2014/main" id="{00000000-0008-0000-0800-000027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1832" name="Text Box 6">
          <a:extLst>
            <a:ext uri="{FF2B5EF4-FFF2-40B4-BE49-F238E27FC236}">
              <a16:creationId xmlns:a16="http://schemas.microsoft.com/office/drawing/2014/main" id="{00000000-0008-0000-0800-000028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33" name="Text Box 4">
          <a:extLst>
            <a:ext uri="{FF2B5EF4-FFF2-40B4-BE49-F238E27FC236}">
              <a16:creationId xmlns:a16="http://schemas.microsoft.com/office/drawing/2014/main" id="{00000000-0008-0000-0800-00002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34" name="Text Box 6">
          <a:extLst>
            <a:ext uri="{FF2B5EF4-FFF2-40B4-BE49-F238E27FC236}">
              <a16:creationId xmlns:a16="http://schemas.microsoft.com/office/drawing/2014/main" id="{00000000-0008-0000-0800-00002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835" name="Text Box 4">
          <a:extLst>
            <a:ext uri="{FF2B5EF4-FFF2-40B4-BE49-F238E27FC236}">
              <a16:creationId xmlns:a16="http://schemas.microsoft.com/office/drawing/2014/main" id="{00000000-0008-0000-0800-00002B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1836" name="Text Box 6">
          <a:extLst>
            <a:ext uri="{FF2B5EF4-FFF2-40B4-BE49-F238E27FC236}">
              <a16:creationId xmlns:a16="http://schemas.microsoft.com/office/drawing/2014/main" id="{00000000-0008-0000-0800-00002C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37" name="Text Box 4">
          <a:extLst>
            <a:ext uri="{FF2B5EF4-FFF2-40B4-BE49-F238E27FC236}">
              <a16:creationId xmlns:a16="http://schemas.microsoft.com/office/drawing/2014/main" id="{00000000-0008-0000-0800-00002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38" name="Text Box 6">
          <a:extLst>
            <a:ext uri="{FF2B5EF4-FFF2-40B4-BE49-F238E27FC236}">
              <a16:creationId xmlns:a16="http://schemas.microsoft.com/office/drawing/2014/main" id="{00000000-0008-0000-0800-00002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839" name="Text Box 4">
          <a:extLst>
            <a:ext uri="{FF2B5EF4-FFF2-40B4-BE49-F238E27FC236}">
              <a16:creationId xmlns:a16="http://schemas.microsoft.com/office/drawing/2014/main" id="{00000000-0008-0000-0800-00002F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1840" name="Text Box 6">
          <a:extLst>
            <a:ext uri="{FF2B5EF4-FFF2-40B4-BE49-F238E27FC236}">
              <a16:creationId xmlns:a16="http://schemas.microsoft.com/office/drawing/2014/main" id="{00000000-0008-0000-0800-000030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41" name="Text Box 4">
          <a:extLst>
            <a:ext uri="{FF2B5EF4-FFF2-40B4-BE49-F238E27FC236}">
              <a16:creationId xmlns:a16="http://schemas.microsoft.com/office/drawing/2014/main" id="{00000000-0008-0000-0800-000031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1842" name="Text Box 6">
          <a:extLst>
            <a:ext uri="{FF2B5EF4-FFF2-40B4-BE49-F238E27FC236}">
              <a16:creationId xmlns:a16="http://schemas.microsoft.com/office/drawing/2014/main" id="{00000000-0008-0000-0800-000032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843" name="Text Box 4">
          <a:extLst>
            <a:ext uri="{FF2B5EF4-FFF2-40B4-BE49-F238E27FC236}">
              <a16:creationId xmlns:a16="http://schemas.microsoft.com/office/drawing/2014/main" id="{00000000-0008-0000-0800-000033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1844" name="Text Box 6">
          <a:extLst>
            <a:ext uri="{FF2B5EF4-FFF2-40B4-BE49-F238E27FC236}">
              <a16:creationId xmlns:a16="http://schemas.microsoft.com/office/drawing/2014/main" id="{00000000-0008-0000-0800-000034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45" name="Text Box 4">
          <a:extLst>
            <a:ext uri="{FF2B5EF4-FFF2-40B4-BE49-F238E27FC236}">
              <a16:creationId xmlns:a16="http://schemas.microsoft.com/office/drawing/2014/main" id="{00000000-0008-0000-0800-00003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46" name="Text Box 6">
          <a:extLst>
            <a:ext uri="{FF2B5EF4-FFF2-40B4-BE49-F238E27FC236}">
              <a16:creationId xmlns:a16="http://schemas.microsoft.com/office/drawing/2014/main" id="{00000000-0008-0000-0800-00003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47" name="Text Box 4">
          <a:extLst>
            <a:ext uri="{FF2B5EF4-FFF2-40B4-BE49-F238E27FC236}">
              <a16:creationId xmlns:a16="http://schemas.microsoft.com/office/drawing/2014/main" id="{00000000-0008-0000-0800-000037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48" name="Text Box 6">
          <a:extLst>
            <a:ext uri="{FF2B5EF4-FFF2-40B4-BE49-F238E27FC236}">
              <a16:creationId xmlns:a16="http://schemas.microsoft.com/office/drawing/2014/main" id="{00000000-0008-0000-0800-000038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49" name="Text Box 4">
          <a:extLst>
            <a:ext uri="{FF2B5EF4-FFF2-40B4-BE49-F238E27FC236}">
              <a16:creationId xmlns:a16="http://schemas.microsoft.com/office/drawing/2014/main" id="{00000000-0008-0000-0800-00003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50" name="Text Box 6">
          <a:extLst>
            <a:ext uri="{FF2B5EF4-FFF2-40B4-BE49-F238E27FC236}">
              <a16:creationId xmlns:a16="http://schemas.microsoft.com/office/drawing/2014/main" id="{00000000-0008-0000-0800-00003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51" name="Text Box 4">
          <a:extLst>
            <a:ext uri="{FF2B5EF4-FFF2-40B4-BE49-F238E27FC236}">
              <a16:creationId xmlns:a16="http://schemas.microsoft.com/office/drawing/2014/main" id="{00000000-0008-0000-0800-00003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52" name="Text Box 6">
          <a:extLst>
            <a:ext uri="{FF2B5EF4-FFF2-40B4-BE49-F238E27FC236}">
              <a16:creationId xmlns:a16="http://schemas.microsoft.com/office/drawing/2014/main" id="{00000000-0008-0000-0800-00003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853" name="Text Box 4">
          <a:extLst>
            <a:ext uri="{FF2B5EF4-FFF2-40B4-BE49-F238E27FC236}">
              <a16:creationId xmlns:a16="http://schemas.microsoft.com/office/drawing/2014/main" id="{00000000-0008-0000-0800-00003D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854" name="Text Box 6">
          <a:extLst>
            <a:ext uri="{FF2B5EF4-FFF2-40B4-BE49-F238E27FC236}">
              <a16:creationId xmlns:a16="http://schemas.microsoft.com/office/drawing/2014/main" id="{00000000-0008-0000-0800-00003E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55" name="Text Box 4">
          <a:extLst>
            <a:ext uri="{FF2B5EF4-FFF2-40B4-BE49-F238E27FC236}">
              <a16:creationId xmlns:a16="http://schemas.microsoft.com/office/drawing/2014/main" id="{00000000-0008-0000-0800-00003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56" name="Text Box 6">
          <a:extLst>
            <a:ext uri="{FF2B5EF4-FFF2-40B4-BE49-F238E27FC236}">
              <a16:creationId xmlns:a16="http://schemas.microsoft.com/office/drawing/2014/main" id="{00000000-0008-0000-0800-00004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857" name="Text Box 4">
          <a:extLst>
            <a:ext uri="{FF2B5EF4-FFF2-40B4-BE49-F238E27FC236}">
              <a16:creationId xmlns:a16="http://schemas.microsoft.com/office/drawing/2014/main" id="{00000000-0008-0000-0800-000041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858" name="Text Box 6">
          <a:extLst>
            <a:ext uri="{FF2B5EF4-FFF2-40B4-BE49-F238E27FC236}">
              <a16:creationId xmlns:a16="http://schemas.microsoft.com/office/drawing/2014/main" id="{00000000-0008-0000-0800-000042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59" name="Text Box 4">
          <a:extLst>
            <a:ext uri="{FF2B5EF4-FFF2-40B4-BE49-F238E27FC236}">
              <a16:creationId xmlns:a16="http://schemas.microsoft.com/office/drawing/2014/main" id="{00000000-0008-0000-0800-00004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60" name="Text Box 6">
          <a:extLst>
            <a:ext uri="{FF2B5EF4-FFF2-40B4-BE49-F238E27FC236}">
              <a16:creationId xmlns:a16="http://schemas.microsoft.com/office/drawing/2014/main" id="{00000000-0008-0000-0800-00004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861" name="Text Box 4">
          <a:extLst>
            <a:ext uri="{FF2B5EF4-FFF2-40B4-BE49-F238E27FC236}">
              <a16:creationId xmlns:a16="http://schemas.microsoft.com/office/drawing/2014/main" id="{00000000-0008-0000-0800-000045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862" name="Text Box 6">
          <a:extLst>
            <a:ext uri="{FF2B5EF4-FFF2-40B4-BE49-F238E27FC236}">
              <a16:creationId xmlns:a16="http://schemas.microsoft.com/office/drawing/2014/main" id="{00000000-0008-0000-0800-000046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63" name="Text Box 4">
          <a:extLst>
            <a:ext uri="{FF2B5EF4-FFF2-40B4-BE49-F238E27FC236}">
              <a16:creationId xmlns:a16="http://schemas.microsoft.com/office/drawing/2014/main" id="{00000000-0008-0000-0800-00004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64" name="Text Box 6">
          <a:extLst>
            <a:ext uri="{FF2B5EF4-FFF2-40B4-BE49-F238E27FC236}">
              <a16:creationId xmlns:a16="http://schemas.microsoft.com/office/drawing/2014/main" id="{00000000-0008-0000-0800-00004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65" name="Text Box 4">
          <a:extLst>
            <a:ext uri="{FF2B5EF4-FFF2-40B4-BE49-F238E27FC236}">
              <a16:creationId xmlns:a16="http://schemas.microsoft.com/office/drawing/2014/main" id="{00000000-0008-0000-0800-000049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66" name="Text Box 6">
          <a:extLst>
            <a:ext uri="{FF2B5EF4-FFF2-40B4-BE49-F238E27FC236}">
              <a16:creationId xmlns:a16="http://schemas.microsoft.com/office/drawing/2014/main" id="{00000000-0008-0000-0800-00004A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67" name="Text Box 4">
          <a:extLst>
            <a:ext uri="{FF2B5EF4-FFF2-40B4-BE49-F238E27FC236}">
              <a16:creationId xmlns:a16="http://schemas.microsoft.com/office/drawing/2014/main" id="{00000000-0008-0000-0800-00004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68" name="Text Box 6">
          <a:extLst>
            <a:ext uri="{FF2B5EF4-FFF2-40B4-BE49-F238E27FC236}">
              <a16:creationId xmlns:a16="http://schemas.microsoft.com/office/drawing/2014/main" id="{00000000-0008-0000-0800-00004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69" name="Text Box 4">
          <a:extLst>
            <a:ext uri="{FF2B5EF4-FFF2-40B4-BE49-F238E27FC236}">
              <a16:creationId xmlns:a16="http://schemas.microsoft.com/office/drawing/2014/main" id="{00000000-0008-0000-0800-00004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70" name="Text Box 6">
          <a:extLst>
            <a:ext uri="{FF2B5EF4-FFF2-40B4-BE49-F238E27FC236}">
              <a16:creationId xmlns:a16="http://schemas.microsoft.com/office/drawing/2014/main" id="{00000000-0008-0000-0800-00004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871" name="Text Box 4">
          <a:extLst>
            <a:ext uri="{FF2B5EF4-FFF2-40B4-BE49-F238E27FC236}">
              <a16:creationId xmlns:a16="http://schemas.microsoft.com/office/drawing/2014/main" id="{00000000-0008-0000-0800-00004F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872" name="Text Box 6">
          <a:extLst>
            <a:ext uri="{FF2B5EF4-FFF2-40B4-BE49-F238E27FC236}">
              <a16:creationId xmlns:a16="http://schemas.microsoft.com/office/drawing/2014/main" id="{00000000-0008-0000-0800-000050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73" name="Text Box 4">
          <a:extLst>
            <a:ext uri="{FF2B5EF4-FFF2-40B4-BE49-F238E27FC236}">
              <a16:creationId xmlns:a16="http://schemas.microsoft.com/office/drawing/2014/main" id="{00000000-0008-0000-0800-00005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74" name="Text Box 6">
          <a:extLst>
            <a:ext uri="{FF2B5EF4-FFF2-40B4-BE49-F238E27FC236}">
              <a16:creationId xmlns:a16="http://schemas.microsoft.com/office/drawing/2014/main" id="{00000000-0008-0000-0800-00005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875" name="Text Box 4">
          <a:extLst>
            <a:ext uri="{FF2B5EF4-FFF2-40B4-BE49-F238E27FC236}">
              <a16:creationId xmlns:a16="http://schemas.microsoft.com/office/drawing/2014/main" id="{00000000-0008-0000-0800-000053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876" name="Text Box 6">
          <a:extLst>
            <a:ext uri="{FF2B5EF4-FFF2-40B4-BE49-F238E27FC236}">
              <a16:creationId xmlns:a16="http://schemas.microsoft.com/office/drawing/2014/main" id="{00000000-0008-0000-0800-000054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77" name="Text Box 4">
          <a:extLst>
            <a:ext uri="{FF2B5EF4-FFF2-40B4-BE49-F238E27FC236}">
              <a16:creationId xmlns:a16="http://schemas.microsoft.com/office/drawing/2014/main" id="{00000000-0008-0000-0800-00005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78" name="Text Box 6">
          <a:extLst>
            <a:ext uri="{FF2B5EF4-FFF2-40B4-BE49-F238E27FC236}">
              <a16:creationId xmlns:a16="http://schemas.microsoft.com/office/drawing/2014/main" id="{00000000-0008-0000-0800-00005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879" name="Text Box 4">
          <a:extLst>
            <a:ext uri="{FF2B5EF4-FFF2-40B4-BE49-F238E27FC236}">
              <a16:creationId xmlns:a16="http://schemas.microsoft.com/office/drawing/2014/main" id="{00000000-0008-0000-0800-000057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880" name="Text Box 6">
          <a:extLst>
            <a:ext uri="{FF2B5EF4-FFF2-40B4-BE49-F238E27FC236}">
              <a16:creationId xmlns:a16="http://schemas.microsoft.com/office/drawing/2014/main" id="{00000000-0008-0000-0800-000058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81" name="Text Box 4">
          <a:extLst>
            <a:ext uri="{FF2B5EF4-FFF2-40B4-BE49-F238E27FC236}">
              <a16:creationId xmlns:a16="http://schemas.microsoft.com/office/drawing/2014/main" id="{00000000-0008-0000-0800-000059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882" name="Text Box 6">
          <a:extLst>
            <a:ext uri="{FF2B5EF4-FFF2-40B4-BE49-F238E27FC236}">
              <a16:creationId xmlns:a16="http://schemas.microsoft.com/office/drawing/2014/main" id="{00000000-0008-0000-0800-00005A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83" name="Text Box 4">
          <a:extLst>
            <a:ext uri="{FF2B5EF4-FFF2-40B4-BE49-F238E27FC236}">
              <a16:creationId xmlns:a16="http://schemas.microsoft.com/office/drawing/2014/main" id="{00000000-0008-0000-0800-00005B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884" name="Text Box 6">
          <a:extLst>
            <a:ext uri="{FF2B5EF4-FFF2-40B4-BE49-F238E27FC236}">
              <a16:creationId xmlns:a16="http://schemas.microsoft.com/office/drawing/2014/main" id="{00000000-0008-0000-0800-00005C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885" name="Text Box 4">
          <a:extLst>
            <a:ext uri="{FF2B5EF4-FFF2-40B4-BE49-F238E27FC236}">
              <a16:creationId xmlns:a16="http://schemas.microsoft.com/office/drawing/2014/main" id="{00000000-0008-0000-0800-00005D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886" name="Text Box 6">
          <a:extLst>
            <a:ext uri="{FF2B5EF4-FFF2-40B4-BE49-F238E27FC236}">
              <a16:creationId xmlns:a16="http://schemas.microsoft.com/office/drawing/2014/main" id="{00000000-0008-0000-0800-00005E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887" name="Text Box 4">
          <a:extLst>
            <a:ext uri="{FF2B5EF4-FFF2-40B4-BE49-F238E27FC236}">
              <a16:creationId xmlns:a16="http://schemas.microsoft.com/office/drawing/2014/main" id="{00000000-0008-0000-0800-00005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888" name="Text Box 6">
          <a:extLst>
            <a:ext uri="{FF2B5EF4-FFF2-40B4-BE49-F238E27FC236}">
              <a16:creationId xmlns:a16="http://schemas.microsoft.com/office/drawing/2014/main" id="{00000000-0008-0000-0800-00006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889" name="Text Box 4">
          <a:extLst>
            <a:ext uri="{FF2B5EF4-FFF2-40B4-BE49-F238E27FC236}">
              <a16:creationId xmlns:a16="http://schemas.microsoft.com/office/drawing/2014/main" id="{00000000-0008-0000-0800-00006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890" name="Text Box 6">
          <a:extLst>
            <a:ext uri="{FF2B5EF4-FFF2-40B4-BE49-F238E27FC236}">
              <a16:creationId xmlns:a16="http://schemas.microsoft.com/office/drawing/2014/main" id="{00000000-0008-0000-0800-00006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891" name="Text Box 4">
          <a:extLst>
            <a:ext uri="{FF2B5EF4-FFF2-40B4-BE49-F238E27FC236}">
              <a16:creationId xmlns:a16="http://schemas.microsoft.com/office/drawing/2014/main" id="{00000000-0008-0000-0800-000063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892" name="Text Box 6">
          <a:extLst>
            <a:ext uri="{FF2B5EF4-FFF2-40B4-BE49-F238E27FC236}">
              <a16:creationId xmlns:a16="http://schemas.microsoft.com/office/drawing/2014/main" id="{00000000-0008-0000-0800-000064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893" name="Text Box 4">
          <a:extLst>
            <a:ext uri="{FF2B5EF4-FFF2-40B4-BE49-F238E27FC236}">
              <a16:creationId xmlns:a16="http://schemas.microsoft.com/office/drawing/2014/main" id="{00000000-0008-0000-0800-000065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894" name="Text Box 6">
          <a:extLst>
            <a:ext uri="{FF2B5EF4-FFF2-40B4-BE49-F238E27FC236}">
              <a16:creationId xmlns:a16="http://schemas.microsoft.com/office/drawing/2014/main" id="{00000000-0008-0000-0800-000066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95" name="Text Box 4">
          <a:extLst>
            <a:ext uri="{FF2B5EF4-FFF2-40B4-BE49-F238E27FC236}">
              <a16:creationId xmlns:a16="http://schemas.microsoft.com/office/drawing/2014/main" id="{00000000-0008-0000-0800-00006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896" name="Text Box 6">
          <a:extLst>
            <a:ext uri="{FF2B5EF4-FFF2-40B4-BE49-F238E27FC236}">
              <a16:creationId xmlns:a16="http://schemas.microsoft.com/office/drawing/2014/main" id="{00000000-0008-0000-0800-00006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97" name="Text Box 4">
          <a:extLst>
            <a:ext uri="{FF2B5EF4-FFF2-40B4-BE49-F238E27FC236}">
              <a16:creationId xmlns:a16="http://schemas.microsoft.com/office/drawing/2014/main" id="{00000000-0008-0000-0800-00006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898" name="Text Box 6">
          <a:extLst>
            <a:ext uri="{FF2B5EF4-FFF2-40B4-BE49-F238E27FC236}">
              <a16:creationId xmlns:a16="http://schemas.microsoft.com/office/drawing/2014/main" id="{00000000-0008-0000-0800-00006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899" name="Text Box 4">
          <a:extLst>
            <a:ext uri="{FF2B5EF4-FFF2-40B4-BE49-F238E27FC236}">
              <a16:creationId xmlns:a16="http://schemas.microsoft.com/office/drawing/2014/main" id="{00000000-0008-0000-0800-00006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00" name="Text Box 6">
          <a:extLst>
            <a:ext uri="{FF2B5EF4-FFF2-40B4-BE49-F238E27FC236}">
              <a16:creationId xmlns:a16="http://schemas.microsoft.com/office/drawing/2014/main" id="{00000000-0008-0000-0800-00006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901" name="Text Box 4">
          <a:extLst>
            <a:ext uri="{FF2B5EF4-FFF2-40B4-BE49-F238E27FC236}">
              <a16:creationId xmlns:a16="http://schemas.microsoft.com/office/drawing/2014/main" id="{00000000-0008-0000-0800-00006D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902" name="Text Box 6">
          <a:extLst>
            <a:ext uri="{FF2B5EF4-FFF2-40B4-BE49-F238E27FC236}">
              <a16:creationId xmlns:a16="http://schemas.microsoft.com/office/drawing/2014/main" id="{00000000-0008-0000-0800-00006E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03" name="Text Box 4">
          <a:extLst>
            <a:ext uri="{FF2B5EF4-FFF2-40B4-BE49-F238E27FC236}">
              <a16:creationId xmlns:a16="http://schemas.microsoft.com/office/drawing/2014/main" id="{00000000-0008-0000-0800-00006F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04" name="Text Box 6">
          <a:extLst>
            <a:ext uri="{FF2B5EF4-FFF2-40B4-BE49-F238E27FC236}">
              <a16:creationId xmlns:a16="http://schemas.microsoft.com/office/drawing/2014/main" id="{00000000-0008-0000-0800-000070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05" name="Text Box 4">
          <a:extLst>
            <a:ext uri="{FF2B5EF4-FFF2-40B4-BE49-F238E27FC236}">
              <a16:creationId xmlns:a16="http://schemas.microsoft.com/office/drawing/2014/main" id="{00000000-0008-0000-0800-00007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06" name="Text Box 6">
          <a:extLst>
            <a:ext uri="{FF2B5EF4-FFF2-40B4-BE49-F238E27FC236}">
              <a16:creationId xmlns:a16="http://schemas.microsoft.com/office/drawing/2014/main" id="{00000000-0008-0000-0800-00007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07" name="Text Box 4">
          <a:extLst>
            <a:ext uri="{FF2B5EF4-FFF2-40B4-BE49-F238E27FC236}">
              <a16:creationId xmlns:a16="http://schemas.microsoft.com/office/drawing/2014/main" id="{00000000-0008-0000-0800-00007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08" name="Text Box 6">
          <a:extLst>
            <a:ext uri="{FF2B5EF4-FFF2-40B4-BE49-F238E27FC236}">
              <a16:creationId xmlns:a16="http://schemas.microsoft.com/office/drawing/2014/main" id="{00000000-0008-0000-0800-00007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09" name="Text Box 4">
          <a:extLst>
            <a:ext uri="{FF2B5EF4-FFF2-40B4-BE49-F238E27FC236}">
              <a16:creationId xmlns:a16="http://schemas.microsoft.com/office/drawing/2014/main" id="{00000000-0008-0000-0800-00007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10" name="Text Box 6">
          <a:extLst>
            <a:ext uri="{FF2B5EF4-FFF2-40B4-BE49-F238E27FC236}">
              <a16:creationId xmlns:a16="http://schemas.microsoft.com/office/drawing/2014/main" id="{00000000-0008-0000-0800-00007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11" name="Text Box 4">
          <a:extLst>
            <a:ext uri="{FF2B5EF4-FFF2-40B4-BE49-F238E27FC236}">
              <a16:creationId xmlns:a16="http://schemas.microsoft.com/office/drawing/2014/main" id="{00000000-0008-0000-0800-000077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12" name="Text Box 6">
          <a:extLst>
            <a:ext uri="{FF2B5EF4-FFF2-40B4-BE49-F238E27FC236}">
              <a16:creationId xmlns:a16="http://schemas.microsoft.com/office/drawing/2014/main" id="{00000000-0008-0000-0800-000078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13" name="Text Box 4">
          <a:extLst>
            <a:ext uri="{FF2B5EF4-FFF2-40B4-BE49-F238E27FC236}">
              <a16:creationId xmlns:a16="http://schemas.microsoft.com/office/drawing/2014/main" id="{00000000-0008-0000-0800-00007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14" name="Text Box 6">
          <a:extLst>
            <a:ext uri="{FF2B5EF4-FFF2-40B4-BE49-F238E27FC236}">
              <a16:creationId xmlns:a16="http://schemas.microsoft.com/office/drawing/2014/main" id="{00000000-0008-0000-0800-00007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15" name="Text Box 4">
          <a:extLst>
            <a:ext uri="{FF2B5EF4-FFF2-40B4-BE49-F238E27FC236}">
              <a16:creationId xmlns:a16="http://schemas.microsoft.com/office/drawing/2014/main" id="{00000000-0008-0000-0800-00007B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16" name="Text Box 6">
          <a:extLst>
            <a:ext uri="{FF2B5EF4-FFF2-40B4-BE49-F238E27FC236}">
              <a16:creationId xmlns:a16="http://schemas.microsoft.com/office/drawing/2014/main" id="{00000000-0008-0000-0800-00007C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17" name="Text Box 4">
          <a:extLst>
            <a:ext uri="{FF2B5EF4-FFF2-40B4-BE49-F238E27FC236}">
              <a16:creationId xmlns:a16="http://schemas.microsoft.com/office/drawing/2014/main" id="{00000000-0008-0000-0800-00007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18" name="Text Box 6">
          <a:extLst>
            <a:ext uri="{FF2B5EF4-FFF2-40B4-BE49-F238E27FC236}">
              <a16:creationId xmlns:a16="http://schemas.microsoft.com/office/drawing/2014/main" id="{00000000-0008-0000-0800-00007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19" name="Text Box 4">
          <a:extLst>
            <a:ext uri="{FF2B5EF4-FFF2-40B4-BE49-F238E27FC236}">
              <a16:creationId xmlns:a16="http://schemas.microsoft.com/office/drawing/2014/main" id="{00000000-0008-0000-0800-00007F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20" name="Text Box 6">
          <a:extLst>
            <a:ext uri="{FF2B5EF4-FFF2-40B4-BE49-F238E27FC236}">
              <a16:creationId xmlns:a16="http://schemas.microsoft.com/office/drawing/2014/main" id="{00000000-0008-0000-0800-000080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21" name="Text Box 4">
          <a:extLst>
            <a:ext uri="{FF2B5EF4-FFF2-40B4-BE49-F238E27FC236}">
              <a16:creationId xmlns:a16="http://schemas.microsoft.com/office/drawing/2014/main" id="{00000000-0008-0000-0800-00008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22" name="Text Box 6">
          <a:extLst>
            <a:ext uri="{FF2B5EF4-FFF2-40B4-BE49-F238E27FC236}">
              <a16:creationId xmlns:a16="http://schemas.microsoft.com/office/drawing/2014/main" id="{00000000-0008-0000-0800-00008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23" name="Text Box 4">
          <a:extLst>
            <a:ext uri="{FF2B5EF4-FFF2-40B4-BE49-F238E27FC236}">
              <a16:creationId xmlns:a16="http://schemas.microsoft.com/office/drawing/2014/main" id="{00000000-0008-0000-0800-00008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24" name="Text Box 6">
          <a:extLst>
            <a:ext uri="{FF2B5EF4-FFF2-40B4-BE49-F238E27FC236}">
              <a16:creationId xmlns:a16="http://schemas.microsoft.com/office/drawing/2014/main" id="{00000000-0008-0000-0800-00008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25" name="Text Box 4">
          <a:extLst>
            <a:ext uri="{FF2B5EF4-FFF2-40B4-BE49-F238E27FC236}">
              <a16:creationId xmlns:a16="http://schemas.microsoft.com/office/drawing/2014/main" id="{00000000-0008-0000-0800-00008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26" name="Text Box 6">
          <a:extLst>
            <a:ext uri="{FF2B5EF4-FFF2-40B4-BE49-F238E27FC236}">
              <a16:creationId xmlns:a16="http://schemas.microsoft.com/office/drawing/2014/main" id="{00000000-0008-0000-0800-00008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27" name="Text Box 4">
          <a:extLst>
            <a:ext uri="{FF2B5EF4-FFF2-40B4-BE49-F238E27FC236}">
              <a16:creationId xmlns:a16="http://schemas.microsoft.com/office/drawing/2014/main" id="{00000000-0008-0000-0800-00008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28" name="Text Box 6">
          <a:extLst>
            <a:ext uri="{FF2B5EF4-FFF2-40B4-BE49-F238E27FC236}">
              <a16:creationId xmlns:a16="http://schemas.microsoft.com/office/drawing/2014/main" id="{00000000-0008-0000-0800-00008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29" name="Text Box 4">
          <a:extLst>
            <a:ext uri="{FF2B5EF4-FFF2-40B4-BE49-F238E27FC236}">
              <a16:creationId xmlns:a16="http://schemas.microsoft.com/office/drawing/2014/main" id="{00000000-0008-0000-0800-00008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30" name="Text Box 6">
          <a:extLst>
            <a:ext uri="{FF2B5EF4-FFF2-40B4-BE49-F238E27FC236}">
              <a16:creationId xmlns:a16="http://schemas.microsoft.com/office/drawing/2014/main" id="{00000000-0008-0000-0800-00008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31" name="Text Box 4">
          <a:extLst>
            <a:ext uri="{FF2B5EF4-FFF2-40B4-BE49-F238E27FC236}">
              <a16:creationId xmlns:a16="http://schemas.microsoft.com/office/drawing/2014/main" id="{00000000-0008-0000-0800-00008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32" name="Text Box 6">
          <a:extLst>
            <a:ext uri="{FF2B5EF4-FFF2-40B4-BE49-F238E27FC236}">
              <a16:creationId xmlns:a16="http://schemas.microsoft.com/office/drawing/2014/main" id="{00000000-0008-0000-0800-00008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33" name="Text Box 4">
          <a:extLst>
            <a:ext uri="{FF2B5EF4-FFF2-40B4-BE49-F238E27FC236}">
              <a16:creationId xmlns:a16="http://schemas.microsoft.com/office/drawing/2014/main" id="{00000000-0008-0000-0800-00008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34" name="Text Box 6">
          <a:extLst>
            <a:ext uri="{FF2B5EF4-FFF2-40B4-BE49-F238E27FC236}">
              <a16:creationId xmlns:a16="http://schemas.microsoft.com/office/drawing/2014/main" id="{00000000-0008-0000-0800-00008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35" name="Text Box 4">
          <a:extLst>
            <a:ext uri="{FF2B5EF4-FFF2-40B4-BE49-F238E27FC236}">
              <a16:creationId xmlns:a16="http://schemas.microsoft.com/office/drawing/2014/main" id="{00000000-0008-0000-0800-00008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36" name="Text Box 6">
          <a:extLst>
            <a:ext uri="{FF2B5EF4-FFF2-40B4-BE49-F238E27FC236}">
              <a16:creationId xmlns:a16="http://schemas.microsoft.com/office/drawing/2014/main" id="{00000000-0008-0000-0800-00009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37" name="Text Box 4">
          <a:extLst>
            <a:ext uri="{FF2B5EF4-FFF2-40B4-BE49-F238E27FC236}">
              <a16:creationId xmlns:a16="http://schemas.microsoft.com/office/drawing/2014/main" id="{00000000-0008-0000-0800-00009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38" name="Text Box 6">
          <a:extLst>
            <a:ext uri="{FF2B5EF4-FFF2-40B4-BE49-F238E27FC236}">
              <a16:creationId xmlns:a16="http://schemas.microsoft.com/office/drawing/2014/main" id="{00000000-0008-0000-0800-00009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39" name="Text Box 4">
          <a:extLst>
            <a:ext uri="{FF2B5EF4-FFF2-40B4-BE49-F238E27FC236}">
              <a16:creationId xmlns:a16="http://schemas.microsoft.com/office/drawing/2014/main" id="{00000000-0008-0000-0800-000093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40" name="Text Box 6">
          <a:extLst>
            <a:ext uri="{FF2B5EF4-FFF2-40B4-BE49-F238E27FC236}">
              <a16:creationId xmlns:a16="http://schemas.microsoft.com/office/drawing/2014/main" id="{00000000-0008-0000-0800-000094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41" name="Text Box 4">
          <a:extLst>
            <a:ext uri="{FF2B5EF4-FFF2-40B4-BE49-F238E27FC236}">
              <a16:creationId xmlns:a16="http://schemas.microsoft.com/office/drawing/2014/main" id="{00000000-0008-0000-0800-00009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42" name="Text Box 6">
          <a:extLst>
            <a:ext uri="{FF2B5EF4-FFF2-40B4-BE49-F238E27FC236}">
              <a16:creationId xmlns:a16="http://schemas.microsoft.com/office/drawing/2014/main" id="{00000000-0008-0000-0800-00009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43" name="Text Box 4">
          <a:extLst>
            <a:ext uri="{FF2B5EF4-FFF2-40B4-BE49-F238E27FC236}">
              <a16:creationId xmlns:a16="http://schemas.microsoft.com/office/drawing/2014/main" id="{00000000-0008-0000-0800-00009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44" name="Text Box 6">
          <a:extLst>
            <a:ext uri="{FF2B5EF4-FFF2-40B4-BE49-F238E27FC236}">
              <a16:creationId xmlns:a16="http://schemas.microsoft.com/office/drawing/2014/main" id="{00000000-0008-0000-0800-00009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945" name="Text Box 6">
          <a:extLst>
            <a:ext uri="{FF2B5EF4-FFF2-40B4-BE49-F238E27FC236}">
              <a16:creationId xmlns:a16="http://schemas.microsoft.com/office/drawing/2014/main" id="{00000000-0008-0000-0800-000099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946" name="Text Box 4">
          <a:extLst>
            <a:ext uri="{FF2B5EF4-FFF2-40B4-BE49-F238E27FC236}">
              <a16:creationId xmlns:a16="http://schemas.microsoft.com/office/drawing/2014/main" id="{00000000-0008-0000-0800-00009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1947" name="Text Box 6">
          <a:extLst>
            <a:ext uri="{FF2B5EF4-FFF2-40B4-BE49-F238E27FC236}">
              <a16:creationId xmlns:a16="http://schemas.microsoft.com/office/drawing/2014/main" id="{00000000-0008-0000-0800-00009B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48" name="Text Box 4">
          <a:extLst>
            <a:ext uri="{FF2B5EF4-FFF2-40B4-BE49-F238E27FC236}">
              <a16:creationId xmlns:a16="http://schemas.microsoft.com/office/drawing/2014/main" id="{00000000-0008-0000-0800-00009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49" name="Text Box 6">
          <a:extLst>
            <a:ext uri="{FF2B5EF4-FFF2-40B4-BE49-F238E27FC236}">
              <a16:creationId xmlns:a16="http://schemas.microsoft.com/office/drawing/2014/main" id="{00000000-0008-0000-0800-00009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50" name="Text Box 4">
          <a:extLst>
            <a:ext uri="{FF2B5EF4-FFF2-40B4-BE49-F238E27FC236}">
              <a16:creationId xmlns:a16="http://schemas.microsoft.com/office/drawing/2014/main" id="{00000000-0008-0000-0800-00009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51" name="Text Box 6">
          <a:extLst>
            <a:ext uri="{FF2B5EF4-FFF2-40B4-BE49-F238E27FC236}">
              <a16:creationId xmlns:a16="http://schemas.microsoft.com/office/drawing/2014/main" id="{00000000-0008-0000-0800-00009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52" name="Text Box 4">
          <a:extLst>
            <a:ext uri="{FF2B5EF4-FFF2-40B4-BE49-F238E27FC236}">
              <a16:creationId xmlns:a16="http://schemas.microsoft.com/office/drawing/2014/main" id="{00000000-0008-0000-0800-0000A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1953" name="Text Box 6">
          <a:extLst>
            <a:ext uri="{FF2B5EF4-FFF2-40B4-BE49-F238E27FC236}">
              <a16:creationId xmlns:a16="http://schemas.microsoft.com/office/drawing/2014/main" id="{00000000-0008-0000-0800-0000A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1954" name="Text Box 6">
          <a:extLst>
            <a:ext uri="{FF2B5EF4-FFF2-40B4-BE49-F238E27FC236}">
              <a16:creationId xmlns:a16="http://schemas.microsoft.com/office/drawing/2014/main" id="{00000000-0008-0000-0800-0000A2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55" name="Text Box 4">
          <a:extLst>
            <a:ext uri="{FF2B5EF4-FFF2-40B4-BE49-F238E27FC236}">
              <a16:creationId xmlns:a16="http://schemas.microsoft.com/office/drawing/2014/main" id="{00000000-0008-0000-0800-0000A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56" name="Text Box 6">
          <a:extLst>
            <a:ext uri="{FF2B5EF4-FFF2-40B4-BE49-F238E27FC236}">
              <a16:creationId xmlns:a16="http://schemas.microsoft.com/office/drawing/2014/main" id="{00000000-0008-0000-0800-0000A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57" name="Text Box 4">
          <a:extLst>
            <a:ext uri="{FF2B5EF4-FFF2-40B4-BE49-F238E27FC236}">
              <a16:creationId xmlns:a16="http://schemas.microsoft.com/office/drawing/2014/main" id="{00000000-0008-0000-0800-0000A5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58" name="Text Box 6">
          <a:extLst>
            <a:ext uri="{FF2B5EF4-FFF2-40B4-BE49-F238E27FC236}">
              <a16:creationId xmlns:a16="http://schemas.microsoft.com/office/drawing/2014/main" id="{00000000-0008-0000-0800-0000A6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59" name="Text Box 4">
          <a:extLst>
            <a:ext uri="{FF2B5EF4-FFF2-40B4-BE49-F238E27FC236}">
              <a16:creationId xmlns:a16="http://schemas.microsoft.com/office/drawing/2014/main" id="{00000000-0008-0000-0800-0000A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60" name="Text Box 6">
          <a:extLst>
            <a:ext uri="{FF2B5EF4-FFF2-40B4-BE49-F238E27FC236}">
              <a16:creationId xmlns:a16="http://schemas.microsoft.com/office/drawing/2014/main" id="{00000000-0008-0000-0800-0000A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61" name="Text Box 4">
          <a:extLst>
            <a:ext uri="{FF2B5EF4-FFF2-40B4-BE49-F238E27FC236}">
              <a16:creationId xmlns:a16="http://schemas.microsoft.com/office/drawing/2014/main" id="{00000000-0008-0000-0800-0000A9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62" name="Text Box 6">
          <a:extLst>
            <a:ext uri="{FF2B5EF4-FFF2-40B4-BE49-F238E27FC236}">
              <a16:creationId xmlns:a16="http://schemas.microsoft.com/office/drawing/2014/main" id="{00000000-0008-0000-0800-0000AA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63" name="Text Box 4">
          <a:extLst>
            <a:ext uri="{FF2B5EF4-FFF2-40B4-BE49-F238E27FC236}">
              <a16:creationId xmlns:a16="http://schemas.microsoft.com/office/drawing/2014/main" id="{00000000-0008-0000-0800-0000A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64" name="Text Box 6">
          <a:extLst>
            <a:ext uri="{FF2B5EF4-FFF2-40B4-BE49-F238E27FC236}">
              <a16:creationId xmlns:a16="http://schemas.microsoft.com/office/drawing/2014/main" id="{00000000-0008-0000-0800-0000A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65" name="Text Box 4">
          <a:extLst>
            <a:ext uri="{FF2B5EF4-FFF2-40B4-BE49-F238E27FC236}">
              <a16:creationId xmlns:a16="http://schemas.microsoft.com/office/drawing/2014/main" id="{00000000-0008-0000-0800-0000AD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66" name="Text Box 6">
          <a:extLst>
            <a:ext uri="{FF2B5EF4-FFF2-40B4-BE49-F238E27FC236}">
              <a16:creationId xmlns:a16="http://schemas.microsoft.com/office/drawing/2014/main" id="{00000000-0008-0000-0800-0000AE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67" name="Text Box 4">
          <a:extLst>
            <a:ext uri="{FF2B5EF4-FFF2-40B4-BE49-F238E27FC236}">
              <a16:creationId xmlns:a16="http://schemas.microsoft.com/office/drawing/2014/main" id="{00000000-0008-0000-0800-0000AF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68" name="Text Box 6">
          <a:extLst>
            <a:ext uri="{FF2B5EF4-FFF2-40B4-BE49-F238E27FC236}">
              <a16:creationId xmlns:a16="http://schemas.microsoft.com/office/drawing/2014/main" id="{00000000-0008-0000-0800-0000B0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69" name="Text Box 4">
          <a:extLst>
            <a:ext uri="{FF2B5EF4-FFF2-40B4-BE49-F238E27FC236}">
              <a16:creationId xmlns:a16="http://schemas.microsoft.com/office/drawing/2014/main" id="{00000000-0008-0000-0800-0000B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70" name="Text Box 6">
          <a:extLst>
            <a:ext uri="{FF2B5EF4-FFF2-40B4-BE49-F238E27FC236}">
              <a16:creationId xmlns:a16="http://schemas.microsoft.com/office/drawing/2014/main" id="{00000000-0008-0000-0800-0000B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71" name="Text Box 4">
          <a:extLst>
            <a:ext uri="{FF2B5EF4-FFF2-40B4-BE49-F238E27FC236}">
              <a16:creationId xmlns:a16="http://schemas.microsoft.com/office/drawing/2014/main" id="{00000000-0008-0000-0800-0000B3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72" name="Text Box 6">
          <a:extLst>
            <a:ext uri="{FF2B5EF4-FFF2-40B4-BE49-F238E27FC236}">
              <a16:creationId xmlns:a16="http://schemas.microsoft.com/office/drawing/2014/main" id="{00000000-0008-0000-0800-0000B4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73" name="Text Box 4">
          <a:extLst>
            <a:ext uri="{FF2B5EF4-FFF2-40B4-BE49-F238E27FC236}">
              <a16:creationId xmlns:a16="http://schemas.microsoft.com/office/drawing/2014/main" id="{00000000-0008-0000-0800-0000B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74" name="Text Box 6">
          <a:extLst>
            <a:ext uri="{FF2B5EF4-FFF2-40B4-BE49-F238E27FC236}">
              <a16:creationId xmlns:a16="http://schemas.microsoft.com/office/drawing/2014/main" id="{00000000-0008-0000-0800-0000B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75" name="Text Box 4">
          <a:extLst>
            <a:ext uri="{FF2B5EF4-FFF2-40B4-BE49-F238E27FC236}">
              <a16:creationId xmlns:a16="http://schemas.microsoft.com/office/drawing/2014/main" id="{00000000-0008-0000-0800-0000B7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76" name="Text Box 6">
          <a:extLst>
            <a:ext uri="{FF2B5EF4-FFF2-40B4-BE49-F238E27FC236}">
              <a16:creationId xmlns:a16="http://schemas.microsoft.com/office/drawing/2014/main" id="{00000000-0008-0000-0800-0000B8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77" name="Text Box 4">
          <a:extLst>
            <a:ext uri="{FF2B5EF4-FFF2-40B4-BE49-F238E27FC236}">
              <a16:creationId xmlns:a16="http://schemas.microsoft.com/office/drawing/2014/main" id="{00000000-0008-0000-0800-0000B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78" name="Text Box 6">
          <a:extLst>
            <a:ext uri="{FF2B5EF4-FFF2-40B4-BE49-F238E27FC236}">
              <a16:creationId xmlns:a16="http://schemas.microsoft.com/office/drawing/2014/main" id="{00000000-0008-0000-0800-0000B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79" name="Text Box 4">
          <a:extLst>
            <a:ext uri="{FF2B5EF4-FFF2-40B4-BE49-F238E27FC236}">
              <a16:creationId xmlns:a16="http://schemas.microsoft.com/office/drawing/2014/main" id="{00000000-0008-0000-0800-0000BB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1980" name="Text Box 6">
          <a:extLst>
            <a:ext uri="{FF2B5EF4-FFF2-40B4-BE49-F238E27FC236}">
              <a16:creationId xmlns:a16="http://schemas.microsoft.com/office/drawing/2014/main" id="{00000000-0008-0000-0800-0000BC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81" name="Text Box 4">
          <a:extLst>
            <a:ext uri="{FF2B5EF4-FFF2-40B4-BE49-F238E27FC236}">
              <a16:creationId xmlns:a16="http://schemas.microsoft.com/office/drawing/2014/main" id="{00000000-0008-0000-0800-0000BD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1982" name="Text Box 6">
          <a:extLst>
            <a:ext uri="{FF2B5EF4-FFF2-40B4-BE49-F238E27FC236}">
              <a16:creationId xmlns:a16="http://schemas.microsoft.com/office/drawing/2014/main" id="{00000000-0008-0000-0800-0000BE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983" name="Text Box 4">
          <a:extLst>
            <a:ext uri="{FF2B5EF4-FFF2-40B4-BE49-F238E27FC236}">
              <a16:creationId xmlns:a16="http://schemas.microsoft.com/office/drawing/2014/main" id="{00000000-0008-0000-0800-0000B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1984" name="Text Box 6">
          <a:extLst>
            <a:ext uri="{FF2B5EF4-FFF2-40B4-BE49-F238E27FC236}">
              <a16:creationId xmlns:a16="http://schemas.microsoft.com/office/drawing/2014/main" id="{00000000-0008-0000-0800-0000C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985" name="Text Box 4">
          <a:extLst>
            <a:ext uri="{FF2B5EF4-FFF2-40B4-BE49-F238E27FC236}">
              <a16:creationId xmlns:a16="http://schemas.microsoft.com/office/drawing/2014/main" id="{00000000-0008-0000-0800-0000C1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986" name="Text Box 6">
          <a:extLst>
            <a:ext uri="{FF2B5EF4-FFF2-40B4-BE49-F238E27FC236}">
              <a16:creationId xmlns:a16="http://schemas.microsoft.com/office/drawing/2014/main" id="{00000000-0008-0000-0800-0000C2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987" name="Text Box 4">
          <a:extLst>
            <a:ext uri="{FF2B5EF4-FFF2-40B4-BE49-F238E27FC236}">
              <a16:creationId xmlns:a16="http://schemas.microsoft.com/office/drawing/2014/main" id="{00000000-0008-0000-0800-0000C3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1988" name="Text Box 6">
          <a:extLst>
            <a:ext uri="{FF2B5EF4-FFF2-40B4-BE49-F238E27FC236}">
              <a16:creationId xmlns:a16="http://schemas.microsoft.com/office/drawing/2014/main" id="{00000000-0008-0000-0800-0000C4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89" name="Text Box 4">
          <a:extLst>
            <a:ext uri="{FF2B5EF4-FFF2-40B4-BE49-F238E27FC236}">
              <a16:creationId xmlns:a16="http://schemas.microsoft.com/office/drawing/2014/main" id="{00000000-0008-0000-0800-0000C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90" name="Text Box 6">
          <a:extLst>
            <a:ext uri="{FF2B5EF4-FFF2-40B4-BE49-F238E27FC236}">
              <a16:creationId xmlns:a16="http://schemas.microsoft.com/office/drawing/2014/main" id="{00000000-0008-0000-0800-0000C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91" name="Text Box 4">
          <a:extLst>
            <a:ext uri="{FF2B5EF4-FFF2-40B4-BE49-F238E27FC236}">
              <a16:creationId xmlns:a16="http://schemas.microsoft.com/office/drawing/2014/main" id="{00000000-0008-0000-0800-0000C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1992" name="Text Box 6">
          <a:extLst>
            <a:ext uri="{FF2B5EF4-FFF2-40B4-BE49-F238E27FC236}">
              <a16:creationId xmlns:a16="http://schemas.microsoft.com/office/drawing/2014/main" id="{00000000-0008-0000-0800-0000C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93" name="Text Box 4">
          <a:extLst>
            <a:ext uri="{FF2B5EF4-FFF2-40B4-BE49-F238E27FC236}">
              <a16:creationId xmlns:a16="http://schemas.microsoft.com/office/drawing/2014/main" id="{00000000-0008-0000-0800-0000C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94" name="Text Box 6">
          <a:extLst>
            <a:ext uri="{FF2B5EF4-FFF2-40B4-BE49-F238E27FC236}">
              <a16:creationId xmlns:a16="http://schemas.microsoft.com/office/drawing/2014/main" id="{00000000-0008-0000-0800-0000C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95" name="Text Box 4">
          <a:extLst>
            <a:ext uri="{FF2B5EF4-FFF2-40B4-BE49-F238E27FC236}">
              <a16:creationId xmlns:a16="http://schemas.microsoft.com/office/drawing/2014/main" id="{00000000-0008-0000-0800-0000C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1996" name="Text Box 6">
          <a:extLst>
            <a:ext uri="{FF2B5EF4-FFF2-40B4-BE49-F238E27FC236}">
              <a16:creationId xmlns:a16="http://schemas.microsoft.com/office/drawing/2014/main" id="{00000000-0008-0000-0800-0000C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97" name="Text Box 4">
          <a:extLst>
            <a:ext uri="{FF2B5EF4-FFF2-40B4-BE49-F238E27FC236}">
              <a16:creationId xmlns:a16="http://schemas.microsoft.com/office/drawing/2014/main" id="{00000000-0008-0000-0800-0000C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1998" name="Text Box 6">
          <a:extLst>
            <a:ext uri="{FF2B5EF4-FFF2-40B4-BE49-F238E27FC236}">
              <a16:creationId xmlns:a16="http://schemas.microsoft.com/office/drawing/2014/main" id="{00000000-0008-0000-0800-0000C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1999" name="Text Box 4">
          <a:extLst>
            <a:ext uri="{FF2B5EF4-FFF2-40B4-BE49-F238E27FC236}">
              <a16:creationId xmlns:a16="http://schemas.microsoft.com/office/drawing/2014/main" id="{00000000-0008-0000-0800-0000CF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000" name="Text Box 6">
          <a:extLst>
            <a:ext uri="{FF2B5EF4-FFF2-40B4-BE49-F238E27FC236}">
              <a16:creationId xmlns:a16="http://schemas.microsoft.com/office/drawing/2014/main" id="{00000000-0008-0000-0800-0000D0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01" name="Text Box 4">
          <a:extLst>
            <a:ext uri="{FF2B5EF4-FFF2-40B4-BE49-F238E27FC236}">
              <a16:creationId xmlns:a16="http://schemas.microsoft.com/office/drawing/2014/main" id="{00000000-0008-0000-0800-0000D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02" name="Text Box 6">
          <a:extLst>
            <a:ext uri="{FF2B5EF4-FFF2-40B4-BE49-F238E27FC236}">
              <a16:creationId xmlns:a16="http://schemas.microsoft.com/office/drawing/2014/main" id="{00000000-0008-0000-0800-0000D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003" name="Text Box 4">
          <a:extLst>
            <a:ext uri="{FF2B5EF4-FFF2-40B4-BE49-F238E27FC236}">
              <a16:creationId xmlns:a16="http://schemas.microsoft.com/office/drawing/2014/main" id="{00000000-0008-0000-0800-0000D3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004" name="Text Box 6">
          <a:extLst>
            <a:ext uri="{FF2B5EF4-FFF2-40B4-BE49-F238E27FC236}">
              <a16:creationId xmlns:a16="http://schemas.microsoft.com/office/drawing/2014/main" id="{00000000-0008-0000-0800-0000D4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05" name="Text Box 4">
          <a:extLst>
            <a:ext uri="{FF2B5EF4-FFF2-40B4-BE49-F238E27FC236}">
              <a16:creationId xmlns:a16="http://schemas.microsoft.com/office/drawing/2014/main" id="{00000000-0008-0000-0800-0000D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06" name="Text Box 6">
          <a:extLst>
            <a:ext uri="{FF2B5EF4-FFF2-40B4-BE49-F238E27FC236}">
              <a16:creationId xmlns:a16="http://schemas.microsoft.com/office/drawing/2014/main" id="{00000000-0008-0000-0800-0000D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07" name="Text Box 4">
          <a:extLst>
            <a:ext uri="{FF2B5EF4-FFF2-40B4-BE49-F238E27FC236}">
              <a16:creationId xmlns:a16="http://schemas.microsoft.com/office/drawing/2014/main" id="{00000000-0008-0000-0800-0000D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08" name="Text Box 6">
          <a:extLst>
            <a:ext uri="{FF2B5EF4-FFF2-40B4-BE49-F238E27FC236}">
              <a16:creationId xmlns:a16="http://schemas.microsoft.com/office/drawing/2014/main" id="{00000000-0008-0000-0800-0000D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009" name="Text Box 4">
          <a:extLst>
            <a:ext uri="{FF2B5EF4-FFF2-40B4-BE49-F238E27FC236}">
              <a16:creationId xmlns:a16="http://schemas.microsoft.com/office/drawing/2014/main" id="{00000000-0008-0000-0800-0000D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010" name="Text Box 6">
          <a:extLst>
            <a:ext uri="{FF2B5EF4-FFF2-40B4-BE49-F238E27FC236}">
              <a16:creationId xmlns:a16="http://schemas.microsoft.com/office/drawing/2014/main" id="{00000000-0008-0000-0800-0000D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11" name="Text Box 4">
          <a:extLst>
            <a:ext uri="{FF2B5EF4-FFF2-40B4-BE49-F238E27FC236}">
              <a16:creationId xmlns:a16="http://schemas.microsoft.com/office/drawing/2014/main" id="{00000000-0008-0000-0800-0000D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12" name="Text Box 6">
          <a:extLst>
            <a:ext uri="{FF2B5EF4-FFF2-40B4-BE49-F238E27FC236}">
              <a16:creationId xmlns:a16="http://schemas.microsoft.com/office/drawing/2014/main" id="{00000000-0008-0000-0800-0000D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013" name="Text Box 4">
          <a:extLst>
            <a:ext uri="{FF2B5EF4-FFF2-40B4-BE49-F238E27FC236}">
              <a16:creationId xmlns:a16="http://schemas.microsoft.com/office/drawing/2014/main" id="{00000000-0008-0000-0800-0000D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014" name="Text Box 6">
          <a:extLst>
            <a:ext uri="{FF2B5EF4-FFF2-40B4-BE49-F238E27FC236}">
              <a16:creationId xmlns:a16="http://schemas.microsoft.com/office/drawing/2014/main" id="{00000000-0008-0000-0800-0000D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15" name="Text Box 4">
          <a:extLst>
            <a:ext uri="{FF2B5EF4-FFF2-40B4-BE49-F238E27FC236}">
              <a16:creationId xmlns:a16="http://schemas.microsoft.com/office/drawing/2014/main" id="{00000000-0008-0000-0800-0000D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16" name="Text Box 6">
          <a:extLst>
            <a:ext uri="{FF2B5EF4-FFF2-40B4-BE49-F238E27FC236}">
              <a16:creationId xmlns:a16="http://schemas.microsoft.com/office/drawing/2014/main" id="{00000000-0008-0000-0800-0000E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017" name="Text Box 4">
          <a:extLst>
            <a:ext uri="{FF2B5EF4-FFF2-40B4-BE49-F238E27FC236}">
              <a16:creationId xmlns:a16="http://schemas.microsoft.com/office/drawing/2014/main" id="{00000000-0008-0000-0800-0000E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018" name="Text Box 6">
          <a:extLst>
            <a:ext uri="{FF2B5EF4-FFF2-40B4-BE49-F238E27FC236}">
              <a16:creationId xmlns:a16="http://schemas.microsoft.com/office/drawing/2014/main" id="{00000000-0008-0000-0800-0000E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19" name="Text Box 4">
          <a:extLst>
            <a:ext uri="{FF2B5EF4-FFF2-40B4-BE49-F238E27FC236}">
              <a16:creationId xmlns:a16="http://schemas.microsoft.com/office/drawing/2014/main" id="{00000000-0008-0000-0800-0000E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20" name="Text Box 6">
          <a:extLst>
            <a:ext uri="{FF2B5EF4-FFF2-40B4-BE49-F238E27FC236}">
              <a16:creationId xmlns:a16="http://schemas.microsoft.com/office/drawing/2014/main" id="{00000000-0008-0000-0800-0000E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1" name="Text Box 4">
          <a:extLst>
            <a:ext uri="{FF2B5EF4-FFF2-40B4-BE49-F238E27FC236}">
              <a16:creationId xmlns:a16="http://schemas.microsoft.com/office/drawing/2014/main" id="{00000000-0008-0000-0800-0000E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2" name="Text Box 6">
          <a:extLst>
            <a:ext uri="{FF2B5EF4-FFF2-40B4-BE49-F238E27FC236}">
              <a16:creationId xmlns:a16="http://schemas.microsoft.com/office/drawing/2014/main" id="{00000000-0008-0000-0800-0000E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023" name="Text Box 4">
          <a:extLst>
            <a:ext uri="{FF2B5EF4-FFF2-40B4-BE49-F238E27FC236}">
              <a16:creationId xmlns:a16="http://schemas.microsoft.com/office/drawing/2014/main" id="{00000000-0008-0000-0800-0000E7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024" name="Text Box 6">
          <a:extLst>
            <a:ext uri="{FF2B5EF4-FFF2-40B4-BE49-F238E27FC236}">
              <a16:creationId xmlns:a16="http://schemas.microsoft.com/office/drawing/2014/main" id="{00000000-0008-0000-0800-0000E8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5" name="Text Box 4">
          <a:extLst>
            <a:ext uri="{FF2B5EF4-FFF2-40B4-BE49-F238E27FC236}">
              <a16:creationId xmlns:a16="http://schemas.microsoft.com/office/drawing/2014/main" id="{00000000-0008-0000-0800-0000E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6" name="Text Box 6">
          <a:extLst>
            <a:ext uri="{FF2B5EF4-FFF2-40B4-BE49-F238E27FC236}">
              <a16:creationId xmlns:a16="http://schemas.microsoft.com/office/drawing/2014/main" id="{00000000-0008-0000-0800-0000E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7" name="Text Box 4">
          <a:extLst>
            <a:ext uri="{FF2B5EF4-FFF2-40B4-BE49-F238E27FC236}">
              <a16:creationId xmlns:a16="http://schemas.microsoft.com/office/drawing/2014/main" id="{00000000-0008-0000-0800-0000E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8" name="Text Box 6">
          <a:extLst>
            <a:ext uri="{FF2B5EF4-FFF2-40B4-BE49-F238E27FC236}">
              <a16:creationId xmlns:a16="http://schemas.microsoft.com/office/drawing/2014/main" id="{00000000-0008-0000-0800-0000E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29" name="Text Box 4">
          <a:extLst>
            <a:ext uri="{FF2B5EF4-FFF2-40B4-BE49-F238E27FC236}">
              <a16:creationId xmlns:a16="http://schemas.microsoft.com/office/drawing/2014/main" id="{00000000-0008-0000-0800-0000E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0" name="Text Box 6">
          <a:extLst>
            <a:ext uri="{FF2B5EF4-FFF2-40B4-BE49-F238E27FC236}">
              <a16:creationId xmlns:a16="http://schemas.microsoft.com/office/drawing/2014/main" id="{00000000-0008-0000-0800-0000E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1" name="Text Box 4">
          <a:extLst>
            <a:ext uri="{FF2B5EF4-FFF2-40B4-BE49-F238E27FC236}">
              <a16:creationId xmlns:a16="http://schemas.microsoft.com/office/drawing/2014/main" id="{00000000-0008-0000-0800-0000E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2" name="Text Box 6">
          <a:extLst>
            <a:ext uri="{FF2B5EF4-FFF2-40B4-BE49-F238E27FC236}">
              <a16:creationId xmlns:a16="http://schemas.microsoft.com/office/drawing/2014/main" id="{00000000-0008-0000-0800-0000F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033" name="Text Box 4">
          <a:extLst>
            <a:ext uri="{FF2B5EF4-FFF2-40B4-BE49-F238E27FC236}">
              <a16:creationId xmlns:a16="http://schemas.microsoft.com/office/drawing/2014/main" id="{00000000-0008-0000-0800-0000F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034" name="Text Box 6">
          <a:extLst>
            <a:ext uri="{FF2B5EF4-FFF2-40B4-BE49-F238E27FC236}">
              <a16:creationId xmlns:a16="http://schemas.microsoft.com/office/drawing/2014/main" id="{00000000-0008-0000-0800-0000F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5" name="Text Box 4">
          <a:extLst>
            <a:ext uri="{FF2B5EF4-FFF2-40B4-BE49-F238E27FC236}">
              <a16:creationId xmlns:a16="http://schemas.microsoft.com/office/drawing/2014/main" id="{00000000-0008-0000-0800-0000F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6" name="Text Box 6">
          <a:extLst>
            <a:ext uri="{FF2B5EF4-FFF2-40B4-BE49-F238E27FC236}">
              <a16:creationId xmlns:a16="http://schemas.microsoft.com/office/drawing/2014/main" id="{00000000-0008-0000-0800-0000F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7" name="Text Box 4">
          <a:extLst>
            <a:ext uri="{FF2B5EF4-FFF2-40B4-BE49-F238E27FC236}">
              <a16:creationId xmlns:a16="http://schemas.microsoft.com/office/drawing/2014/main" id="{00000000-0008-0000-0800-0000F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8" name="Text Box 6">
          <a:extLst>
            <a:ext uri="{FF2B5EF4-FFF2-40B4-BE49-F238E27FC236}">
              <a16:creationId xmlns:a16="http://schemas.microsoft.com/office/drawing/2014/main" id="{00000000-0008-0000-0800-0000F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39" name="Text Box 4">
          <a:extLst>
            <a:ext uri="{FF2B5EF4-FFF2-40B4-BE49-F238E27FC236}">
              <a16:creationId xmlns:a16="http://schemas.microsoft.com/office/drawing/2014/main" id="{00000000-0008-0000-0800-0000F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040" name="Text Box 6">
          <a:extLst>
            <a:ext uri="{FF2B5EF4-FFF2-40B4-BE49-F238E27FC236}">
              <a16:creationId xmlns:a16="http://schemas.microsoft.com/office/drawing/2014/main" id="{00000000-0008-0000-0800-0000F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041" name="Text Box 4">
          <a:extLst>
            <a:ext uri="{FF2B5EF4-FFF2-40B4-BE49-F238E27FC236}">
              <a16:creationId xmlns:a16="http://schemas.microsoft.com/office/drawing/2014/main" id="{00000000-0008-0000-0800-0000F9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042" name="Text Box 6">
          <a:extLst>
            <a:ext uri="{FF2B5EF4-FFF2-40B4-BE49-F238E27FC236}">
              <a16:creationId xmlns:a16="http://schemas.microsoft.com/office/drawing/2014/main" id="{00000000-0008-0000-0800-0000FA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043" name="Text Box 4">
          <a:extLst>
            <a:ext uri="{FF2B5EF4-FFF2-40B4-BE49-F238E27FC236}">
              <a16:creationId xmlns:a16="http://schemas.microsoft.com/office/drawing/2014/main" id="{00000000-0008-0000-0800-0000FB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044" name="Text Box 6">
          <a:extLst>
            <a:ext uri="{FF2B5EF4-FFF2-40B4-BE49-F238E27FC236}">
              <a16:creationId xmlns:a16="http://schemas.microsoft.com/office/drawing/2014/main" id="{00000000-0008-0000-0800-0000FC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45" name="Text Box 4">
          <a:extLst>
            <a:ext uri="{FF2B5EF4-FFF2-40B4-BE49-F238E27FC236}">
              <a16:creationId xmlns:a16="http://schemas.microsoft.com/office/drawing/2014/main" id="{00000000-0008-0000-0800-0000F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46" name="Text Box 6">
          <a:extLst>
            <a:ext uri="{FF2B5EF4-FFF2-40B4-BE49-F238E27FC236}">
              <a16:creationId xmlns:a16="http://schemas.microsoft.com/office/drawing/2014/main" id="{00000000-0008-0000-0800-0000F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047" name="Text Box 4">
          <a:extLst>
            <a:ext uri="{FF2B5EF4-FFF2-40B4-BE49-F238E27FC236}">
              <a16:creationId xmlns:a16="http://schemas.microsoft.com/office/drawing/2014/main" id="{00000000-0008-0000-0800-0000FF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048" name="Text Box 6">
          <a:extLst>
            <a:ext uri="{FF2B5EF4-FFF2-40B4-BE49-F238E27FC236}">
              <a16:creationId xmlns:a16="http://schemas.microsoft.com/office/drawing/2014/main" id="{00000000-0008-0000-0800-000000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49" name="Text Box 4">
          <a:extLst>
            <a:ext uri="{FF2B5EF4-FFF2-40B4-BE49-F238E27FC236}">
              <a16:creationId xmlns:a16="http://schemas.microsoft.com/office/drawing/2014/main" id="{00000000-0008-0000-0800-00000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50" name="Text Box 6">
          <a:extLst>
            <a:ext uri="{FF2B5EF4-FFF2-40B4-BE49-F238E27FC236}">
              <a16:creationId xmlns:a16="http://schemas.microsoft.com/office/drawing/2014/main" id="{00000000-0008-0000-0800-00000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051" name="Text Box 4">
          <a:extLst>
            <a:ext uri="{FF2B5EF4-FFF2-40B4-BE49-F238E27FC236}">
              <a16:creationId xmlns:a16="http://schemas.microsoft.com/office/drawing/2014/main" id="{00000000-0008-0000-0800-000003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052" name="Text Box 6">
          <a:extLst>
            <a:ext uri="{FF2B5EF4-FFF2-40B4-BE49-F238E27FC236}">
              <a16:creationId xmlns:a16="http://schemas.microsoft.com/office/drawing/2014/main" id="{00000000-0008-0000-0800-000004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53" name="Text Box 4">
          <a:extLst>
            <a:ext uri="{FF2B5EF4-FFF2-40B4-BE49-F238E27FC236}">
              <a16:creationId xmlns:a16="http://schemas.microsoft.com/office/drawing/2014/main" id="{00000000-0008-0000-0800-00000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54" name="Text Box 6">
          <a:extLst>
            <a:ext uri="{FF2B5EF4-FFF2-40B4-BE49-F238E27FC236}">
              <a16:creationId xmlns:a16="http://schemas.microsoft.com/office/drawing/2014/main" id="{00000000-0008-0000-0800-00000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055" name="Text Box 4">
          <a:extLst>
            <a:ext uri="{FF2B5EF4-FFF2-40B4-BE49-F238E27FC236}">
              <a16:creationId xmlns:a16="http://schemas.microsoft.com/office/drawing/2014/main" id="{00000000-0008-0000-0800-000007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056" name="Text Box 6">
          <a:extLst>
            <a:ext uri="{FF2B5EF4-FFF2-40B4-BE49-F238E27FC236}">
              <a16:creationId xmlns:a16="http://schemas.microsoft.com/office/drawing/2014/main" id="{00000000-0008-0000-0800-000008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057" name="Text Box 4">
          <a:extLst>
            <a:ext uri="{FF2B5EF4-FFF2-40B4-BE49-F238E27FC236}">
              <a16:creationId xmlns:a16="http://schemas.microsoft.com/office/drawing/2014/main" id="{00000000-0008-0000-0800-000009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058" name="Text Box 6">
          <a:extLst>
            <a:ext uri="{FF2B5EF4-FFF2-40B4-BE49-F238E27FC236}">
              <a16:creationId xmlns:a16="http://schemas.microsoft.com/office/drawing/2014/main" id="{00000000-0008-0000-0800-00000A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59" name="Text Box 4">
          <a:extLst>
            <a:ext uri="{FF2B5EF4-FFF2-40B4-BE49-F238E27FC236}">
              <a16:creationId xmlns:a16="http://schemas.microsoft.com/office/drawing/2014/main" id="{00000000-0008-0000-0800-00000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60" name="Text Box 6">
          <a:extLst>
            <a:ext uri="{FF2B5EF4-FFF2-40B4-BE49-F238E27FC236}">
              <a16:creationId xmlns:a16="http://schemas.microsoft.com/office/drawing/2014/main" id="{00000000-0008-0000-0800-00000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061" name="Text Box 4">
          <a:extLst>
            <a:ext uri="{FF2B5EF4-FFF2-40B4-BE49-F238E27FC236}">
              <a16:creationId xmlns:a16="http://schemas.microsoft.com/office/drawing/2014/main" id="{00000000-0008-0000-0800-00000D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062" name="Text Box 6">
          <a:extLst>
            <a:ext uri="{FF2B5EF4-FFF2-40B4-BE49-F238E27FC236}">
              <a16:creationId xmlns:a16="http://schemas.microsoft.com/office/drawing/2014/main" id="{00000000-0008-0000-0800-00000E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063" name="Text Box 4">
          <a:extLst>
            <a:ext uri="{FF2B5EF4-FFF2-40B4-BE49-F238E27FC236}">
              <a16:creationId xmlns:a16="http://schemas.microsoft.com/office/drawing/2014/main" id="{00000000-0008-0000-0800-00000F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064" name="Text Box 6">
          <a:extLst>
            <a:ext uri="{FF2B5EF4-FFF2-40B4-BE49-F238E27FC236}">
              <a16:creationId xmlns:a16="http://schemas.microsoft.com/office/drawing/2014/main" id="{00000000-0008-0000-0800-000010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65" name="Text Box 4">
          <a:extLst>
            <a:ext uri="{FF2B5EF4-FFF2-40B4-BE49-F238E27FC236}">
              <a16:creationId xmlns:a16="http://schemas.microsoft.com/office/drawing/2014/main" id="{00000000-0008-0000-0800-00001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66" name="Text Box 6">
          <a:extLst>
            <a:ext uri="{FF2B5EF4-FFF2-40B4-BE49-F238E27FC236}">
              <a16:creationId xmlns:a16="http://schemas.microsoft.com/office/drawing/2014/main" id="{00000000-0008-0000-0800-00001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067" name="Text Box 4">
          <a:extLst>
            <a:ext uri="{FF2B5EF4-FFF2-40B4-BE49-F238E27FC236}">
              <a16:creationId xmlns:a16="http://schemas.microsoft.com/office/drawing/2014/main" id="{00000000-0008-0000-0800-000013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068" name="Text Box 6">
          <a:extLst>
            <a:ext uri="{FF2B5EF4-FFF2-40B4-BE49-F238E27FC236}">
              <a16:creationId xmlns:a16="http://schemas.microsoft.com/office/drawing/2014/main" id="{00000000-0008-0000-0800-000014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69" name="Text Box 4">
          <a:extLst>
            <a:ext uri="{FF2B5EF4-FFF2-40B4-BE49-F238E27FC236}">
              <a16:creationId xmlns:a16="http://schemas.microsoft.com/office/drawing/2014/main" id="{00000000-0008-0000-0800-00001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70" name="Text Box 6">
          <a:extLst>
            <a:ext uri="{FF2B5EF4-FFF2-40B4-BE49-F238E27FC236}">
              <a16:creationId xmlns:a16="http://schemas.microsoft.com/office/drawing/2014/main" id="{00000000-0008-0000-0800-00001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071" name="Text Box 4">
          <a:extLst>
            <a:ext uri="{FF2B5EF4-FFF2-40B4-BE49-F238E27FC236}">
              <a16:creationId xmlns:a16="http://schemas.microsoft.com/office/drawing/2014/main" id="{00000000-0008-0000-0800-000017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072" name="Text Box 6">
          <a:extLst>
            <a:ext uri="{FF2B5EF4-FFF2-40B4-BE49-F238E27FC236}">
              <a16:creationId xmlns:a16="http://schemas.microsoft.com/office/drawing/2014/main" id="{00000000-0008-0000-0800-000018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73" name="Text Box 4">
          <a:extLst>
            <a:ext uri="{FF2B5EF4-FFF2-40B4-BE49-F238E27FC236}">
              <a16:creationId xmlns:a16="http://schemas.microsoft.com/office/drawing/2014/main" id="{00000000-0008-0000-0800-000019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074" name="Text Box 6">
          <a:extLst>
            <a:ext uri="{FF2B5EF4-FFF2-40B4-BE49-F238E27FC236}">
              <a16:creationId xmlns:a16="http://schemas.microsoft.com/office/drawing/2014/main" id="{00000000-0008-0000-0800-00001A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075" name="Text Box 4">
          <a:extLst>
            <a:ext uri="{FF2B5EF4-FFF2-40B4-BE49-F238E27FC236}">
              <a16:creationId xmlns:a16="http://schemas.microsoft.com/office/drawing/2014/main" id="{00000000-0008-0000-0800-00001B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076" name="Text Box 6">
          <a:extLst>
            <a:ext uri="{FF2B5EF4-FFF2-40B4-BE49-F238E27FC236}">
              <a16:creationId xmlns:a16="http://schemas.microsoft.com/office/drawing/2014/main" id="{00000000-0008-0000-0800-00001C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077" name="Text Box 4">
          <a:extLst>
            <a:ext uri="{FF2B5EF4-FFF2-40B4-BE49-F238E27FC236}">
              <a16:creationId xmlns:a16="http://schemas.microsoft.com/office/drawing/2014/main" id="{00000000-0008-0000-0800-00001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078" name="Text Box 6">
          <a:extLst>
            <a:ext uri="{FF2B5EF4-FFF2-40B4-BE49-F238E27FC236}">
              <a16:creationId xmlns:a16="http://schemas.microsoft.com/office/drawing/2014/main" id="{00000000-0008-0000-0800-00001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79" name="Text Box 4">
          <a:extLst>
            <a:ext uri="{FF2B5EF4-FFF2-40B4-BE49-F238E27FC236}">
              <a16:creationId xmlns:a16="http://schemas.microsoft.com/office/drawing/2014/main" id="{00000000-0008-0000-0800-00001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80" name="Text Box 6">
          <a:extLst>
            <a:ext uri="{FF2B5EF4-FFF2-40B4-BE49-F238E27FC236}">
              <a16:creationId xmlns:a16="http://schemas.microsoft.com/office/drawing/2014/main" id="{00000000-0008-0000-0800-00002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81" name="Text Box 4">
          <a:extLst>
            <a:ext uri="{FF2B5EF4-FFF2-40B4-BE49-F238E27FC236}">
              <a16:creationId xmlns:a16="http://schemas.microsoft.com/office/drawing/2014/main" id="{00000000-0008-0000-0800-00002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82" name="Text Box 6">
          <a:extLst>
            <a:ext uri="{FF2B5EF4-FFF2-40B4-BE49-F238E27FC236}">
              <a16:creationId xmlns:a16="http://schemas.microsoft.com/office/drawing/2014/main" id="{00000000-0008-0000-0800-00002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083" name="Text Box 4">
          <a:extLst>
            <a:ext uri="{FF2B5EF4-FFF2-40B4-BE49-F238E27FC236}">
              <a16:creationId xmlns:a16="http://schemas.microsoft.com/office/drawing/2014/main" id="{00000000-0008-0000-0800-00002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084" name="Text Box 6">
          <a:extLst>
            <a:ext uri="{FF2B5EF4-FFF2-40B4-BE49-F238E27FC236}">
              <a16:creationId xmlns:a16="http://schemas.microsoft.com/office/drawing/2014/main" id="{00000000-0008-0000-0800-00002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85" name="Text Box 4">
          <a:extLst>
            <a:ext uri="{FF2B5EF4-FFF2-40B4-BE49-F238E27FC236}">
              <a16:creationId xmlns:a16="http://schemas.microsoft.com/office/drawing/2014/main" id="{00000000-0008-0000-0800-00002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86" name="Text Box 6">
          <a:extLst>
            <a:ext uri="{FF2B5EF4-FFF2-40B4-BE49-F238E27FC236}">
              <a16:creationId xmlns:a16="http://schemas.microsoft.com/office/drawing/2014/main" id="{00000000-0008-0000-0800-00002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087" name="Text Box 4">
          <a:extLst>
            <a:ext uri="{FF2B5EF4-FFF2-40B4-BE49-F238E27FC236}">
              <a16:creationId xmlns:a16="http://schemas.microsoft.com/office/drawing/2014/main" id="{00000000-0008-0000-0800-00002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088" name="Text Box 6">
          <a:extLst>
            <a:ext uri="{FF2B5EF4-FFF2-40B4-BE49-F238E27FC236}">
              <a16:creationId xmlns:a16="http://schemas.microsoft.com/office/drawing/2014/main" id="{00000000-0008-0000-0800-00002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89" name="Text Box 4">
          <a:extLst>
            <a:ext uri="{FF2B5EF4-FFF2-40B4-BE49-F238E27FC236}">
              <a16:creationId xmlns:a16="http://schemas.microsoft.com/office/drawing/2014/main" id="{00000000-0008-0000-0800-00002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90" name="Text Box 6">
          <a:extLst>
            <a:ext uri="{FF2B5EF4-FFF2-40B4-BE49-F238E27FC236}">
              <a16:creationId xmlns:a16="http://schemas.microsoft.com/office/drawing/2014/main" id="{00000000-0008-0000-0800-00002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091" name="Text Box 4">
          <a:extLst>
            <a:ext uri="{FF2B5EF4-FFF2-40B4-BE49-F238E27FC236}">
              <a16:creationId xmlns:a16="http://schemas.microsoft.com/office/drawing/2014/main" id="{00000000-0008-0000-0800-00002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092" name="Text Box 6">
          <a:extLst>
            <a:ext uri="{FF2B5EF4-FFF2-40B4-BE49-F238E27FC236}">
              <a16:creationId xmlns:a16="http://schemas.microsoft.com/office/drawing/2014/main" id="{00000000-0008-0000-0800-00002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93" name="Text Box 4">
          <a:extLst>
            <a:ext uri="{FF2B5EF4-FFF2-40B4-BE49-F238E27FC236}">
              <a16:creationId xmlns:a16="http://schemas.microsoft.com/office/drawing/2014/main" id="{00000000-0008-0000-0800-00002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094" name="Text Box 6">
          <a:extLst>
            <a:ext uri="{FF2B5EF4-FFF2-40B4-BE49-F238E27FC236}">
              <a16:creationId xmlns:a16="http://schemas.microsoft.com/office/drawing/2014/main" id="{00000000-0008-0000-0800-00002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95" name="Text Box 4">
          <a:extLst>
            <a:ext uri="{FF2B5EF4-FFF2-40B4-BE49-F238E27FC236}">
              <a16:creationId xmlns:a16="http://schemas.microsoft.com/office/drawing/2014/main" id="{00000000-0008-0000-0800-00002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96" name="Text Box 6">
          <a:extLst>
            <a:ext uri="{FF2B5EF4-FFF2-40B4-BE49-F238E27FC236}">
              <a16:creationId xmlns:a16="http://schemas.microsoft.com/office/drawing/2014/main" id="{00000000-0008-0000-0800-00003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097" name="Text Box 4">
          <a:extLst>
            <a:ext uri="{FF2B5EF4-FFF2-40B4-BE49-F238E27FC236}">
              <a16:creationId xmlns:a16="http://schemas.microsoft.com/office/drawing/2014/main" id="{00000000-0008-0000-0800-00003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098" name="Text Box 6">
          <a:extLst>
            <a:ext uri="{FF2B5EF4-FFF2-40B4-BE49-F238E27FC236}">
              <a16:creationId xmlns:a16="http://schemas.microsoft.com/office/drawing/2014/main" id="{00000000-0008-0000-0800-00003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099" name="Text Box 4">
          <a:extLst>
            <a:ext uri="{FF2B5EF4-FFF2-40B4-BE49-F238E27FC236}">
              <a16:creationId xmlns:a16="http://schemas.microsoft.com/office/drawing/2014/main" id="{00000000-0008-0000-0800-00003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00" name="Text Box 6">
          <a:extLst>
            <a:ext uri="{FF2B5EF4-FFF2-40B4-BE49-F238E27FC236}">
              <a16:creationId xmlns:a16="http://schemas.microsoft.com/office/drawing/2014/main" id="{00000000-0008-0000-0800-00003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01" name="Text Box 4">
          <a:extLst>
            <a:ext uri="{FF2B5EF4-FFF2-40B4-BE49-F238E27FC236}">
              <a16:creationId xmlns:a16="http://schemas.microsoft.com/office/drawing/2014/main" id="{00000000-0008-0000-0800-00003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02" name="Text Box 6">
          <a:extLst>
            <a:ext uri="{FF2B5EF4-FFF2-40B4-BE49-F238E27FC236}">
              <a16:creationId xmlns:a16="http://schemas.microsoft.com/office/drawing/2014/main" id="{00000000-0008-0000-0800-00003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03" name="Text Box 4">
          <a:extLst>
            <a:ext uri="{FF2B5EF4-FFF2-40B4-BE49-F238E27FC236}">
              <a16:creationId xmlns:a16="http://schemas.microsoft.com/office/drawing/2014/main" id="{00000000-0008-0000-0800-00003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04" name="Text Box 6">
          <a:extLst>
            <a:ext uri="{FF2B5EF4-FFF2-40B4-BE49-F238E27FC236}">
              <a16:creationId xmlns:a16="http://schemas.microsoft.com/office/drawing/2014/main" id="{00000000-0008-0000-0800-00003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05" name="Text Box 4">
          <a:extLst>
            <a:ext uri="{FF2B5EF4-FFF2-40B4-BE49-F238E27FC236}">
              <a16:creationId xmlns:a16="http://schemas.microsoft.com/office/drawing/2014/main" id="{00000000-0008-0000-0800-00003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06" name="Text Box 6">
          <a:extLst>
            <a:ext uri="{FF2B5EF4-FFF2-40B4-BE49-F238E27FC236}">
              <a16:creationId xmlns:a16="http://schemas.microsoft.com/office/drawing/2014/main" id="{00000000-0008-0000-0800-00003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07" name="Text Box 4">
          <a:extLst>
            <a:ext uri="{FF2B5EF4-FFF2-40B4-BE49-F238E27FC236}">
              <a16:creationId xmlns:a16="http://schemas.microsoft.com/office/drawing/2014/main" id="{00000000-0008-0000-0800-00003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08" name="Text Box 6">
          <a:extLst>
            <a:ext uri="{FF2B5EF4-FFF2-40B4-BE49-F238E27FC236}">
              <a16:creationId xmlns:a16="http://schemas.microsoft.com/office/drawing/2014/main" id="{00000000-0008-0000-0800-00003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09" name="Text Box 4">
          <a:extLst>
            <a:ext uri="{FF2B5EF4-FFF2-40B4-BE49-F238E27FC236}">
              <a16:creationId xmlns:a16="http://schemas.microsoft.com/office/drawing/2014/main" id="{00000000-0008-0000-0800-00003D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10" name="Text Box 6">
          <a:extLst>
            <a:ext uri="{FF2B5EF4-FFF2-40B4-BE49-F238E27FC236}">
              <a16:creationId xmlns:a16="http://schemas.microsoft.com/office/drawing/2014/main" id="{00000000-0008-0000-0800-00003E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11" name="Text Box 4">
          <a:extLst>
            <a:ext uri="{FF2B5EF4-FFF2-40B4-BE49-F238E27FC236}">
              <a16:creationId xmlns:a16="http://schemas.microsoft.com/office/drawing/2014/main" id="{00000000-0008-0000-0800-00003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12" name="Text Box 6">
          <a:extLst>
            <a:ext uri="{FF2B5EF4-FFF2-40B4-BE49-F238E27FC236}">
              <a16:creationId xmlns:a16="http://schemas.microsoft.com/office/drawing/2014/main" id="{00000000-0008-0000-0800-000040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13" name="Text Box 4">
          <a:extLst>
            <a:ext uri="{FF2B5EF4-FFF2-40B4-BE49-F238E27FC236}">
              <a16:creationId xmlns:a16="http://schemas.microsoft.com/office/drawing/2014/main" id="{00000000-0008-0000-0800-000041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14" name="Text Box 6">
          <a:extLst>
            <a:ext uri="{FF2B5EF4-FFF2-40B4-BE49-F238E27FC236}">
              <a16:creationId xmlns:a16="http://schemas.microsoft.com/office/drawing/2014/main" id="{00000000-0008-0000-0800-000042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15" name="Text Box 4">
          <a:extLst>
            <a:ext uri="{FF2B5EF4-FFF2-40B4-BE49-F238E27FC236}">
              <a16:creationId xmlns:a16="http://schemas.microsoft.com/office/drawing/2014/main" id="{00000000-0008-0000-0800-00004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16" name="Text Box 6">
          <a:extLst>
            <a:ext uri="{FF2B5EF4-FFF2-40B4-BE49-F238E27FC236}">
              <a16:creationId xmlns:a16="http://schemas.microsoft.com/office/drawing/2014/main" id="{00000000-0008-0000-0800-000044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17" name="Text Box 4">
          <a:extLst>
            <a:ext uri="{FF2B5EF4-FFF2-40B4-BE49-F238E27FC236}">
              <a16:creationId xmlns:a16="http://schemas.microsoft.com/office/drawing/2014/main" id="{00000000-0008-0000-0800-000045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18" name="Text Box 6">
          <a:extLst>
            <a:ext uri="{FF2B5EF4-FFF2-40B4-BE49-F238E27FC236}">
              <a16:creationId xmlns:a16="http://schemas.microsoft.com/office/drawing/2014/main" id="{00000000-0008-0000-0800-000046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19" name="Text Box 4">
          <a:extLst>
            <a:ext uri="{FF2B5EF4-FFF2-40B4-BE49-F238E27FC236}">
              <a16:creationId xmlns:a16="http://schemas.microsoft.com/office/drawing/2014/main" id="{00000000-0008-0000-0800-00004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20" name="Text Box 6">
          <a:extLst>
            <a:ext uri="{FF2B5EF4-FFF2-40B4-BE49-F238E27FC236}">
              <a16:creationId xmlns:a16="http://schemas.microsoft.com/office/drawing/2014/main" id="{00000000-0008-0000-0800-00004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21" name="Text Box 4">
          <a:extLst>
            <a:ext uri="{FF2B5EF4-FFF2-40B4-BE49-F238E27FC236}">
              <a16:creationId xmlns:a16="http://schemas.microsoft.com/office/drawing/2014/main" id="{00000000-0008-0000-0800-000049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22" name="Text Box 6">
          <a:extLst>
            <a:ext uri="{FF2B5EF4-FFF2-40B4-BE49-F238E27FC236}">
              <a16:creationId xmlns:a16="http://schemas.microsoft.com/office/drawing/2014/main" id="{00000000-0008-0000-0800-00004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23" name="Text Box 4">
          <a:extLst>
            <a:ext uri="{FF2B5EF4-FFF2-40B4-BE49-F238E27FC236}">
              <a16:creationId xmlns:a16="http://schemas.microsoft.com/office/drawing/2014/main" id="{00000000-0008-0000-0800-00004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24" name="Text Box 6">
          <a:extLst>
            <a:ext uri="{FF2B5EF4-FFF2-40B4-BE49-F238E27FC236}">
              <a16:creationId xmlns:a16="http://schemas.microsoft.com/office/drawing/2014/main" id="{00000000-0008-0000-0800-00004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25" name="Text Box 4">
          <a:extLst>
            <a:ext uri="{FF2B5EF4-FFF2-40B4-BE49-F238E27FC236}">
              <a16:creationId xmlns:a16="http://schemas.microsoft.com/office/drawing/2014/main" id="{00000000-0008-0000-0800-00004D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26" name="Text Box 6">
          <a:extLst>
            <a:ext uri="{FF2B5EF4-FFF2-40B4-BE49-F238E27FC236}">
              <a16:creationId xmlns:a16="http://schemas.microsoft.com/office/drawing/2014/main" id="{00000000-0008-0000-0800-00004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27" name="Text Box 4">
          <a:extLst>
            <a:ext uri="{FF2B5EF4-FFF2-40B4-BE49-F238E27FC236}">
              <a16:creationId xmlns:a16="http://schemas.microsoft.com/office/drawing/2014/main" id="{00000000-0008-0000-0800-00004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28" name="Text Box 6">
          <a:extLst>
            <a:ext uri="{FF2B5EF4-FFF2-40B4-BE49-F238E27FC236}">
              <a16:creationId xmlns:a16="http://schemas.microsoft.com/office/drawing/2014/main" id="{00000000-0008-0000-0800-00005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29" name="Text Box 4">
          <a:extLst>
            <a:ext uri="{FF2B5EF4-FFF2-40B4-BE49-F238E27FC236}">
              <a16:creationId xmlns:a16="http://schemas.microsoft.com/office/drawing/2014/main" id="{00000000-0008-0000-0800-000051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30" name="Text Box 6">
          <a:extLst>
            <a:ext uri="{FF2B5EF4-FFF2-40B4-BE49-F238E27FC236}">
              <a16:creationId xmlns:a16="http://schemas.microsoft.com/office/drawing/2014/main" id="{00000000-0008-0000-0800-00005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31" name="Text Box 4">
          <a:extLst>
            <a:ext uri="{FF2B5EF4-FFF2-40B4-BE49-F238E27FC236}">
              <a16:creationId xmlns:a16="http://schemas.microsoft.com/office/drawing/2014/main" id="{00000000-0008-0000-0800-000053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32" name="Text Box 6">
          <a:extLst>
            <a:ext uri="{FF2B5EF4-FFF2-40B4-BE49-F238E27FC236}">
              <a16:creationId xmlns:a16="http://schemas.microsoft.com/office/drawing/2014/main" id="{00000000-0008-0000-0800-00005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33" name="Text Box 4">
          <a:extLst>
            <a:ext uri="{FF2B5EF4-FFF2-40B4-BE49-F238E27FC236}">
              <a16:creationId xmlns:a16="http://schemas.microsoft.com/office/drawing/2014/main" id="{00000000-0008-0000-0800-00005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34" name="Text Box 6">
          <a:extLst>
            <a:ext uri="{FF2B5EF4-FFF2-40B4-BE49-F238E27FC236}">
              <a16:creationId xmlns:a16="http://schemas.microsoft.com/office/drawing/2014/main" id="{00000000-0008-0000-0800-00005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35" name="Text Box 4">
          <a:extLst>
            <a:ext uri="{FF2B5EF4-FFF2-40B4-BE49-F238E27FC236}">
              <a16:creationId xmlns:a16="http://schemas.microsoft.com/office/drawing/2014/main" id="{00000000-0008-0000-0800-00005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36" name="Text Box 6">
          <a:extLst>
            <a:ext uri="{FF2B5EF4-FFF2-40B4-BE49-F238E27FC236}">
              <a16:creationId xmlns:a16="http://schemas.microsoft.com/office/drawing/2014/main" id="{00000000-0008-0000-0800-000058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37" name="Text Box 4">
          <a:extLst>
            <a:ext uri="{FF2B5EF4-FFF2-40B4-BE49-F238E27FC236}">
              <a16:creationId xmlns:a16="http://schemas.microsoft.com/office/drawing/2014/main" id="{00000000-0008-0000-0800-00005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38" name="Text Box 6">
          <a:extLst>
            <a:ext uri="{FF2B5EF4-FFF2-40B4-BE49-F238E27FC236}">
              <a16:creationId xmlns:a16="http://schemas.microsoft.com/office/drawing/2014/main" id="{00000000-0008-0000-0800-00005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39" name="Text Box 4">
          <a:extLst>
            <a:ext uri="{FF2B5EF4-FFF2-40B4-BE49-F238E27FC236}">
              <a16:creationId xmlns:a16="http://schemas.microsoft.com/office/drawing/2014/main" id="{00000000-0008-0000-0800-00005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40" name="Text Box 6">
          <a:extLst>
            <a:ext uri="{FF2B5EF4-FFF2-40B4-BE49-F238E27FC236}">
              <a16:creationId xmlns:a16="http://schemas.microsoft.com/office/drawing/2014/main" id="{00000000-0008-0000-0800-00005C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41" name="Text Box 4">
          <a:extLst>
            <a:ext uri="{FF2B5EF4-FFF2-40B4-BE49-F238E27FC236}">
              <a16:creationId xmlns:a16="http://schemas.microsoft.com/office/drawing/2014/main" id="{00000000-0008-0000-0800-00005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42" name="Text Box 6">
          <a:extLst>
            <a:ext uri="{FF2B5EF4-FFF2-40B4-BE49-F238E27FC236}">
              <a16:creationId xmlns:a16="http://schemas.microsoft.com/office/drawing/2014/main" id="{00000000-0008-0000-0800-00005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43" name="Text Box 4">
          <a:extLst>
            <a:ext uri="{FF2B5EF4-FFF2-40B4-BE49-F238E27FC236}">
              <a16:creationId xmlns:a16="http://schemas.microsoft.com/office/drawing/2014/main" id="{00000000-0008-0000-0800-00005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44" name="Text Box 6">
          <a:extLst>
            <a:ext uri="{FF2B5EF4-FFF2-40B4-BE49-F238E27FC236}">
              <a16:creationId xmlns:a16="http://schemas.microsoft.com/office/drawing/2014/main" id="{00000000-0008-0000-0800-000060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45" name="Text Box 4">
          <a:extLst>
            <a:ext uri="{FF2B5EF4-FFF2-40B4-BE49-F238E27FC236}">
              <a16:creationId xmlns:a16="http://schemas.microsoft.com/office/drawing/2014/main" id="{00000000-0008-0000-0800-00006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46" name="Text Box 6">
          <a:extLst>
            <a:ext uri="{FF2B5EF4-FFF2-40B4-BE49-F238E27FC236}">
              <a16:creationId xmlns:a16="http://schemas.microsoft.com/office/drawing/2014/main" id="{00000000-0008-0000-0800-000062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47" name="Text Box 4">
          <a:extLst>
            <a:ext uri="{FF2B5EF4-FFF2-40B4-BE49-F238E27FC236}">
              <a16:creationId xmlns:a16="http://schemas.microsoft.com/office/drawing/2014/main" id="{00000000-0008-0000-0800-000063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48" name="Text Box 6">
          <a:extLst>
            <a:ext uri="{FF2B5EF4-FFF2-40B4-BE49-F238E27FC236}">
              <a16:creationId xmlns:a16="http://schemas.microsoft.com/office/drawing/2014/main" id="{00000000-0008-0000-0800-00006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382</xdr:row>
      <xdr:rowOff>0</xdr:rowOff>
    </xdr:from>
    <xdr:to>
      <xdr:col>4</xdr:col>
      <xdr:colOff>523875</xdr:colOff>
      <xdr:row>382</xdr:row>
      <xdr:rowOff>205757</xdr:rowOff>
    </xdr:to>
    <xdr:sp macro="" textlink="">
      <xdr:nvSpPr>
        <xdr:cNvPr id="2149" name="Text Box 6">
          <a:extLst>
            <a:ext uri="{FF2B5EF4-FFF2-40B4-BE49-F238E27FC236}">
              <a16:creationId xmlns:a16="http://schemas.microsoft.com/office/drawing/2014/main" id="{00000000-0008-0000-0800-00006508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150" name="Text Box 4">
          <a:extLst>
            <a:ext uri="{FF2B5EF4-FFF2-40B4-BE49-F238E27FC236}">
              <a16:creationId xmlns:a16="http://schemas.microsoft.com/office/drawing/2014/main" id="{00000000-0008-0000-0800-000066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151" name="Text Box 6">
          <a:extLst>
            <a:ext uri="{FF2B5EF4-FFF2-40B4-BE49-F238E27FC236}">
              <a16:creationId xmlns:a16="http://schemas.microsoft.com/office/drawing/2014/main" id="{00000000-0008-0000-0800-000067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52" name="Text Box 4">
          <a:extLst>
            <a:ext uri="{FF2B5EF4-FFF2-40B4-BE49-F238E27FC236}">
              <a16:creationId xmlns:a16="http://schemas.microsoft.com/office/drawing/2014/main" id="{00000000-0008-0000-0800-00006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53" name="Text Box 6">
          <a:extLst>
            <a:ext uri="{FF2B5EF4-FFF2-40B4-BE49-F238E27FC236}">
              <a16:creationId xmlns:a16="http://schemas.microsoft.com/office/drawing/2014/main" id="{00000000-0008-0000-0800-00006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54" name="Text Box 4">
          <a:extLst>
            <a:ext uri="{FF2B5EF4-FFF2-40B4-BE49-F238E27FC236}">
              <a16:creationId xmlns:a16="http://schemas.microsoft.com/office/drawing/2014/main" id="{00000000-0008-0000-0800-00006A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55" name="Text Box 6">
          <a:extLst>
            <a:ext uri="{FF2B5EF4-FFF2-40B4-BE49-F238E27FC236}">
              <a16:creationId xmlns:a16="http://schemas.microsoft.com/office/drawing/2014/main" id="{00000000-0008-0000-0800-00006B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56" name="Text Box 4">
          <a:extLst>
            <a:ext uri="{FF2B5EF4-FFF2-40B4-BE49-F238E27FC236}">
              <a16:creationId xmlns:a16="http://schemas.microsoft.com/office/drawing/2014/main" id="{00000000-0008-0000-0800-00006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157" name="Text Box 6">
          <a:extLst>
            <a:ext uri="{FF2B5EF4-FFF2-40B4-BE49-F238E27FC236}">
              <a16:creationId xmlns:a16="http://schemas.microsoft.com/office/drawing/2014/main" id="{00000000-0008-0000-0800-00006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58" name="Text Box 4">
          <a:extLst>
            <a:ext uri="{FF2B5EF4-FFF2-40B4-BE49-F238E27FC236}">
              <a16:creationId xmlns:a16="http://schemas.microsoft.com/office/drawing/2014/main" id="{00000000-0008-0000-0800-00006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59" name="Text Box 6">
          <a:extLst>
            <a:ext uri="{FF2B5EF4-FFF2-40B4-BE49-F238E27FC236}">
              <a16:creationId xmlns:a16="http://schemas.microsoft.com/office/drawing/2014/main" id="{00000000-0008-0000-0800-00006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60" name="Text Box 4">
          <a:extLst>
            <a:ext uri="{FF2B5EF4-FFF2-40B4-BE49-F238E27FC236}">
              <a16:creationId xmlns:a16="http://schemas.microsoft.com/office/drawing/2014/main" id="{00000000-0008-0000-0800-00007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61" name="Text Box 6">
          <a:extLst>
            <a:ext uri="{FF2B5EF4-FFF2-40B4-BE49-F238E27FC236}">
              <a16:creationId xmlns:a16="http://schemas.microsoft.com/office/drawing/2014/main" id="{00000000-0008-0000-0800-00007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62" name="Text Box 4">
          <a:extLst>
            <a:ext uri="{FF2B5EF4-FFF2-40B4-BE49-F238E27FC236}">
              <a16:creationId xmlns:a16="http://schemas.microsoft.com/office/drawing/2014/main" id="{00000000-0008-0000-0800-00007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63" name="Text Box 6">
          <a:extLst>
            <a:ext uri="{FF2B5EF4-FFF2-40B4-BE49-F238E27FC236}">
              <a16:creationId xmlns:a16="http://schemas.microsoft.com/office/drawing/2014/main" id="{00000000-0008-0000-0800-00007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64" name="Text Box 4">
          <a:extLst>
            <a:ext uri="{FF2B5EF4-FFF2-40B4-BE49-F238E27FC236}">
              <a16:creationId xmlns:a16="http://schemas.microsoft.com/office/drawing/2014/main" id="{00000000-0008-0000-0800-00007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65" name="Text Box 6">
          <a:extLst>
            <a:ext uri="{FF2B5EF4-FFF2-40B4-BE49-F238E27FC236}">
              <a16:creationId xmlns:a16="http://schemas.microsoft.com/office/drawing/2014/main" id="{00000000-0008-0000-0800-00007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66" name="Text Box 4">
          <a:extLst>
            <a:ext uri="{FF2B5EF4-FFF2-40B4-BE49-F238E27FC236}">
              <a16:creationId xmlns:a16="http://schemas.microsoft.com/office/drawing/2014/main" id="{00000000-0008-0000-0800-00007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67" name="Text Box 6">
          <a:extLst>
            <a:ext uri="{FF2B5EF4-FFF2-40B4-BE49-F238E27FC236}">
              <a16:creationId xmlns:a16="http://schemas.microsoft.com/office/drawing/2014/main" id="{00000000-0008-0000-0800-00007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68" name="Text Box 4">
          <a:extLst>
            <a:ext uri="{FF2B5EF4-FFF2-40B4-BE49-F238E27FC236}">
              <a16:creationId xmlns:a16="http://schemas.microsoft.com/office/drawing/2014/main" id="{00000000-0008-0000-0800-00007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69" name="Text Box 6">
          <a:extLst>
            <a:ext uri="{FF2B5EF4-FFF2-40B4-BE49-F238E27FC236}">
              <a16:creationId xmlns:a16="http://schemas.microsoft.com/office/drawing/2014/main" id="{00000000-0008-0000-0800-00007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70" name="Text Box 4">
          <a:extLst>
            <a:ext uri="{FF2B5EF4-FFF2-40B4-BE49-F238E27FC236}">
              <a16:creationId xmlns:a16="http://schemas.microsoft.com/office/drawing/2014/main" id="{00000000-0008-0000-0800-00007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71" name="Text Box 6">
          <a:extLst>
            <a:ext uri="{FF2B5EF4-FFF2-40B4-BE49-F238E27FC236}">
              <a16:creationId xmlns:a16="http://schemas.microsoft.com/office/drawing/2014/main" id="{00000000-0008-0000-0800-00007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72" name="Text Box 4">
          <a:extLst>
            <a:ext uri="{FF2B5EF4-FFF2-40B4-BE49-F238E27FC236}">
              <a16:creationId xmlns:a16="http://schemas.microsoft.com/office/drawing/2014/main" id="{00000000-0008-0000-0800-00007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73" name="Text Box 6">
          <a:extLst>
            <a:ext uri="{FF2B5EF4-FFF2-40B4-BE49-F238E27FC236}">
              <a16:creationId xmlns:a16="http://schemas.microsoft.com/office/drawing/2014/main" id="{00000000-0008-0000-0800-00007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74" name="Text Box 4">
          <a:extLst>
            <a:ext uri="{FF2B5EF4-FFF2-40B4-BE49-F238E27FC236}">
              <a16:creationId xmlns:a16="http://schemas.microsoft.com/office/drawing/2014/main" id="{00000000-0008-0000-0800-00007E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75" name="Text Box 6">
          <a:extLst>
            <a:ext uri="{FF2B5EF4-FFF2-40B4-BE49-F238E27FC236}">
              <a16:creationId xmlns:a16="http://schemas.microsoft.com/office/drawing/2014/main" id="{00000000-0008-0000-0800-00007F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76" name="Text Box 4">
          <a:extLst>
            <a:ext uri="{FF2B5EF4-FFF2-40B4-BE49-F238E27FC236}">
              <a16:creationId xmlns:a16="http://schemas.microsoft.com/office/drawing/2014/main" id="{00000000-0008-0000-0800-00008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77" name="Text Box 6">
          <a:extLst>
            <a:ext uri="{FF2B5EF4-FFF2-40B4-BE49-F238E27FC236}">
              <a16:creationId xmlns:a16="http://schemas.microsoft.com/office/drawing/2014/main" id="{00000000-0008-0000-0800-00008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78" name="Text Box 4">
          <a:extLst>
            <a:ext uri="{FF2B5EF4-FFF2-40B4-BE49-F238E27FC236}">
              <a16:creationId xmlns:a16="http://schemas.microsoft.com/office/drawing/2014/main" id="{00000000-0008-0000-0800-000082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179" name="Text Box 6">
          <a:extLst>
            <a:ext uri="{FF2B5EF4-FFF2-40B4-BE49-F238E27FC236}">
              <a16:creationId xmlns:a16="http://schemas.microsoft.com/office/drawing/2014/main" id="{00000000-0008-0000-0800-000083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80" name="Text Box 4">
          <a:extLst>
            <a:ext uri="{FF2B5EF4-FFF2-40B4-BE49-F238E27FC236}">
              <a16:creationId xmlns:a16="http://schemas.microsoft.com/office/drawing/2014/main" id="{00000000-0008-0000-0800-00008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81" name="Text Box 6">
          <a:extLst>
            <a:ext uri="{FF2B5EF4-FFF2-40B4-BE49-F238E27FC236}">
              <a16:creationId xmlns:a16="http://schemas.microsoft.com/office/drawing/2014/main" id="{00000000-0008-0000-0800-00008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82" name="Text Box 4">
          <a:extLst>
            <a:ext uri="{FF2B5EF4-FFF2-40B4-BE49-F238E27FC236}">
              <a16:creationId xmlns:a16="http://schemas.microsoft.com/office/drawing/2014/main" id="{00000000-0008-0000-0800-000086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183" name="Text Box 6">
          <a:extLst>
            <a:ext uri="{FF2B5EF4-FFF2-40B4-BE49-F238E27FC236}">
              <a16:creationId xmlns:a16="http://schemas.microsoft.com/office/drawing/2014/main" id="{00000000-0008-0000-0800-000087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84" name="Text Box 4">
          <a:extLst>
            <a:ext uri="{FF2B5EF4-FFF2-40B4-BE49-F238E27FC236}">
              <a16:creationId xmlns:a16="http://schemas.microsoft.com/office/drawing/2014/main" id="{00000000-0008-0000-0800-000088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185" name="Text Box 6">
          <a:extLst>
            <a:ext uri="{FF2B5EF4-FFF2-40B4-BE49-F238E27FC236}">
              <a16:creationId xmlns:a16="http://schemas.microsoft.com/office/drawing/2014/main" id="{00000000-0008-0000-0800-000089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86" name="Text Box 4">
          <a:extLst>
            <a:ext uri="{FF2B5EF4-FFF2-40B4-BE49-F238E27FC236}">
              <a16:creationId xmlns:a16="http://schemas.microsoft.com/office/drawing/2014/main" id="{00000000-0008-0000-0800-00008A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187" name="Text Box 6">
          <a:extLst>
            <a:ext uri="{FF2B5EF4-FFF2-40B4-BE49-F238E27FC236}">
              <a16:creationId xmlns:a16="http://schemas.microsoft.com/office/drawing/2014/main" id="{00000000-0008-0000-0800-00008B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88" name="Text Box 4">
          <a:extLst>
            <a:ext uri="{FF2B5EF4-FFF2-40B4-BE49-F238E27FC236}">
              <a16:creationId xmlns:a16="http://schemas.microsoft.com/office/drawing/2014/main" id="{00000000-0008-0000-0800-00008C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89" name="Text Box 6">
          <a:extLst>
            <a:ext uri="{FF2B5EF4-FFF2-40B4-BE49-F238E27FC236}">
              <a16:creationId xmlns:a16="http://schemas.microsoft.com/office/drawing/2014/main" id="{00000000-0008-0000-0800-00008D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90" name="Text Box 4">
          <a:extLst>
            <a:ext uri="{FF2B5EF4-FFF2-40B4-BE49-F238E27FC236}">
              <a16:creationId xmlns:a16="http://schemas.microsoft.com/office/drawing/2014/main" id="{00000000-0008-0000-0800-00008E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191" name="Text Box 6">
          <a:extLst>
            <a:ext uri="{FF2B5EF4-FFF2-40B4-BE49-F238E27FC236}">
              <a16:creationId xmlns:a16="http://schemas.microsoft.com/office/drawing/2014/main" id="{00000000-0008-0000-0800-00008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92" name="Text Box 4">
          <a:extLst>
            <a:ext uri="{FF2B5EF4-FFF2-40B4-BE49-F238E27FC236}">
              <a16:creationId xmlns:a16="http://schemas.microsoft.com/office/drawing/2014/main" id="{00000000-0008-0000-0800-000090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93" name="Text Box 6">
          <a:extLst>
            <a:ext uri="{FF2B5EF4-FFF2-40B4-BE49-F238E27FC236}">
              <a16:creationId xmlns:a16="http://schemas.microsoft.com/office/drawing/2014/main" id="{00000000-0008-0000-0800-000091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94" name="Text Box 4">
          <a:extLst>
            <a:ext uri="{FF2B5EF4-FFF2-40B4-BE49-F238E27FC236}">
              <a16:creationId xmlns:a16="http://schemas.microsoft.com/office/drawing/2014/main" id="{00000000-0008-0000-0800-000092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195" name="Text Box 6">
          <a:extLst>
            <a:ext uri="{FF2B5EF4-FFF2-40B4-BE49-F238E27FC236}">
              <a16:creationId xmlns:a16="http://schemas.microsoft.com/office/drawing/2014/main" id="{00000000-0008-0000-0800-00009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96" name="Text Box 4">
          <a:extLst>
            <a:ext uri="{FF2B5EF4-FFF2-40B4-BE49-F238E27FC236}">
              <a16:creationId xmlns:a16="http://schemas.microsoft.com/office/drawing/2014/main" id="{00000000-0008-0000-0800-00009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197" name="Text Box 6">
          <a:extLst>
            <a:ext uri="{FF2B5EF4-FFF2-40B4-BE49-F238E27FC236}">
              <a16:creationId xmlns:a16="http://schemas.microsoft.com/office/drawing/2014/main" id="{00000000-0008-0000-0800-00009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98" name="Text Box 4">
          <a:extLst>
            <a:ext uri="{FF2B5EF4-FFF2-40B4-BE49-F238E27FC236}">
              <a16:creationId xmlns:a16="http://schemas.microsoft.com/office/drawing/2014/main" id="{00000000-0008-0000-0800-000096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199" name="Text Box 6">
          <a:extLst>
            <a:ext uri="{FF2B5EF4-FFF2-40B4-BE49-F238E27FC236}">
              <a16:creationId xmlns:a16="http://schemas.microsoft.com/office/drawing/2014/main" id="{00000000-0008-0000-0800-00009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00" name="Text Box 4">
          <a:extLst>
            <a:ext uri="{FF2B5EF4-FFF2-40B4-BE49-F238E27FC236}">
              <a16:creationId xmlns:a16="http://schemas.microsoft.com/office/drawing/2014/main" id="{00000000-0008-0000-0800-00009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01" name="Text Box 6">
          <a:extLst>
            <a:ext uri="{FF2B5EF4-FFF2-40B4-BE49-F238E27FC236}">
              <a16:creationId xmlns:a16="http://schemas.microsoft.com/office/drawing/2014/main" id="{00000000-0008-0000-0800-00009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02" name="Text Box 4">
          <a:extLst>
            <a:ext uri="{FF2B5EF4-FFF2-40B4-BE49-F238E27FC236}">
              <a16:creationId xmlns:a16="http://schemas.microsoft.com/office/drawing/2014/main" id="{00000000-0008-0000-0800-00009A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03" name="Text Box 6">
          <a:extLst>
            <a:ext uri="{FF2B5EF4-FFF2-40B4-BE49-F238E27FC236}">
              <a16:creationId xmlns:a16="http://schemas.microsoft.com/office/drawing/2014/main" id="{00000000-0008-0000-0800-00009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04" name="Text Box 4">
          <a:extLst>
            <a:ext uri="{FF2B5EF4-FFF2-40B4-BE49-F238E27FC236}">
              <a16:creationId xmlns:a16="http://schemas.microsoft.com/office/drawing/2014/main" id="{00000000-0008-0000-0800-00009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05" name="Text Box 6">
          <a:extLst>
            <a:ext uri="{FF2B5EF4-FFF2-40B4-BE49-F238E27FC236}">
              <a16:creationId xmlns:a16="http://schemas.microsoft.com/office/drawing/2014/main" id="{00000000-0008-0000-0800-00009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06" name="Text Box 4">
          <a:extLst>
            <a:ext uri="{FF2B5EF4-FFF2-40B4-BE49-F238E27FC236}">
              <a16:creationId xmlns:a16="http://schemas.microsoft.com/office/drawing/2014/main" id="{00000000-0008-0000-0800-00009E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07" name="Text Box 6">
          <a:extLst>
            <a:ext uri="{FF2B5EF4-FFF2-40B4-BE49-F238E27FC236}">
              <a16:creationId xmlns:a16="http://schemas.microsoft.com/office/drawing/2014/main" id="{00000000-0008-0000-0800-00009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08" name="Text Box 4">
          <a:extLst>
            <a:ext uri="{FF2B5EF4-FFF2-40B4-BE49-F238E27FC236}">
              <a16:creationId xmlns:a16="http://schemas.microsoft.com/office/drawing/2014/main" id="{00000000-0008-0000-0800-0000A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09" name="Text Box 6">
          <a:extLst>
            <a:ext uri="{FF2B5EF4-FFF2-40B4-BE49-F238E27FC236}">
              <a16:creationId xmlns:a16="http://schemas.microsoft.com/office/drawing/2014/main" id="{00000000-0008-0000-0800-0000A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10" name="Text Box 4">
          <a:extLst>
            <a:ext uri="{FF2B5EF4-FFF2-40B4-BE49-F238E27FC236}">
              <a16:creationId xmlns:a16="http://schemas.microsoft.com/office/drawing/2014/main" id="{00000000-0008-0000-0800-0000A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11" name="Text Box 6">
          <a:extLst>
            <a:ext uri="{FF2B5EF4-FFF2-40B4-BE49-F238E27FC236}">
              <a16:creationId xmlns:a16="http://schemas.microsoft.com/office/drawing/2014/main" id="{00000000-0008-0000-0800-0000A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12" name="Text Box 4">
          <a:extLst>
            <a:ext uri="{FF2B5EF4-FFF2-40B4-BE49-F238E27FC236}">
              <a16:creationId xmlns:a16="http://schemas.microsoft.com/office/drawing/2014/main" id="{00000000-0008-0000-0800-0000A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13" name="Text Box 6">
          <a:extLst>
            <a:ext uri="{FF2B5EF4-FFF2-40B4-BE49-F238E27FC236}">
              <a16:creationId xmlns:a16="http://schemas.microsoft.com/office/drawing/2014/main" id="{00000000-0008-0000-0800-0000A5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14" name="Text Box 4">
          <a:extLst>
            <a:ext uri="{FF2B5EF4-FFF2-40B4-BE49-F238E27FC236}">
              <a16:creationId xmlns:a16="http://schemas.microsoft.com/office/drawing/2014/main" id="{00000000-0008-0000-0800-0000A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15" name="Text Box 6">
          <a:extLst>
            <a:ext uri="{FF2B5EF4-FFF2-40B4-BE49-F238E27FC236}">
              <a16:creationId xmlns:a16="http://schemas.microsoft.com/office/drawing/2014/main" id="{00000000-0008-0000-0800-0000A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16" name="Text Box 4">
          <a:extLst>
            <a:ext uri="{FF2B5EF4-FFF2-40B4-BE49-F238E27FC236}">
              <a16:creationId xmlns:a16="http://schemas.microsoft.com/office/drawing/2014/main" id="{00000000-0008-0000-0800-0000A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17" name="Text Box 6">
          <a:extLst>
            <a:ext uri="{FF2B5EF4-FFF2-40B4-BE49-F238E27FC236}">
              <a16:creationId xmlns:a16="http://schemas.microsoft.com/office/drawing/2014/main" id="{00000000-0008-0000-0800-0000A9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18" name="Text Box 4">
          <a:extLst>
            <a:ext uri="{FF2B5EF4-FFF2-40B4-BE49-F238E27FC236}">
              <a16:creationId xmlns:a16="http://schemas.microsoft.com/office/drawing/2014/main" id="{00000000-0008-0000-0800-0000A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19" name="Text Box 6">
          <a:extLst>
            <a:ext uri="{FF2B5EF4-FFF2-40B4-BE49-F238E27FC236}">
              <a16:creationId xmlns:a16="http://schemas.microsoft.com/office/drawing/2014/main" id="{00000000-0008-0000-0800-0000A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20" name="Text Box 4">
          <a:extLst>
            <a:ext uri="{FF2B5EF4-FFF2-40B4-BE49-F238E27FC236}">
              <a16:creationId xmlns:a16="http://schemas.microsoft.com/office/drawing/2014/main" id="{00000000-0008-0000-0800-0000A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21" name="Text Box 6">
          <a:extLst>
            <a:ext uri="{FF2B5EF4-FFF2-40B4-BE49-F238E27FC236}">
              <a16:creationId xmlns:a16="http://schemas.microsoft.com/office/drawing/2014/main" id="{00000000-0008-0000-0800-0000AD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22" name="Text Box 4">
          <a:extLst>
            <a:ext uri="{FF2B5EF4-FFF2-40B4-BE49-F238E27FC236}">
              <a16:creationId xmlns:a16="http://schemas.microsoft.com/office/drawing/2014/main" id="{00000000-0008-0000-0800-0000A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23" name="Text Box 6">
          <a:extLst>
            <a:ext uri="{FF2B5EF4-FFF2-40B4-BE49-F238E27FC236}">
              <a16:creationId xmlns:a16="http://schemas.microsoft.com/office/drawing/2014/main" id="{00000000-0008-0000-0800-0000A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24" name="Text Box 4">
          <a:extLst>
            <a:ext uri="{FF2B5EF4-FFF2-40B4-BE49-F238E27FC236}">
              <a16:creationId xmlns:a16="http://schemas.microsoft.com/office/drawing/2014/main" id="{00000000-0008-0000-0800-0000B0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25" name="Text Box 6">
          <a:extLst>
            <a:ext uri="{FF2B5EF4-FFF2-40B4-BE49-F238E27FC236}">
              <a16:creationId xmlns:a16="http://schemas.microsoft.com/office/drawing/2014/main" id="{00000000-0008-0000-0800-0000B1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226" name="Text Box 4">
          <a:extLst>
            <a:ext uri="{FF2B5EF4-FFF2-40B4-BE49-F238E27FC236}">
              <a16:creationId xmlns:a16="http://schemas.microsoft.com/office/drawing/2014/main" id="{00000000-0008-0000-0800-0000B2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227" name="Text Box 6">
          <a:extLst>
            <a:ext uri="{FF2B5EF4-FFF2-40B4-BE49-F238E27FC236}">
              <a16:creationId xmlns:a16="http://schemas.microsoft.com/office/drawing/2014/main" id="{00000000-0008-0000-0800-0000B3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28" name="Text Box 4">
          <a:extLst>
            <a:ext uri="{FF2B5EF4-FFF2-40B4-BE49-F238E27FC236}">
              <a16:creationId xmlns:a16="http://schemas.microsoft.com/office/drawing/2014/main" id="{00000000-0008-0000-0800-0000B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29" name="Text Box 6">
          <a:extLst>
            <a:ext uri="{FF2B5EF4-FFF2-40B4-BE49-F238E27FC236}">
              <a16:creationId xmlns:a16="http://schemas.microsoft.com/office/drawing/2014/main" id="{00000000-0008-0000-0800-0000B5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30" name="Text Box 4">
          <a:extLst>
            <a:ext uri="{FF2B5EF4-FFF2-40B4-BE49-F238E27FC236}">
              <a16:creationId xmlns:a16="http://schemas.microsoft.com/office/drawing/2014/main" id="{00000000-0008-0000-0800-0000B6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31" name="Text Box 6">
          <a:extLst>
            <a:ext uri="{FF2B5EF4-FFF2-40B4-BE49-F238E27FC236}">
              <a16:creationId xmlns:a16="http://schemas.microsoft.com/office/drawing/2014/main" id="{00000000-0008-0000-0800-0000B7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32" name="Text Box 4">
          <a:extLst>
            <a:ext uri="{FF2B5EF4-FFF2-40B4-BE49-F238E27FC236}">
              <a16:creationId xmlns:a16="http://schemas.microsoft.com/office/drawing/2014/main" id="{00000000-0008-0000-0800-0000B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233" name="Text Box 6">
          <a:extLst>
            <a:ext uri="{FF2B5EF4-FFF2-40B4-BE49-F238E27FC236}">
              <a16:creationId xmlns:a16="http://schemas.microsoft.com/office/drawing/2014/main" id="{00000000-0008-0000-0800-0000B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34" name="Text Box 4">
          <a:extLst>
            <a:ext uri="{FF2B5EF4-FFF2-40B4-BE49-F238E27FC236}">
              <a16:creationId xmlns:a16="http://schemas.microsoft.com/office/drawing/2014/main" id="{00000000-0008-0000-0800-0000B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35" name="Text Box 6">
          <a:extLst>
            <a:ext uri="{FF2B5EF4-FFF2-40B4-BE49-F238E27FC236}">
              <a16:creationId xmlns:a16="http://schemas.microsoft.com/office/drawing/2014/main" id="{00000000-0008-0000-0800-0000B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36" name="Text Box 4">
          <a:extLst>
            <a:ext uri="{FF2B5EF4-FFF2-40B4-BE49-F238E27FC236}">
              <a16:creationId xmlns:a16="http://schemas.microsoft.com/office/drawing/2014/main" id="{00000000-0008-0000-0800-0000BC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37" name="Text Box 6">
          <a:extLst>
            <a:ext uri="{FF2B5EF4-FFF2-40B4-BE49-F238E27FC236}">
              <a16:creationId xmlns:a16="http://schemas.microsoft.com/office/drawing/2014/main" id="{00000000-0008-0000-0800-0000BD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38" name="Text Box 4">
          <a:extLst>
            <a:ext uri="{FF2B5EF4-FFF2-40B4-BE49-F238E27FC236}">
              <a16:creationId xmlns:a16="http://schemas.microsoft.com/office/drawing/2014/main" id="{00000000-0008-0000-0800-0000B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39" name="Text Box 6">
          <a:extLst>
            <a:ext uri="{FF2B5EF4-FFF2-40B4-BE49-F238E27FC236}">
              <a16:creationId xmlns:a16="http://schemas.microsoft.com/office/drawing/2014/main" id="{00000000-0008-0000-0800-0000B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40" name="Text Box 4">
          <a:extLst>
            <a:ext uri="{FF2B5EF4-FFF2-40B4-BE49-F238E27FC236}">
              <a16:creationId xmlns:a16="http://schemas.microsoft.com/office/drawing/2014/main" id="{00000000-0008-0000-0800-0000C0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41" name="Text Box 6">
          <a:extLst>
            <a:ext uri="{FF2B5EF4-FFF2-40B4-BE49-F238E27FC236}">
              <a16:creationId xmlns:a16="http://schemas.microsoft.com/office/drawing/2014/main" id="{00000000-0008-0000-0800-0000C1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42" name="Text Box 4">
          <a:extLst>
            <a:ext uri="{FF2B5EF4-FFF2-40B4-BE49-F238E27FC236}">
              <a16:creationId xmlns:a16="http://schemas.microsoft.com/office/drawing/2014/main" id="{00000000-0008-0000-0800-0000C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43" name="Text Box 6">
          <a:extLst>
            <a:ext uri="{FF2B5EF4-FFF2-40B4-BE49-F238E27FC236}">
              <a16:creationId xmlns:a16="http://schemas.microsoft.com/office/drawing/2014/main" id="{00000000-0008-0000-0800-0000C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44" name="Text Box 4">
          <a:extLst>
            <a:ext uri="{FF2B5EF4-FFF2-40B4-BE49-F238E27FC236}">
              <a16:creationId xmlns:a16="http://schemas.microsoft.com/office/drawing/2014/main" id="{00000000-0008-0000-0800-0000C4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45" name="Text Box 6">
          <a:extLst>
            <a:ext uri="{FF2B5EF4-FFF2-40B4-BE49-F238E27FC236}">
              <a16:creationId xmlns:a16="http://schemas.microsoft.com/office/drawing/2014/main" id="{00000000-0008-0000-0800-0000C5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46" name="Text Box 4">
          <a:extLst>
            <a:ext uri="{FF2B5EF4-FFF2-40B4-BE49-F238E27FC236}">
              <a16:creationId xmlns:a16="http://schemas.microsoft.com/office/drawing/2014/main" id="{00000000-0008-0000-0800-0000C6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47" name="Text Box 6">
          <a:extLst>
            <a:ext uri="{FF2B5EF4-FFF2-40B4-BE49-F238E27FC236}">
              <a16:creationId xmlns:a16="http://schemas.microsoft.com/office/drawing/2014/main" id="{00000000-0008-0000-0800-0000C7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48" name="Text Box 4">
          <a:extLst>
            <a:ext uri="{FF2B5EF4-FFF2-40B4-BE49-F238E27FC236}">
              <a16:creationId xmlns:a16="http://schemas.microsoft.com/office/drawing/2014/main" id="{00000000-0008-0000-0800-0000C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49" name="Text Box 6">
          <a:extLst>
            <a:ext uri="{FF2B5EF4-FFF2-40B4-BE49-F238E27FC236}">
              <a16:creationId xmlns:a16="http://schemas.microsoft.com/office/drawing/2014/main" id="{00000000-0008-0000-0800-0000C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50" name="Text Box 4">
          <a:extLst>
            <a:ext uri="{FF2B5EF4-FFF2-40B4-BE49-F238E27FC236}">
              <a16:creationId xmlns:a16="http://schemas.microsoft.com/office/drawing/2014/main" id="{00000000-0008-0000-0800-0000C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51" name="Text Box 6">
          <a:extLst>
            <a:ext uri="{FF2B5EF4-FFF2-40B4-BE49-F238E27FC236}">
              <a16:creationId xmlns:a16="http://schemas.microsoft.com/office/drawing/2014/main" id="{00000000-0008-0000-0800-0000CB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52" name="Text Box 4">
          <a:extLst>
            <a:ext uri="{FF2B5EF4-FFF2-40B4-BE49-F238E27FC236}">
              <a16:creationId xmlns:a16="http://schemas.microsoft.com/office/drawing/2014/main" id="{00000000-0008-0000-0800-0000C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53" name="Text Box 6">
          <a:extLst>
            <a:ext uri="{FF2B5EF4-FFF2-40B4-BE49-F238E27FC236}">
              <a16:creationId xmlns:a16="http://schemas.microsoft.com/office/drawing/2014/main" id="{00000000-0008-0000-0800-0000C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54" name="Text Box 4">
          <a:extLst>
            <a:ext uri="{FF2B5EF4-FFF2-40B4-BE49-F238E27FC236}">
              <a16:creationId xmlns:a16="http://schemas.microsoft.com/office/drawing/2014/main" id="{00000000-0008-0000-0800-0000C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55" name="Text Box 6">
          <a:extLst>
            <a:ext uri="{FF2B5EF4-FFF2-40B4-BE49-F238E27FC236}">
              <a16:creationId xmlns:a16="http://schemas.microsoft.com/office/drawing/2014/main" id="{00000000-0008-0000-0800-0000CF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56" name="Text Box 4">
          <a:extLst>
            <a:ext uri="{FF2B5EF4-FFF2-40B4-BE49-F238E27FC236}">
              <a16:creationId xmlns:a16="http://schemas.microsoft.com/office/drawing/2014/main" id="{00000000-0008-0000-0800-0000D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57" name="Text Box 6">
          <a:extLst>
            <a:ext uri="{FF2B5EF4-FFF2-40B4-BE49-F238E27FC236}">
              <a16:creationId xmlns:a16="http://schemas.microsoft.com/office/drawing/2014/main" id="{00000000-0008-0000-0800-0000D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58" name="Text Box 4">
          <a:extLst>
            <a:ext uri="{FF2B5EF4-FFF2-40B4-BE49-F238E27FC236}">
              <a16:creationId xmlns:a16="http://schemas.microsoft.com/office/drawing/2014/main" id="{00000000-0008-0000-0800-0000D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59" name="Text Box 6">
          <a:extLst>
            <a:ext uri="{FF2B5EF4-FFF2-40B4-BE49-F238E27FC236}">
              <a16:creationId xmlns:a16="http://schemas.microsoft.com/office/drawing/2014/main" id="{00000000-0008-0000-0800-0000D3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60" name="Text Box 4">
          <a:extLst>
            <a:ext uri="{FF2B5EF4-FFF2-40B4-BE49-F238E27FC236}">
              <a16:creationId xmlns:a16="http://schemas.microsoft.com/office/drawing/2014/main" id="{00000000-0008-0000-0800-0000D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61" name="Text Box 6">
          <a:extLst>
            <a:ext uri="{FF2B5EF4-FFF2-40B4-BE49-F238E27FC236}">
              <a16:creationId xmlns:a16="http://schemas.microsoft.com/office/drawing/2014/main" id="{00000000-0008-0000-0800-0000D5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262" name="Text Box 4">
          <a:extLst>
            <a:ext uri="{FF2B5EF4-FFF2-40B4-BE49-F238E27FC236}">
              <a16:creationId xmlns:a16="http://schemas.microsoft.com/office/drawing/2014/main" id="{00000000-0008-0000-0800-0000D6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158132</xdr:rowOff>
    </xdr:to>
    <xdr:sp macro="" textlink="">
      <xdr:nvSpPr>
        <xdr:cNvPr id="2263" name="Text Box 6">
          <a:extLst>
            <a:ext uri="{FF2B5EF4-FFF2-40B4-BE49-F238E27FC236}">
              <a16:creationId xmlns:a16="http://schemas.microsoft.com/office/drawing/2014/main" id="{00000000-0008-0000-0800-0000D7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264" name="Text Box 4">
          <a:extLst>
            <a:ext uri="{FF2B5EF4-FFF2-40B4-BE49-F238E27FC236}">
              <a16:creationId xmlns:a16="http://schemas.microsoft.com/office/drawing/2014/main" id="{00000000-0008-0000-0800-0000D8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265" name="Text Box 6">
          <a:extLst>
            <a:ext uri="{FF2B5EF4-FFF2-40B4-BE49-F238E27FC236}">
              <a16:creationId xmlns:a16="http://schemas.microsoft.com/office/drawing/2014/main" id="{00000000-0008-0000-0800-0000D9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266" name="Text Box 4">
          <a:extLst>
            <a:ext uri="{FF2B5EF4-FFF2-40B4-BE49-F238E27FC236}">
              <a16:creationId xmlns:a16="http://schemas.microsoft.com/office/drawing/2014/main" id="{00000000-0008-0000-0800-0000DA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76200</xdr:colOff>
      <xdr:row>382</xdr:row>
      <xdr:rowOff>158132</xdr:rowOff>
    </xdr:to>
    <xdr:sp macro="" textlink="">
      <xdr:nvSpPr>
        <xdr:cNvPr id="2267" name="Text Box 6">
          <a:extLst>
            <a:ext uri="{FF2B5EF4-FFF2-40B4-BE49-F238E27FC236}">
              <a16:creationId xmlns:a16="http://schemas.microsoft.com/office/drawing/2014/main" id="{00000000-0008-0000-0800-0000DB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268" name="Text Box 4">
          <a:extLst>
            <a:ext uri="{FF2B5EF4-FFF2-40B4-BE49-F238E27FC236}">
              <a16:creationId xmlns:a16="http://schemas.microsoft.com/office/drawing/2014/main" id="{00000000-0008-0000-0800-0000DC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269" name="Text Box 6">
          <a:extLst>
            <a:ext uri="{FF2B5EF4-FFF2-40B4-BE49-F238E27FC236}">
              <a16:creationId xmlns:a16="http://schemas.microsoft.com/office/drawing/2014/main" id="{00000000-0008-0000-0800-0000D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270" name="Text Box 4">
          <a:extLst>
            <a:ext uri="{FF2B5EF4-FFF2-40B4-BE49-F238E27FC236}">
              <a16:creationId xmlns:a16="http://schemas.microsoft.com/office/drawing/2014/main" id="{00000000-0008-0000-0800-0000D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271" name="Text Box 6">
          <a:extLst>
            <a:ext uri="{FF2B5EF4-FFF2-40B4-BE49-F238E27FC236}">
              <a16:creationId xmlns:a16="http://schemas.microsoft.com/office/drawing/2014/main" id="{00000000-0008-0000-0800-0000DF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72" name="Text Box 4">
          <a:extLst>
            <a:ext uri="{FF2B5EF4-FFF2-40B4-BE49-F238E27FC236}">
              <a16:creationId xmlns:a16="http://schemas.microsoft.com/office/drawing/2014/main" id="{00000000-0008-0000-0800-0000E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73" name="Text Box 6">
          <a:extLst>
            <a:ext uri="{FF2B5EF4-FFF2-40B4-BE49-F238E27FC236}">
              <a16:creationId xmlns:a16="http://schemas.microsoft.com/office/drawing/2014/main" id="{00000000-0008-0000-0800-0000E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74" name="Text Box 4">
          <a:extLst>
            <a:ext uri="{FF2B5EF4-FFF2-40B4-BE49-F238E27FC236}">
              <a16:creationId xmlns:a16="http://schemas.microsoft.com/office/drawing/2014/main" id="{00000000-0008-0000-0800-0000E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75" name="Text Box 6">
          <a:extLst>
            <a:ext uri="{FF2B5EF4-FFF2-40B4-BE49-F238E27FC236}">
              <a16:creationId xmlns:a16="http://schemas.microsoft.com/office/drawing/2014/main" id="{00000000-0008-0000-0800-0000E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76" name="Text Box 4">
          <a:extLst>
            <a:ext uri="{FF2B5EF4-FFF2-40B4-BE49-F238E27FC236}">
              <a16:creationId xmlns:a16="http://schemas.microsoft.com/office/drawing/2014/main" id="{00000000-0008-0000-0800-0000E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77" name="Text Box 6">
          <a:extLst>
            <a:ext uri="{FF2B5EF4-FFF2-40B4-BE49-F238E27FC236}">
              <a16:creationId xmlns:a16="http://schemas.microsoft.com/office/drawing/2014/main" id="{00000000-0008-0000-0800-0000E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78" name="Text Box 4">
          <a:extLst>
            <a:ext uri="{FF2B5EF4-FFF2-40B4-BE49-F238E27FC236}">
              <a16:creationId xmlns:a16="http://schemas.microsoft.com/office/drawing/2014/main" id="{00000000-0008-0000-0800-0000E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79" name="Text Box 6">
          <a:extLst>
            <a:ext uri="{FF2B5EF4-FFF2-40B4-BE49-F238E27FC236}">
              <a16:creationId xmlns:a16="http://schemas.microsoft.com/office/drawing/2014/main" id="{00000000-0008-0000-0800-0000E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80" name="Text Box 4">
          <a:extLst>
            <a:ext uri="{FF2B5EF4-FFF2-40B4-BE49-F238E27FC236}">
              <a16:creationId xmlns:a16="http://schemas.microsoft.com/office/drawing/2014/main" id="{00000000-0008-0000-0800-0000E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81" name="Text Box 6">
          <a:extLst>
            <a:ext uri="{FF2B5EF4-FFF2-40B4-BE49-F238E27FC236}">
              <a16:creationId xmlns:a16="http://schemas.microsoft.com/office/drawing/2014/main" id="{00000000-0008-0000-0800-0000E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82" name="Text Box 4">
          <a:extLst>
            <a:ext uri="{FF2B5EF4-FFF2-40B4-BE49-F238E27FC236}">
              <a16:creationId xmlns:a16="http://schemas.microsoft.com/office/drawing/2014/main" id="{00000000-0008-0000-0800-0000E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83" name="Text Box 6">
          <a:extLst>
            <a:ext uri="{FF2B5EF4-FFF2-40B4-BE49-F238E27FC236}">
              <a16:creationId xmlns:a16="http://schemas.microsoft.com/office/drawing/2014/main" id="{00000000-0008-0000-0800-0000E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84" name="Text Box 4">
          <a:extLst>
            <a:ext uri="{FF2B5EF4-FFF2-40B4-BE49-F238E27FC236}">
              <a16:creationId xmlns:a16="http://schemas.microsoft.com/office/drawing/2014/main" id="{00000000-0008-0000-0800-0000E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85" name="Text Box 6">
          <a:extLst>
            <a:ext uri="{FF2B5EF4-FFF2-40B4-BE49-F238E27FC236}">
              <a16:creationId xmlns:a16="http://schemas.microsoft.com/office/drawing/2014/main" id="{00000000-0008-0000-0800-0000E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86" name="Text Box 4">
          <a:extLst>
            <a:ext uri="{FF2B5EF4-FFF2-40B4-BE49-F238E27FC236}">
              <a16:creationId xmlns:a16="http://schemas.microsoft.com/office/drawing/2014/main" id="{00000000-0008-0000-0800-0000E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87" name="Text Box 6">
          <a:extLst>
            <a:ext uri="{FF2B5EF4-FFF2-40B4-BE49-F238E27FC236}">
              <a16:creationId xmlns:a16="http://schemas.microsoft.com/office/drawing/2014/main" id="{00000000-0008-0000-0800-0000E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88" name="Text Box 4">
          <a:extLst>
            <a:ext uri="{FF2B5EF4-FFF2-40B4-BE49-F238E27FC236}">
              <a16:creationId xmlns:a16="http://schemas.microsoft.com/office/drawing/2014/main" id="{00000000-0008-0000-0800-0000F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186707</xdr:rowOff>
    </xdr:to>
    <xdr:sp macro="" textlink="">
      <xdr:nvSpPr>
        <xdr:cNvPr id="2289" name="Text Box 6">
          <a:extLst>
            <a:ext uri="{FF2B5EF4-FFF2-40B4-BE49-F238E27FC236}">
              <a16:creationId xmlns:a16="http://schemas.microsoft.com/office/drawing/2014/main" id="{00000000-0008-0000-0800-0000F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90" name="Text Box 4">
          <a:extLst>
            <a:ext uri="{FF2B5EF4-FFF2-40B4-BE49-F238E27FC236}">
              <a16:creationId xmlns:a16="http://schemas.microsoft.com/office/drawing/2014/main" id="{00000000-0008-0000-0800-0000F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91" name="Text Box 6">
          <a:extLst>
            <a:ext uri="{FF2B5EF4-FFF2-40B4-BE49-F238E27FC236}">
              <a16:creationId xmlns:a16="http://schemas.microsoft.com/office/drawing/2014/main" id="{00000000-0008-0000-0800-0000F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92" name="Text Box 4">
          <a:extLst>
            <a:ext uri="{FF2B5EF4-FFF2-40B4-BE49-F238E27FC236}">
              <a16:creationId xmlns:a16="http://schemas.microsoft.com/office/drawing/2014/main" id="{00000000-0008-0000-0800-0000F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158132</xdr:rowOff>
    </xdr:to>
    <xdr:sp macro="" textlink="">
      <xdr:nvSpPr>
        <xdr:cNvPr id="2293" name="Text Box 6">
          <a:extLst>
            <a:ext uri="{FF2B5EF4-FFF2-40B4-BE49-F238E27FC236}">
              <a16:creationId xmlns:a16="http://schemas.microsoft.com/office/drawing/2014/main" id="{00000000-0008-0000-0800-0000F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94" name="Text Box 4">
          <a:extLst>
            <a:ext uri="{FF2B5EF4-FFF2-40B4-BE49-F238E27FC236}">
              <a16:creationId xmlns:a16="http://schemas.microsoft.com/office/drawing/2014/main" id="{00000000-0008-0000-0800-0000F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158132</xdr:rowOff>
    </xdr:to>
    <xdr:sp macro="" textlink="">
      <xdr:nvSpPr>
        <xdr:cNvPr id="2295" name="Text Box 6">
          <a:extLst>
            <a:ext uri="{FF2B5EF4-FFF2-40B4-BE49-F238E27FC236}">
              <a16:creationId xmlns:a16="http://schemas.microsoft.com/office/drawing/2014/main" id="{00000000-0008-0000-0800-0000F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96" name="Text Box 4">
          <a:extLst>
            <a:ext uri="{FF2B5EF4-FFF2-40B4-BE49-F238E27FC236}">
              <a16:creationId xmlns:a16="http://schemas.microsoft.com/office/drawing/2014/main" id="{00000000-0008-0000-0800-0000F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158132</xdr:rowOff>
    </xdr:to>
    <xdr:sp macro="" textlink="">
      <xdr:nvSpPr>
        <xdr:cNvPr id="2297" name="Text Box 6">
          <a:extLst>
            <a:ext uri="{FF2B5EF4-FFF2-40B4-BE49-F238E27FC236}">
              <a16:creationId xmlns:a16="http://schemas.microsoft.com/office/drawing/2014/main" id="{00000000-0008-0000-0800-0000F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98" name="Text Box 4">
          <a:extLst>
            <a:ext uri="{FF2B5EF4-FFF2-40B4-BE49-F238E27FC236}">
              <a16:creationId xmlns:a16="http://schemas.microsoft.com/office/drawing/2014/main" id="{00000000-0008-0000-0800-0000F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299" name="Text Box 6">
          <a:extLst>
            <a:ext uri="{FF2B5EF4-FFF2-40B4-BE49-F238E27FC236}">
              <a16:creationId xmlns:a16="http://schemas.microsoft.com/office/drawing/2014/main" id="{00000000-0008-0000-0800-0000F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0" name="Text Box 4">
          <a:extLst>
            <a:ext uri="{FF2B5EF4-FFF2-40B4-BE49-F238E27FC236}">
              <a16:creationId xmlns:a16="http://schemas.microsoft.com/office/drawing/2014/main" id="{00000000-0008-0000-0800-0000F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1" name="Text Box 6">
          <a:extLst>
            <a:ext uri="{FF2B5EF4-FFF2-40B4-BE49-F238E27FC236}">
              <a16:creationId xmlns:a16="http://schemas.microsoft.com/office/drawing/2014/main" id="{00000000-0008-0000-0800-0000F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302" name="Text Box 4">
          <a:extLst>
            <a:ext uri="{FF2B5EF4-FFF2-40B4-BE49-F238E27FC236}">
              <a16:creationId xmlns:a16="http://schemas.microsoft.com/office/drawing/2014/main" id="{00000000-0008-0000-0800-0000FE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303" name="Text Box 6">
          <a:extLst>
            <a:ext uri="{FF2B5EF4-FFF2-40B4-BE49-F238E27FC236}">
              <a16:creationId xmlns:a16="http://schemas.microsoft.com/office/drawing/2014/main" id="{00000000-0008-0000-0800-0000FF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4" name="Text Box 4">
          <a:extLst>
            <a:ext uri="{FF2B5EF4-FFF2-40B4-BE49-F238E27FC236}">
              <a16:creationId xmlns:a16="http://schemas.microsoft.com/office/drawing/2014/main" id="{00000000-0008-0000-0800-000000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5" name="Text Box 6">
          <a:extLst>
            <a:ext uri="{FF2B5EF4-FFF2-40B4-BE49-F238E27FC236}">
              <a16:creationId xmlns:a16="http://schemas.microsoft.com/office/drawing/2014/main" id="{00000000-0008-0000-0800-000001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6" name="Text Box 4">
          <a:extLst>
            <a:ext uri="{FF2B5EF4-FFF2-40B4-BE49-F238E27FC236}">
              <a16:creationId xmlns:a16="http://schemas.microsoft.com/office/drawing/2014/main" id="{00000000-0008-0000-0800-000002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7" name="Text Box 6">
          <a:extLst>
            <a:ext uri="{FF2B5EF4-FFF2-40B4-BE49-F238E27FC236}">
              <a16:creationId xmlns:a16="http://schemas.microsoft.com/office/drawing/2014/main" id="{00000000-0008-0000-0800-000003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8" name="Text Box 4">
          <a:extLst>
            <a:ext uri="{FF2B5EF4-FFF2-40B4-BE49-F238E27FC236}">
              <a16:creationId xmlns:a16="http://schemas.microsoft.com/office/drawing/2014/main" id="{00000000-0008-0000-0800-000004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09" name="Text Box 6">
          <a:extLst>
            <a:ext uri="{FF2B5EF4-FFF2-40B4-BE49-F238E27FC236}">
              <a16:creationId xmlns:a16="http://schemas.microsoft.com/office/drawing/2014/main" id="{00000000-0008-0000-0800-000005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0" name="Text Box 4">
          <a:extLst>
            <a:ext uri="{FF2B5EF4-FFF2-40B4-BE49-F238E27FC236}">
              <a16:creationId xmlns:a16="http://schemas.microsoft.com/office/drawing/2014/main" id="{00000000-0008-0000-0800-000006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1" name="Text Box 6">
          <a:extLst>
            <a:ext uri="{FF2B5EF4-FFF2-40B4-BE49-F238E27FC236}">
              <a16:creationId xmlns:a16="http://schemas.microsoft.com/office/drawing/2014/main" id="{00000000-0008-0000-0800-000007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312" name="Text Box 4">
          <a:extLst>
            <a:ext uri="{FF2B5EF4-FFF2-40B4-BE49-F238E27FC236}">
              <a16:creationId xmlns:a16="http://schemas.microsoft.com/office/drawing/2014/main" id="{00000000-0008-0000-0800-000008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76200</xdr:colOff>
      <xdr:row>382</xdr:row>
      <xdr:rowOff>177182</xdr:rowOff>
    </xdr:to>
    <xdr:sp macro="" textlink="">
      <xdr:nvSpPr>
        <xdr:cNvPr id="2313" name="Text Box 6">
          <a:extLst>
            <a:ext uri="{FF2B5EF4-FFF2-40B4-BE49-F238E27FC236}">
              <a16:creationId xmlns:a16="http://schemas.microsoft.com/office/drawing/2014/main" id="{00000000-0008-0000-0800-000009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4" name="Text Box 4">
          <a:extLst>
            <a:ext uri="{FF2B5EF4-FFF2-40B4-BE49-F238E27FC236}">
              <a16:creationId xmlns:a16="http://schemas.microsoft.com/office/drawing/2014/main" id="{00000000-0008-0000-0800-00000A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5" name="Text Box 6">
          <a:extLst>
            <a:ext uri="{FF2B5EF4-FFF2-40B4-BE49-F238E27FC236}">
              <a16:creationId xmlns:a16="http://schemas.microsoft.com/office/drawing/2014/main" id="{00000000-0008-0000-0800-00000B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6" name="Text Box 4">
          <a:extLst>
            <a:ext uri="{FF2B5EF4-FFF2-40B4-BE49-F238E27FC236}">
              <a16:creationId xmlns:a16="http://schemas.microsoft.com/office/drawing/2014/main" id="{00000000-0008-0000-0800-00000C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7" name="Text Box 6">
          <a:extLst>
            <a:ext uri="{FF2B5EF4-FFF2-40B4-BE49-F238E27FC236}">
              <a16:creationId xmlns:a16="http://schemas.microsoft.com/office/drawing/2014/main" id="{00000000-0008-0000-0800-00000D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8" name="Text Box 4">
          <a:extLst>
            <a:ext uri="{FF2B5EF4-FFF2-40B4-BE49-F238E27FC236}">
              <a16:creationId xmlns:a16="http://schemas.microsoft.com/office/drawing/2014/main" id="{00000000-0008-0000-0800-00000E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167657</xdr:rowOff>
    </xdr:to>
    <xdr:sp macro="" textlink="">
      <xdr:nvSpPr>
        <xdr:cNvPr id="2319" name="Text Box 6">
          <a:extLst>
            <a:ext uri="{FF2B5EF4-FFF2-40B4-BE49-F238E27FC236}">
              <a16:creationId xmlns:a16="http://schemas.microsoft.com/office/drawing/2014/main" id="{00000000-0008-0000-0800-00000F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320" name="Text Box 4">
          <a:extLst>
            <a:ext uri="{FF2B5EF4-FFF2-40B4-BE49-F238E27FC236}">
              <a16:creationId xmlns:a16="http://schemas.microsoft.com/office/drawing/2014/main" id="{00000000-0008-0000-0800-000010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321" name="Text Box 6">
          <a:extLst>
            <a:ext uri="{FF2B5EF4-FFF2-40B4-BE49-F238E27FC236}">
              <a16:creationId xmlns:a16="http://schemas.microsoft.com/office/drawing/2014/main" id="{00000000-0008-0000-0800-000011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322" name="Text Box 4">
          <a:extLst>
            <a:ext uri="{FF2B5EF4-FFF2-40B4-BE49-F238E27FC236}">
              <a16:creationId xmlns:a16="http://schemas.microsoft.com/office/drawing/2014/main" id="{00000000-0008-0000-0800-000012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323" name="Text Box 6">
          <a:extLst>
            <a:ext uri="{FF2B5EF4-FFF2-40B4-BE49-F238E27FC236}">
              <a16:creationId xmlns:a16="http://schemas.microsoft.com/office/drawing/2014/main" id="{00000000-0008-0000-0800-000013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24" name="Text Box 4">
          <a:extLst>
            <a:ext uri="{FF2B5EF4-FFF2-40B4-BE49-F238E27FC236}">
              <a16:creationId xmlns:a16="http://schemas.microsoft.com/office/drawing/2014/main" id="{00000000-0008-0000-0800-000014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25" name="Text Box 6">
          <a:extLst>
            <a:ext uri="{FF2B5EF4-FFF2-40B4-BE49-F238E27FC236}">
              <a16:creationId xmlns:a16="http://schemas.microsoft.com/office/drawing/2014/main" id="{00000000-0008-0000-0800-000015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326" name="Text Box 4">
          <a:extLst>
            <a:ext uri="{FF2B5EF4-FFF2-40B4-BE49-F238E27FC236}">
              <a16:creationId xmlns:a16="http://schemas.microsoft.com/office/drawing/2014/main" id="{00000000-0008-0000-0800-000016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327" name="Text Box 6">
          <a:extLst>
            <a:ext uri="{FF2B5EF4-FFF2-40B4-BE49-F238E27FC236}">
              <a16:creationId xmlns:a16="http://schemas.microsoft.com/office/drawing/2014/main" id="{00000000-0008-0000-0800-00001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28" name="Text Box 4">
          <a:extLst>
            <a:ext uri="{FF2B5EF4-FFF2-40B4-BE49-F238E27FC236}">
              <a16:creationId xmlns:a16="http://schemas.microsoft.com/office/drawing/2014/main" id="{00000000-0008-0000-0800-00001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29" name="Text Box 6">
          <a:extLst>
            <a:ext uri="{FF2B5EF4-FFF2-40B4-BE49-F238E27FC236}">
              <a16:creationId xmlns:a16="http://schemas.microsoft.com/office/drawing/2014/main" id="{00000000-0008-0000-0800-00001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330" name="Text Box 4">
          <a:extLst>
            <a:ext uri="{FF2B5EF4-FFF2-40B4-BE49-F238E27FC236}">
              <a16:creationId xmlns:a16="http://schemas.microsoft.com/office/drawing/2014/main" id="{00000000-0008-0000-0800-00001A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331" name="Text Box 6">
          <a:extLst>
            <a:ext uri="{FF2B5EF4-FFF2-40B4-BE49-F238E27FC236}">
              <a16:creationId xmlns:a16="http://schemas.microsoft.com/office/drawing/2014/main" id="{00000000-0008-0000-0800-00001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32" name="Text Box 4">
          <a:extLst>
            <a:ext uri="{FF2B5EF4-FFF2-40B4-BE49-F238E27FC236}">
              <a16:creationId xmlns:a16="http://schemas.microsoft.com/office/drawing/2014/main" id="{00000000-0008-0000-0800-00001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33" name="Text Box 6">
          <a:extLst>
            <a:ext uri="{FF2B5EF4-FFF2-40B4-BE49-F238E27FC236}">
              <a16:creationId xmlns:a16="http://schemas.microsoft.com/office/drawing/2014/main" id="{00000000-0008-0000-0800-00001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334" name="Text Box 4">
          <a:extLst>
            <a:ext uri="{FF2B5EF4-FFF2-40B4-BE49-F238E27FC236}">
              <a16:creationId xmlns:a16="http://schemas.microsoft.com/office/drawing/2014/main" id="{00000000-0008-0000-0800-00001E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335" name="Text Box 6">
          <a:extLst>
            <a:ext uri="{FF2B5EF4-FFF2-40B4-BE49-F238E27FC236}">
              <a16:creationId xmlns:a16="http://schemas.microsoft.com/office/drawing/2014/main" id="{00000000-0008-0000-0800-00001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36" name="Text Box 4">
          <a:extLst>
            <a:ext uri="{FF2B5EF4-FFF2-40B4-BE49-F238E27FC236}">
              <a16:creationId xmlns:a16="http://schemas.microsoft.com/office/drawing/2014/main" id="{00000000-0008-0000-0800-000020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37" name="Text Box 6">
          <a:extLst>
            <a:ext uri="{FF2B5EF4-FFF2-40B4-BE49-F238E27FC236}">
              <a16:creationId xmlns:a16="http://schemas.microsoft.com/office/drawing/2014/main" id="{00000000-0008-0000-0800-000021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338" name="Text Box 4">
          <a:extLst>
            <a:ext uri="{FF2B5EF4-FFF2-40B4-BE49-F238E27FC236}">
              <a16:creationId xmlns:a16="http://schemas.microsoft.com/office/drawing/2014/main" id="{00000000-0008-0000-0800-00002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339" name="Text Box 6">
          <a:extLst>
            <a:ext uri="{FF2B5EF4-FFF2-40B4-BE49-F238E27FC236}">
              <a16:creationId xmlns:a16="http://schemas.microsoft.com/office/drawing/2014/main" id="{00000000-0008-0000-0800-000023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340" name="Text Box 4">
          <a:extLst>
            <a:ext uri="{FF2B5EF4-FFF2-40B4-BE49-F238E27FC236}">
              <a16:creationId xmlns:a16="http://schemas.microsoft.com/office/drawing/2014/main" id="{00000000-0008-0000-0800-00002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341" name="Text Box 6">
          <a:extLst>
            <a:ext uri="{FF2B5EF4-FFF2-40B4-BE49-F238E27FC236}">
              <a16:creationId xmlns:a16="http://schemas.microsoft.com/office/drawing/2014/main" id="{00000000-0008-0000-0800-00002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342" name="Text Box 4">
          <a:extLst>
            <a:ext uri="{FF2B5EF4-FFF2-40B4-BE49-F238E27FC236}">
              <a16:creationId xmlns:a16="http://schemas.microsoft.com/office/drawing/2014/main" id="{00000000-0008-0000-0800-000026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186710</xdr:rowOff>
    </xdr:to>
    <xdr:sp macro="" textlink="">
      <xdr:nvSpPr>
        <xdr:cNvPr id="2343" name="Text Box 6">
          <a:extLst>
            <a:ext uri="{FF2B5EF4-FFF2-40B4-BE49-F238E27FC236}">
              <a16:creationId xmlns:a16="http://schemas.microsoft.com/office/drawing/2014/main" id="{00000000-0008-0000-0800-000027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44" name="Text Box 4">
          <a:extLst>
            <a:ext uri="{FF2B5EF4-FFF2-40B4-BE49-F238E27FC236}">
              <a16:creationId xmlns:a16="http://schemas.microsoft.com/office/drawing/2014/main" id="{00000000-0008-0000-0800-00002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45" name="Text Box 6">
          <a:extLst>
            <a:ext uri="{FF2B5EF4-FFF2-40B4-BE49-F238E27FC236}">
              <a16:creationId xmlns:a16="http://schemas.microsoft.com/office/drawing/2014/main" id="{00000000-0008-0000-0800-00002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346" name="Text Box 4">
          <a:extLst>
            <a:ext uri="{FF2B5EF4-FFF2-40B4-BE49-F238E27FC236}">
              <a16:creationId xmlns:a16="http://schemas.microsoft.com/office/drawing/2014/main" id="{00000000-0008-0000-0800-00002A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347" name="Text Box 6">
          <a:extLst>
            <a:ext uri="{FF2B5EF4-FFF2-40B4-BE49-F238E27FC236}">
              <a16:creationId xmlns:a16="http://schemas.microsoft.com/office/drawing/2014/main" id="{00000000-0008-0000-0800-00002B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48" name="Text Box 4">
          <a:extLst>
            <a:ext uri="{FF2B5EF4-FFF2-40B4-BE49-F238E27FC236}">
              <a16:creationId xmlns:a16="http://schemas.microsoft.com/office/drawing/2014/main" id="{00000000-0008-0000-0800-00002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49" name="Text Box 6">
          <a:extLst>
            <a:ext uri="{FF2B5EF4-FFF2-40B4-BE49-F238E27FC236}">
              <a16:creationId xmlns:a16="http://schemas.microsoft.com/office/drawing/2014/main" id="{00000000-0008-0000-0800-00002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350" name="Text Box 4">
          <a:extLst>
            <a:ext uri="{FF2B5EF4-FFF2-40B4-BE49-F238E27FC236}">
              <a16:creationId xmlns:a16="http://schemas.microsoft.com/office/drawing/2014/main" id="{00000000-0008-0000-0800-00002E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351" name="Text Box 6">
          <a:extLst>
            <a:ext uri="{FF2B5EF4-FFF2-40B4-BE49-F238E27FC236}">
              <a16:creationId xmlns:a16="http://schemas.microsoft.com/office/drawing/2014/main" id="{00000000-0008-0000-0800-00002F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52" name="Text Box 4">
          <a:extLst>
            <a:ext uri="{FF2B5EF4-FFF2-40B4-BE49-F238E27FC236}">
              <a16:creationId xmlns:a16="http://schemas.microsoft.com/office/drawing/2014/main" id="{00000000-0008-0000-0800-000030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353" name="Text Box 6">
          <a:extLst>
            <a:ext uri="{FF2B5EF4-FFF2-40B4-BE49-F238E27FC236}">
              <a16:creationId xmlns:a16="http://schemas.microsoft.com/office/drawing/2014/main" id="{00000000-0008-0000-0800-000031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354" name="Text Box 4">
          <a:extLst>
            <a:ext uri="{FF2B5EF4-FFF2-40B4-BE49-F238E27FC236}">
              <a16:creationId xmlns:a16="http://schemas.microsoft.com/office/drawing/2014/main" id="{00000000-0008-0000-0800-000032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355" name="Text Box 6">
          <a:extLst>
            <a:ext uri="{FF2B5EF4-FFF2-40B4-BE49-F238E27FC236}">
              <a16:creationId xmlns:a16="http://schemas.microsoft.com/office/drawing/2014/main" id="{00000000-0008-0000-0800-000033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56" name="Text Box 4">
          <a:extLst>
            <a:ext uri="{FF2B5EF4-FFF2-40B4-BE49-F238E27FC236}">
              <a16:creationId xmlns:a16="http://schemas.microsoft.com/office/drawing/2014/main" id="{00000000-0008-0000-0800-000034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357" name="Text Box 6">
          <a:extLst>
            <a:ext uri="{FF2B5EF4-FFF2-40B4-BE49-F238E27FC236}">
              <a16:creationId xmlns:a16="http://schemas.microsoft.com/office/drawing/2014/main" id="{00000000-0008-0000-0800-000035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358" name="Text Box 4">
          <a:extLst>
            <a:ext uri="{FF2B5EF4-FFF2-40B4-BE49-F238E27FC236}">
              <a16:creationId xmlns:a16="http://schemas.microsoft.com/office/drawing/2014/main" id="{00000000-0008-0000-0800-000036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359" name="Text Box 6">
          <a:extLst>
            <a:ext uri="{FF2B5EF4-FFF2-40B4-BE49-F238E27FC236}">
              <a16:creationId xmlns:a16="http://schemas.microsoft.com/office/drawing/2014/main" id="{00000000-0008-0000-0800-000037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0" name="Text Box 4">
          <a:extLst>
            <a:ext uri="{FF2B5EF4-FFF2-40B4-BE49-F238E27FC236}">
              <a16:creationId xmlns:a16="http://schemas.microsoft.com/office/drawing/2014/main" id="{00000000-0008-0000-0800-000038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1" name="Text Box 6">
          <a:extLst>
            <a:ext uri="{FF2B5EF4-FFF2-40B4-BE49-F238E27FC236}">
              <a16:creationId xmlns:a16="http://schemas.microsoft.com/office/drawing/2014/main" id="{00000000-0008-0000-0800-000039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2" name="Text Box 4">
          <a:extLst>
            <a:ext uri="{FF2B5EF4-FFF2-40B4-BE49-F238E27FC236}">
              <a16:creationId xmlns:a16="http://schemas.microsoft.com/office/drawing/2014/main" id="{00000000-0008-0000-0800-00003A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3" name="Text Box 6">
          <a:extLst>
            <a:ext uri="{FF2B5EF4-FFF2-40B4-BE49-F238E27FC236}">
              <a16:creationId xmlns:a16="http://schemas.microsoft.com/office/drawing/2014/main" id="{00000000-0008-0000-0800-00003B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4" name="Text Box 4">
          <a:extLst>
            <a:ext uri="{FF2B5EF4-FFF2-40B4-BE49-F238E27FC236}">
              <a16:creationId xmlns:a16="http://schemas.microsoft.com/office/drawing/2014/main" id="{00000000-0008-0000-0800-00003C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5" name="Text Box 6">
          <a:extLst>
            <a:ext uri="{FF2B5EF4-FFF2-40B4-BE49-F238E27FC236}">
              <a16:creationId xmlns:a16="http://schemas.microsoft.com/office/drawing/2014/main" id="{00000000-0008-0000-0800-00003D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6" name="Text Box 4">
          <a:extLst>
            <a:ext uri="{FF2B5EF4-FFF2-40B4-BE49-F238E27FC236}">
              <a16:creationId xmlns:a16="http://schemas.microsoft.com/office/drawing/2014/main" id="{00000000-0008-0000-0800-00003E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7" name="Text Box 6">
          <a:extLst>
            <a:ext uri="{FF2B5EF4-FFF2-40B4-BE49-F238E27FC236}">
              <a16:creationId xmlns:a16="http://schemas.microsoft.com/office/drawing/2014/main" id="{00000000-0008-0000-0800-00003F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8" name="Text Box 4">
          <a:extLst>
            <a:ext uri="{FF2B5EF4-FFF2-40B4-BE49-F238E27FC236}">
              <a16:creationId xmlns:a16="http://schemas.microsoft.com/office/drawing/2014/main" id="{00000000-0008-0000-0800-000040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9" name="Text Box 6">
          <a:extLst>
            <a:ext uri="{FF2B5EF4-FFF2-40B4-BE49-F238E27FC236}">
              <a16:creationId xmlns:a16="http://schemas.microsoft.com/office/drawing/2014/main" id="{00000000-0008-0000-0800-000041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0" name="Text Box 4">
          <a:extLst>
            <a:ext uri="{FF2B5EF4-FFF2-40B4-BE49-F238E27FC236}">
              <a16:creationId xmlns:a16="http://schemas.microsoft.com/office/drawing/2014/main" id="{00000000-0008-0000-0800-000042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1" name="Text Box 6">
          <a:extLst>
            <a:ext uri="{FF2B5EF4-FFF2-40B4-BE49-F238E27FC236}">
              <a16:creationId xmlns:a16="http://schemas.microsoft.com/office/drawing/2014/main" id="{00000000-0008-0000-0800-000043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2" name="Text Box 4">
          <a:extLst>
            <a:ext uri="{FF2B5EF4-FFF2-40B4-BE49-F238E27FC236}">
              <a16:creationId xmlns:a16="http://schemas.microsoft.com/office/drawing/2014/main" id="{00000000-0008-0000-0800-000044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3" name="Text Box 6">
          <a:extLst>
            <a:ext uri="{FF2B5EF4-FFF2-40B4-BE49-F238E27FC236}">
              <a16:creationId xmlns:a16="http://schemas.microsoft.com/office/drawing/2014/main" id="{00000000-0008-0000-0800-000045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49</xdr:row>
      <xdr:rowOff>0</xdr:rowOff>
    </xdr:from>
    <xdr:to>
      <xdr:col>5</xdr:col>
      <xdr:colOff>85725</xdr:colOff>
      <xdr:row>49</xdr:row>
      <xdr:rowOff>114300</xdr:rowOff>
    </xdr:to>
    <xdr:sp macro="" textlink="">
      <xdr:nvSpPr>
        <xdr:cNvPr id="2374" name="Text Box 6">
          <a:extLst>
            <a:ext uri="{FF2B5EF4-FFF2-40B4-BE49-F238E27FC236}">
              <a16:creationId xmlns:a16="http://schemas.microsoft.com/office/drawing/2014/main" id="{00000000-0008-0000-0800-000046090000}"/>
            </a:ext>
          </a:extLst>
        </xdr:cNvPr>
        <xdr:cNvSpPr txBox="1">
          <a:spLocks noChangeArrowheads="1"/>
        </xdr:cNvSpPr>
      </xdr:nvSpPr>
      <xdr:spPr bwMode="auto">
        <a:xfrm>
          <a:off x="382905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5" name="Text Box 4">
          <a:extLst>
            <a:ext uri="{FF2B5EF4-FFF2-40B4-BE49-F238E27FC236}">
              <a16:creationId xmlns:a16="http://schemas.microsoft.com/office/drawing/2014/main" id="{00000000-0008-0000-0800-000047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6" name="Text Box 6">
          <a:extLst>
            <a:ext uri="{FF2B5EF4-FFF2-40B4-BE49-F238E27FC236}">
              <a16:creationId xmlns:a16="http://schemas.microsoft.com/office/drawing/2014/main" id="{00000000-0008-0000-0800-000048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77" name="Text Box 6">
          <a:extLst>
            <a:ext uri="{FF2B5EF4-FFF2-40B4-BE49-F238E27FC236}">
              <a16:creationId xmlns:a16="http://schemas.microsoft.com/office/drawing/2014/main" id="{00000000-0008-0000-0800-000049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8" name="Text Box 4">
          <a:extLst>
            <a:ext uri="{FF2B5EF4-FFF2-40B4-BE49-F238E27FC236}">
              <a16:creationId xmlns:a16="http://schemas.microsoft.com/office/drawing/2014/main" id="{00000000-0008-0000-0800-00004A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9" name="Text Box 6">
          <a:extLst>
            <a:ext uri="{FF2B5EF4-FFF2-40B4-BE49-F238E27FC236}">
              <a16:creationId xmlns:a16="http://schemas.microsoft.com/office/drawing/2014/main" id="{00000000-0008-0000-0800-00004B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0" name="Text Box 4">
          <a:extLst>
            <a:ext uri="{FF2B5EF4-FFF2-40B4-BE49-F238E27FC236}">
              <a16:creationId xmlns:a16="http://schemas.microsoft.com/office/drawing/2014/main" id="{00000000-0008-0000-0800-00004C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1" name="Text Box 6">
          <a:extLst>
            <a:ext uri="{FF2B5EF4-FFF2-40B4-BE49-F238E27FC236}">
              <a16:creationId xmlns:a16="http://schemas.microsoft.com/office/drawing/2014/main" id="{00000000-0008-0000-0800-00004D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383" name="Text Box 6">
          <a:extLst>
            <a:ext uri="{FF2B5EF4-FFF2-40B4-BE49-F238E27FC236}">
              <a16:creationId xmlns:a16="http://schemas.microsoft.com/office/drawing/2014/main" id="{00000000-0008-0000-0800-00004F09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4" name="Text Box 4">
          <a:extLst>
            <a:ext uri="{FF2B5EF4-FFF2-40B4-BE49-F238E27FC236}">
              <a16:creationId xmlns:a16="http://schemas.microsoft.com/office/drawing/2014/main" id="{00000000-0008-0000-0800-000050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5" name="Text Box 6">
          <a:extLst>
            <a:ext uri="{FF2B5EF4-FFF2-40B4-BE49-F238E27FC236}">
              <a16:creationId xmlns:a16="http://schemas.microsoft.com/office/drawing/2014/main" id="{00000000-0008-0000-0800-000051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6" name="Text Box 4">
          <a:extLst>
            <a:ext uri="{FF2B5EF4-FFF2-40B4-BE49-F238E27FC236}">
              <a16:creationId xmlns:a16="http://schemas.microsoft.com/office/drawing/2014/main" id="{00000000-0008-0000-0800-000052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7" name="Text Box 6">
          <a:extLst>
            <a:ext uri="{FF2B5EF4-FFF2-40B4-BE49-F238E27FC236}">
              <a16:creationId xmlns:a16="http://schemas.microsoft.com/office/drawing/2014/main" id="{00000000-0008-0000-0800-000053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102704</xdr:rowOff>
    </xdr:to>
    <xdr:sp macro="" textlink="">
      <xdr:nvSpPr>
        <xdr:cNvPr id="2388" name="Text Box 4">
          <a:extLst>
            <a:ext uri="{FF2B5EF4-FFF2-40B4-BE49-F238E27FC236}">
              <a16:creationId xmlns:a16="http://schemas.microsoft.com/office/drawing/2014/main" id="{00000000-0008-0000-0800-00005409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89" name="Text Box 4">
          <a:extLst>
            <a:ext uri="{FF2B5EF4-FFF2-40B4-BE49-F238E27FC236}">
              <a16:creationId xmlns:a16="http://schemas.microsoft.com/office/drawing/2014/main" id="{00000000-0008-0000-0800-000055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90" name="Text Box 6">
          <a:extLst>
            <a:ext uri="{FF2B5EF4-FFF2-40B4-BE49-F238E27FC236}">
              <a16:creationId xmlns:a16="http://schemas.microsoft.com/office/drawing/2014/main" id="{00000000-0008-0000-0800-000056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1" name="Text Box 6">
          <a:extLst>
            <a:ext uri="{FF2B5EF4-FFF2-40B4-BE49-F238E27FC236}">
              <a16:creationId xmlns:a16="http://schemas.microsoft.com/office/drawing/2014/main" id="{00000000-0008-0000-0800-000057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214593</xdr:rowOff>
    </xdr:to>
    <xdr:sp macro="" textlink="">
      <xdr:nvSpPr>
        <xdr:cNvPr id="2392" name="Text Box 4">
          <a:extLst>
            <a:ext uri="{FF2B5EF4-FFF2-40B4-BE49-F238E27FC236}">
              <a16:creationId xmlns:a16="http://schemas.microsoft.com/office/drawing/2014/main" id="{00000000-0008-0000-0800-000058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214593</xdr:rowOff>
    </xdr:to>
    <xdr:sp macro="" textlink="">
      <xdr:nvSpPr>
        <xdr:cNvPr id="2393" name="Text Box 6">
          <a:extLst>
            <a:ext uri="{FF2B5EF4-FFF2-40B4-BE49-F238E27FC236}">
              <a16:creationId xmlns:a16="http://schemas.microsoft.com/office/drawing/2014/main" id="{00000000-0008-0000-0800-000059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4" name="Text Box 4">
          <a:extLst>
            <a:ext uri="{FF2B5EF4-FFF2-40B4-BE49-F238E27FC236}">
              <a16:creationId xmlns:a16="http://schemas.microsoft.com/office/drawing/2014/main" id="{00000000-0008-0000-0800-00005A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5" name="Text Box 6">
          <a:extLst>
            <a:ext uri="{FF2B5EF4-FFF2-40B4-BE49-F238E27FC236}">
              <a16:creationId xmlns:a16="http://schemas.microsoft.com/office/drawing/2014/main" id="{00000000-0008-0000-0800-00005B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85725</xdr:colOff>
      <xdr:row>52</xdr:row>
      <xdr:rowOff>239807</xdr:rowOff>
    </xdr:to>
    <xdr:sp macro="" textlink="">
      <xdr:nvSpPr>
        <xdr:cNvPr id="2397" name="Text Box 6">
          <a:extLst>
            <a:ext uri="{FF2B5EF4-FFF2-40B4-BE49-F238E27FC236}">
              <a16:creationId xmlns:a16="http://schemas.microsoft.com/office/drawing/2014/main" id="{00000000-0008-0000-0800-00005D090000}"/>
            </a:ext>
          </a:extLst>
        </xdr:cNvPr>
        <xdr:cNvSpPr txBox="1">
          <a:spLocks noChangeArrowheads="1"/>
        </xdr:cNvSpPr>
      </xdr:nvSpPr>
      <xdr:spPr bwMode="auto">
        <a:xfrm>
          <a:off x="260032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8" name="Text Box 4">
          <a:extLst>
            <a:ext uri="{FF2B5EF4-FFF2-40B4-BE49-F238E27FC236}">
              <a16:creationId xmlns:a16="http://schemas.microsoft.com/office/drawing/2014/main" id="{00000000-0008-0000-0800-00005E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9" name="Text Box 6">
          <a:extLst>
            <a:ext uri="{FF2B5EF4-FFF2-40B4-BE49-F238E27FC236}">
              <a16:creationId xmlns:a16="http://schemas.microsoft.com/office/drawing/2014/main" id="{00000000-0008-0000-0800-00005F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0" name="Text Box 4">
          <a:extLst>
            <a:ext uri="{FF2B5EF4-FFF2-40B4-BE49-F238E27FC236}">
              <a16:creationId xmlns:a16="http://schemas.microsoft.com/office/drawing/2014/main" id="{00000000-0008-0000-0800-000060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1" name="Text Box 6">
          <a:extLst>
            <a:ext uri="{FF2B5EF4-FFF2-40B4-BE49-F238E27FC236}">
              <a16:creationId xmlns:a16="http://schemas.microsoft.com/office/drawing/2014/main" id="{00000000-0008-0000-0800-000061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2" name="Text Box 4">
          <a:extLst>
            <a:ext uri="{FF2B5EF4-FFF2-40B4-BE49-F238E27FC236}">
              <a16:creationId xmlns:a16="http://schemas.microsoft.com/office/drawing/2014/main" id="{00000000-0008-0000-0800-000062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3" name="Text Box 6">
          <a:extLst>
            <a:ext uri="{FF2B5EF4-FFF2-40B4-BE49-F238E27FC236}">
              <a16:creationId xmlns:a16="http://schemas.microsoft.com/office/drawing/2014/main" id="{00000000-0008-0000-0800-000063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04" name="Text Box 4">
          <a:extLst>
            <a:ext uri="{FF2B5EF4-FFF2-40B4-BE49-F238E27FC236}">
              <a16:creationId xmlns:a16="http://schemas.microsoft.com/office/drawing/2014/main" id="{00000000-0008-0000-0800-00006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05" name="Text Box 6">
          <a:extLst>
            <a:ext uri="{FF2B5EF4-FFF2-40B4-BE49-F238E27FC236}">
              <a16:creationId xmlns:a16="http://schemas.microsoft.com/office/drawing/2014/main" id="{00000000-0008-0000-0800-00006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06" name="Text Box 4">
          <a:extLst>
            <a:ext uri="{FF2B5EF4-FFF2-40B4-BE49-F238E27FC236}">
              <a16:creationId xmlns:a16="http://schemas.microsoft.com/office/drawing/2014/main" id="{00000000-0008-0000-0800-000066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07" name="Text Box 6">
          <a:extLst>
            <a:ext uri="{FF2B5EF4-FFF2-40B4-BE49-F238E27FC236}">
              <a16:creationId xmlns:a16="http://schemas.microsoft.com/office/drawing/2014/main" id="{00000000-0008-0000-0800-000067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08" name="Text Box 4">
          <a:extLst>
            <a:ext uri="{FF2B5EF4-FFF2-40B4-BE49-F238E27FC236}">
              <a16:creationId xmlns:a16="http://schemas.microsoft.com/office/drawing/2014/main" id="{00000000-0008-0000-0800-000068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09" name="Text Box 6">
          <a:extLst>
            <a:ext uri="{FF2B5EF4-FFF2-40B4-BE49-F238E27FC236}">
              <a16:creationId xmlns:a16="http://schemas.microsoft.com/office/drawing/2014/main" id="{00000000-0008-0000-0800-000069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10" name="Text Box 4">
          <a:extLst>
            <a:ext uri="{FF2B5EF4-FFF2-40B4-BE49-F238E27FC236}">
              <a16:creationId xmlns:a16="http://schemas.microsoft.com/office/drawing/2014/main" id="{00000000-0008-0000-0800-00006A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11" name="Text Box 6">
          <a:extLst>
            <a:ext uri="{FF2B5EF4-FFF2-40B4-BE49-F238E27FC236}">
              <a16:creationId xmlns:a16="http://schemas.microsoft.com/office/drawing/2014/main" id="{00000000-0008-0000-0800-00006B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120032</xdr:rowOff>
    </xdr:to>
    <xdr:sp macro="" textlink="">
      <xdr:nvSpPr>
        <xdr:cNvPr id="2412" name="Text Box 4">
          <a:extLst>
            <a:ext uri="{FF2B5EF4-FFF2-40B4-BE49-F238E27FC236}">
              <a16:creationId xmlns:a16="http://schemas.microsoft.com/office/drawing/2014/main" id="{00000000-0008-0000-0800-00006C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382</xdr:row>
      <xdr:rowOff>120032</xdr:rowOff>
    </xdr:to>
    <xdr:sp macro="" textlink="">
      <xdr:nvSpPr>
        <xdr:cNvPr id="2413" name="Text Box 6">
          <a:extLst>
            <a:ext uri="{FF2B5EF4-FFF2-40B4-BE49-F238E27FC236}">
              <a16:creationId xmlns:a16="http://schemas.microsoft.com/office/drawing/2014/main" id="{00000000-0008-0000-0800-00006D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14" name="Text Box 4">
          <a:extLst>
            <a:ext uri="{FF2B5EF4-FFF2-40B4-BE49-F238E27FC236}">
              <a16:creationId xmlns:a16="http://schemas.microsoft.com/office/drawing/2014/main" id="{00000000-0008-0000-0800-00006E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382</xdr:row>
      <xdr:rowOff>120032</xdr:rowOff>
    </xdr:to>
    <xdr:sp macro="" textlink="">
      <xdr:nvSpPr>
        <xdr:cNvPr id="2415" name="Text Box 6">
          <a:extLst>
            <a:ext uri="{FF2B5EF4-FFF2-40B4-BE49-F238E27FC236}">
              <a16:creationId xmlns:a16="http://schemas.microsoft.com/office/drawing/2014/main" id="{00000000-0008-0000-0800-00006F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120032</xdr:rowOff>
    </xdr:to>
    <xdr:sp macro="" textlink="">
      <xdr:nvSpPr>
        <xdr:cNvPr id="2416" name="Text Box 4">
          <a:extLst>
            <a:ext uri="{FF2B5EF4-FFF2-40B4-BE49-F238E27FC236}">
              <a16:creationId xmlns:a16="http://schemas.microsoft.com/office/drawing/2014/main" id="{00000000-0008-0000-0800-000070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382</xdr:row>
      <xdr:rowOff>120032</xdr:rowOff>
    </xdr:to>
    <xdr:sp macro="" textlink="">
      <xdr:nvSpPr>
        <xdr:cNvPr id="2417" name="Text Box 6">
          <a:extLst>
            <a:ext uri="{FF2B5EF4-FFF2-40B4-BE49-F238E27FC236}">
              <a16:creationId xmlns:a16="http://schemas.microsoft.com/office/drawing/2014/main" id="{00000000-0008-0000-0800-000071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120032</xdr:rowOff>
    </xdr:to>
    <xdr:sp macro="" textlink="">
      <xdr:nvSpPr>
        <xdr:cNvPr id="2418" name="Text Box 4">
          <a:extLst>
            <a:ext uri="{FF2B5EF4-FFF2-40B4-BE49-F238E27FC236}">
              <a16:creationId xmlns:a16="http://schemas.microsoft.com/office/drawing/2014/main" id="{00000000-0008-0000-0800-000072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120032</xdr:rowOff>
    </xdr:to>
    <xdr:sp macro="" textlink="">
      <xdr:nvSpPr>
        <xdr:cNvPr id="2419" name="Text Box 6">
          <a:extLst>
            <a:ext uri="{FF2B5EF4-FFF2-40B4-BE49-F238E27FC236}">
              <a16:creationId xmlns:a16="http://schemas.microsoft.com/office/drawing/2014/main" id="{00000000-0008-0000-0800-000073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120032</xdr:rowOff>
    </xdr:to>
    <xdr:sp macro="" textlink="">
      <xdr:nvSpPr>
        <xdr:cNvPr id="2420" name="Text Box 6">
          <a:extLst>
            <a:ext uri="{FF2B5EF4-FFF2-40B4-BE49-F238E27FC236}">
              <a16:creationId xmlns:a16="http://schemas.microsoft.com/office/drawing/2014/main" id="{00000000-0008-0000-0800-00007409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2421" name="Text Box 4">
          <a:extLst>
            <a:ext uri="{FF2B5EF4-FFF2-40B4-BE49-F238E27FC236}">
              <a16:creationId xmlns:a16="http://schemas.microsoft.com/office/drawing/2014/main" id="{00000000-0008-0000-0800-000075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177185</xdr:rowOff>
    </xdr:to>
    <xdr:sp macro="" textlink="">
      <xdr:nvSpPr>
        <xdr:cNvPr id="2422" name="Text Box 6">
          <a:extLst>
            <a:ext uri="{FF2B5EF4-FFF2-40B4-BE49-F238E27FC236}">
              <a16:creationId xmlns:a16="http://schemas.microsoft.com/office/drawing/2014/main" id="{00000000-0008-0000-0800-000076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23" name="Text Box 6">
          <a:extLst>
            <a:ext uri="{FF2B5EF4-FFF2-40B4-BE49-F238E27FC236}">
              <a16:creationId xmlns:a16="http://schemas.microsoft.com/office/drawing/2014/main" id="{00000000-0008-0000-0800-000077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54186</xdr:rowOff>
    </xdr:to>
    <xdr:sp macro="" textlink="">
      <xdr:nvSpPr>
        <xdr:cNvPr id="2424" name="Text Box 4">
          <a:extLst>
            <a:ext uri="{FF2B5EF4-FFF2-40B4-BE49-F238E27FC236}">
              <a16:creationId xmlns:a16="http://schemas.microsoft.com/office/drawing/2014/main" id="{00000000-0008-0000-0800-000078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54186</xdr:rowOff>
    </xdr:to>
    <xdr:sp macro="" textlink="">
      <xdr:nvSpPr>
        <xdr:cNvPr id="2425" name="Text Box 6">
          <a:extLst>
            <a:ext uri="{FF2B5EF4-FFF2-40B4-BE49-F238E27FC236}">
              <a16:creationId xmlns:a16="http://schemas.microsoft.com/office/drawing/2014/main" id="{00000000-0008-0000-0800-000079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26" name="Text Box 4">
          <a:extLst>
            <a:ext uri="{FF2B5EF4-FFF2-40B4-BE49-F238E27FC236}">
              <a16:creationId xmlns:a16="http://schemas.microsoft.com/office/drawing/2014/main" id="{00000000-0008-0000-0800-00007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27" name="Text Box 6">
          <a:extLst>
            <a:ext uri="{FF2B5EF4-FFF2-40B4-BE49-F238E27FC236}">
              <a16:creationId xmlns:a16="http://schemas.microsoft.com/office/drawing/2014/main" id="{00000000-0008-0000-0800-00007B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428" name="Text Box 4">
          <a:extLst>
            <a:ext uri="{FF2B5EF4-FFF2-40B4-BE49-F238E27FC236}">
              <a16:creationId xmlns:a16="http://schemas.microsoft.com/office/drawing/2014/main" id="{00000000-0008-0000-0800-00007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429" name="Text Box 6">
          <a:extLst>
            <a:ext uri="{FF2B5EF4-FFF2-40B4-BE49-F238E27FC236}">
              <a16:creationId xmlns:a16="http://schemas.microsoft.com/office/drawing/2014/main" id="{00000000-0008-0000-0800-00007D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30" name="Text Box 4">
          <a:extLst>
            <a:ext uri="{FF2B5EF4-FFF2-40B4-BE49-F238E27FC236}">
              <a16:creationId xmlns:a16="http://schemas.microsoft.com/office/drawing/2014/main" id="{00000000-0008-0000-0800-00007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31" name="Text Box 6">
          <a:extLst>
            <a:ext uri="{FF2B5EF4-FFF2-40B4-BE49-F238E27FC236}">
              <a16:creationId xmlns:a16="http://schemas.microsoft.com/office/drawing/2014/main" id="{00000000-0008-0000-0800-00007F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432" name="Text Box 4">
          <a:extLst>
            <a:ext uri="{FF2B5EF4-FFF2-40B4-BE49-F238E27FC236}">
              <a16:creationId xmlns:a16="http://schemas.microsoft.com/office/drawing/2014/main" id="{00000000-0008-0000-0800-00008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433" name="Text Box 6">
          <a:extLst>
            <a:ext uri="{FF2B5EF4-FFF2-40B4-BE49-F238E27FC236}">
              <a16:creationId xmlns:a16="http://schemas.microsoft.com/office/drawing/2014/main" id="{00000000-0008-0000-0800-000081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434" name="Text Box 4">
          <a:extLst>
            <a:ext uri="{FF2B5EF4-FFF2-40B4-BE49-F238E27FC236}">
              <a16:creationId xmlns:a16="http://schemas.microsoft.com/office/drawing/2014/main" id="{00000000-0008-0000-0800-000082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382</xdr:row>
      <xdr:rowOff>0</xdr:rowOff>
    </xdr:from>
    <xdr:to>
      <xdr:col>8</xdr:col>
      <xdr:colOff>85725</xdr:colOff>
      <xdr:row>382</xdr:row>
      <xdr:rowOff>158132</xdr:rowOff>
    </xdr:to>
    <xdr:sp macro="" textlink="">
      <xdr:nvSpPr>
        <xdr:cNvPr id="2435" name="Text Box 6">
          <a:extLst>
            <a:ext uri="{FF2B5EF4-FFF2-40B4-BE49-F238E27FC236}">
              <a16:creationId xmlns:a16="http://schemas.microsoft.com/office/drawing/2014/main" id="{00000000-0008-0000-0800-000083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436" name="Text Box 4">
          <a:extLst>
            <a:ext uri="{FF2B5EF4-FFF2-40B4-BE49-F238E27FC236}">
              <a16:creationId xmlns:a16="http://schemas.microsoft.com/office/drawing/2014/main" id="{00000000-0008-0000-0800-000084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437" name="Text Box 6">
          <a:extLst>
            <a:ext uri="{FF2B5EF4-FFF2-40B4-BE49-F238E27FC236}">
              <a16:creationId xmlns:a16="http://schemas.microsoft.com/office/drawing/2014/main" id="{00000000-0008-0000-0800-000085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38" name="Text Box 6">
          <a:extLst>
            <a:ext uri="{FF2B5EF4-FFF2-40B4-BE49-F238E27FC236}">
              <a16:creationId xmlns:a16="http://schemas.microsoft.com/office/drawing/2014/main" id="{00000000-0008-0000-0800-000086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439" name="Text Box 4">
          <a:extLst>
            <a:ext uri="{FF2B5EF4-FFF2-40B4-BE49-F238E27FC236}">
              <a16:creationId xmlns:a16="http://schemas.microsoft.com/office/drawing/2014/main" id="{00000000-0008-0000-0800-00008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386</xdr:row>
      <xdr:rowOff>63711</xdr:rowOff>
    </xdr:to>
    <xdr:sp macro="" textlink="">
      <xdr:nvSpPr>
        <xdr:cNvPr id="2440" name="Text Box 6">
          <a:extLst>
            <a:ext uri="{FF2B5EF4-FFF2-40B4-BE49-F238E27FC236}">
              <a16:creationId xmlns:a16="http://schemas.microsoft.com/office/drawing/2014/main" id="{00000000-0008-0000-0800-000088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41" name="Text Box 4">
          <a:extLst>
            <a:ext uri="{FF2B5EF4-FFF2-40B4-BE49-F238E27FC236}">
              <a16:creationId xmlns:a16="http://schemas.microsoft.com/office/drawing/2014/main" id="{00000000-0008-0000-0800-00008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42" name="Text Box 6">
          <a:extLst>
            <a:ext uri="{FF2B5EF4-FFF2-40B4-BE49-F238E27FC236}">
              <a16:creationId xmlns:a16="http://schemas.microsoft.com/office/drawing/2014/main" id="{00000000-0008-0000-0800-00008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443" name="Text Box 4">
          <a:extLst>
            <a:ext uri="{FF2B5EF4-FFF2-40B4-BE49-F238E27FC236}">
              <a16:creationId xmlns:a16="http://schemas.microsoft.com/office/drawing/2014/main" id="{00000000-0008-0000-0800-00008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382</xdr:row>
      <xdr:rowOff>0</xdr:rowOff>
    </xdr:from>
    <xdr:to>
      <xdr:col>3</xdr:col>
      <xdr:colOff>85725</xdr:colOff>
      <xdr:row>385</xdr:row>
      <xdr:rowOff>42367</xdr:rowOff>
    </xdr:to>
    <xdr:sp macro="" textlink="">
      <xdr:nvSpPr>
        <xdr:cNvPr id="2444" name="Text Box 6">
          <a:extLst>
            <a:ext uri="{FF2B5EF4-FFF2-40B4-BE49-F238E27FC236}">
              <a16:creationId xmlns:a16="http://schemas.microsoft.com/office/drawing/2014/main" id="{00000000-0008-0000-0800-00008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45" name="Text Box 4">
          <a:extLst>
            <a:ext uri="{FF2B5EF4-FFF2-40B4-BE49-F238E27FC236}">
              <a16:creationId xmlns:a16="http://schemas.microsoft.com/office/drawing/2014/main" id="{00000000-0008-0000-0800-00008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382</xdr:row>
      <xdr:rowOff>0</xdr:rowOff>
    </xdr:from>
    <xdr:to>
      <xdr:col>2</xdr:col>
      <xdr:colOff>85725</xdr:colOff>
      <xdr:row>385</xdr:row>
      <xdr:rowOff>42367</xdr:rowOff>
    </xdr:to>
    <xdr:sp macro="" textlink="">
      <xdr:nvSpPr>
        <xdr:cNvPr id="2446" name="Text Box 6">
          <a:extLst>
            <a:ext uri="{FF2B5EF4-FFF2-40B4-BE49-F238E27FC236}">
              <a16:creationId xmlns:a16="http://schemas.microsoft.com/office/drawing/2014/main" id="{00000000-0008-0000-0800-00008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447" name="Text Box 4">
          <a:extLst>
            <a:ext uri="{FF2B5EF4-FFF2-40B4-BE49-F238E27FC236}">
              <a16:creationId xmlns:a16="http://schemas.microsoft.com/office/drawing/2014/main" id="{00000000-0008-0000-0800-00008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382</xdr:row>
      <xdr:rowOff>0</xdr:rowOff>
    </xdr:from>
    <xdr:to>
      <xdr:col>0</xdr:col>
      <xdr:colOff>85725</xdr:colOff>
      <xdr:row>385</xdr:row>
      <xdr:rowOff>42367</xdr:rowOff>
    </xdr:to>
    <xdr:sp macro="" textlink="">
      <xdr:nvSpPr>
        <xdr:cNvPr id="2448" name="Text Box 6">
          <a:extLst>
            <a:ext uri="{FF2B5EF4-FFF2-40B4-BE49-F238E27FC236}">
              <a16:creationId xmlns:a16="http://schemas.microsoft.com/office/drawing/2014/main" id="{00000000-0008-0000-0800-00009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449" name="Text Box 4">
          <a:extLst>
            <a:ext uri="{FF2B5EF4-FFF2-40B4-BE49-F238E27FC236}">
              <a16:creationId xmlns:a16="http://schemas.microsoft.com/office/drawing/2014/main" id="{00000000-0008-0000-0800-000091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382</xdr:row>
      <xdr:rowOff>0</xdr:rowOff>
    </xdr:from>
    <xdr:to>
      <xdr:col>5</xdr:col>
      <xdr:colOff>85725</xdr:colOff>
      <xdr:row>382</xdr:row>
      <xdr:rowOff>158132</xdr:rowOff>
    </xdr:to>
    <xdr:sp macro="" textlink="">
      <xdr:nvSpPr>
        <xdr:cNvPr id="2450" name="Text Box 6">
          <a:extLst>
            <a:ext uri="{FF2B5EF4-FFF2-40B4-BE49-F238E27FC236}">
              <a16:creationId xmlns:a16="http://schemas.microsoft.com/office/drawing/2014/main" id="{00000000-0008-0000-0800-00009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1" name="Text Box 4">
          <a:extLst>
            <a:ext uri="{FF2B5EF4-FFF2-40B4-BE49-F238E27FC236}">
              <a16:creationId xmlns:a16="http://schemas.microsoft.com/office/drawing/2014/main" id="{00000000-0008-0000-0800-000093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2" name="Text Box 6">
          <a:extLst>
            <a:ext uri="{FF2B5EF4-FFF2-40B4-BE49-F238E27FC236}">
              <a16:creationId xmlns:a16="http://schemas.microsoft.com/office/drawing/2014/main" id="{00000000-0008-0000-0800-000094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3" name="Text Box 4">
          <a:extLst>
            <a:ext uri="{FF2B5EF4-FFF2-40B4-BE49-F238E27FC236}">
              <a16:creationId xmlns:a16="http://schemas.microsoft.com/office/drawing/2014/main" id="{00000000-0008-0000-0800-000095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4" name="Text Box 6">
          <a:extLst>
            <a:ext uri="{FF2B5EF4-FFF2-40B4-BE49-F238E27FC236}">
              <a16:creationId xmlns:a16="http://schemas.microsoft.com/office/drawing/2014/main" id="{00000000-0008-0000-0800-000096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5" name="Text Box 4">
          <a:extLst>
            <a:ext uri="{FF2B5EF4-FFF2-40B4-BE49-F238E27FC236}">
              <a16:creationId xmlns:a16="http://schemas.microsoft.com/office/drawing/2014/main" id="{00000000-0008-0000-0800-000097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6" name="Text Box 6">
          <a:extLst>
            <a:ext uri="{FF2B5EF4-FFF2-40B4-BE49-F238E27FC236}">
              <a16:creationId xmlns:a16="http://schemas.microsoft.com/office/drawing/2014/main" id="{00000000-0008-0000-0800-000098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7" name="Text Box 4">
          <a:extLst>
            <a:ext uri="{FF2B5EF4-FFF2-40B4-BE49-F238E27FC236}">
              <a16:creationId xmlns:a16="http://schemas.microsoft.com/office/drawing/2014/main" id="{00000000-0008-0000-0800-000099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8" name="Text Box 6">
          <a:extLst>
            <a:ext uri="{FF2B5EF4-FFF2-40B4-BE49-F238E27FC236}">
              <a16:creationId xmlns:a16="http://schemas.microsoft.com/office/drawing/2014/main" id="{00000000-0008-0000-0800-00009A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59" name="Text Box 4">
          <a:extLst>
            <a:ext uri="{FF2B5EF4-FFF2-40B4-BE49-F238E27FC236}">
              <a16:creationId xmlns:a16="http://schemas.microsoft.com/office/drawing/2014/main" id="{00000000-0008-0000-0800-00009B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60" name="Text Box 6">
          <a:extLst>
            <a:ext uri="{FF2B5EF4-FFF2-40B4-BE49-F238E27FC236}">
              <a16:creationId xmlns:a16="http://schemas.microsoft.com/office/drawing/2014/main" id="{00000000-0008-0000-0800-00009C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1" name="Text Box 4">
          <a:extLst>
            <a:ext uri="{FF2B5EF4-FFF2-40B4-BE49-F238E27FC236}">
              <a16:creationId xmlns:a16="http://schemas.microsoft.com/office/drawing/2014/main" id="{00000000-0008-0000-0800-00009D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2" name="Text Box 6">
          <a:extLst>
            <a:ext uri="{FF2B5EF4-FFF2-40B4-BE49-F238E27FC236}">
              <a16:creationId xmlns:a16="http://schemas.microsoft.com/office/drawing/2014/main" id="{00000000-0008-0000-0800-00009E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3" name="Text Box 4">
          <a:extLst>
            <a:ext uri="{FF2B5EF4-FFF2-40B4-BE49-F238E27FC236}">
              <a16:creationId xmlns:a16="http://schemas.microsoft.com/office/drawing/2014/main" id="{00000000-0008-0000-0800-00009F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4" name="Text Box 6">
          <a:extLst>
            <a:ext uri="{FF2B5EF4-FFF2-40B4-BE49-F238E27FC236}">
              <a16:creationId xmlns:a16="http://schemas.microsoft.com/office/drawing/2014/main" id="{00000000-0008-0000-0800-0000A0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114300</xdr:rowOff>
    </xdr:to>
    <xdr:sp macro="" textlink="">
      <xdr:nvSpPr>
        <xdr:cNvPr id="2465" name="Text Box 6">
          <a:extLst>
            <a:ext uri="{FF2B5EF4-FFF2-40B4-BE49-F238E27FC236}">
              <a16:creationId xmlns:a16="http://schemas.microsoft.com/office/drawing/2014/main" id="{00000000-0008-0000-0800-0000A1090000}"/>
            </a:ext>
          </a:extLst>
        </xdr:cNvPr>
        <xdr:cNvSpPr txBox="1">
          <a:spLocks noChangeArrowheads="1"/>
        </xdr:cNvSpPr>
      </xdr:nvSpPr>
      <xdr:spPr bwMode="auto">
        <a:xfrm>
          <a:off x="382905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6" name="Text Box 4">
          <a:extLst>
            <a:ext uri="{FF2B5EF4-FFF2-40B4-BE49-F238E27FC236}">
              <a16:creationId xmlns:a16="http://schemas.microsoft.com/office/drawing/2014/main" id="{00000000-0008-0000-0800-0000A2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7" name="Text Box 6">
          <a:extLst>
            <a:ext uri="{FF2B5EF4-FFF2-40B4-BE49-F238E27FC236}">
              <a16:creationId xmlns:a16="http://schemas.microsoft.com/office/drawing/2014/main" id="{00000000-0008-0000-0800-0000A3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68" name="Text Box 6">
          <a:extLst>
            <a:ext uri="{FF2B5EF4-FFF2-40B4-BE49-F238E27FC236}">
              <a16:creationId xmlns:a16="http://schemas.microsoft.com/office/drawing/2014/main" id="{00000000-0008-0000-0800-0000A4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100293</xdr:rowOff>
    </xdr:to>
    <xdr:sp macro="" textlink="">
      <xdr:nvSpPr>
        <xdr:cNvPr id="2469" name="Text Box 4">
          <a:extLst>
            <a:ext uri="{FF2B5EF4-FFF2-40B4-BE49-F238E27FC236}">
              <a16:creationId xmlns:a16="http://schemas.microsoft.com/office/drawing/2014/main" id="{00000000-0008-0000-0800-0000A5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100293</xdr:rowOff>
    </xdr:to>
    <xdr:sp macro="" textlink="">
      <xdr:nvSpPr>
        <xdr:cNvPr id="2470" name="Text Box 6">
          <a:extLst>
            <a:ext uri="{FF2B5EF4-FFF2-40B4-BE49-F238E27FC236}">
              <a16:creationId xmlns:a16="http://schemas.microsoft.com/office/drawing/2014/main" id="{00000000-0008-0000-0800-0000A6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1" name="Text Box 4">
          <a:extLst>
            <a:ext uri="{FF2B5EF4-FFF2-40B4-BE49-F238E27FC236}">
              <a16:creationId xmlns:a16="http://schemas.microsoft.com/office/drawing/2014/main" id="{00000000-0008-0000-0800-0000A7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2" name="Text Box 6">
          <a:extLst>
            <a:ext uri="{FF2B5EF4-FFF2-40B4-BE49-F238E27FC236}">
              <a16:creationId xmlns:a16="http://schemas.microsoft.com/office/drawing/2014/main" id="{00000000-0008-0000-0800-0000A8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3" name="Text Box 4">
          <a:extLst>
            <a:ext uri="{FF2B5EF4-FFF2-40B4-BE49-F238E27FC236}">
              <a16:creationId xmlns:a16="http://schemas.microsoft.com/office/drawing/2014/main" id="{00000000-0008-0000-0800-0000A9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4" name="Text Box 6">
          <a:extLst>
            <a:ext uri="{FF2B5EF4-FFF2-40B4-BE49-F238E27FC236}">
              <a16:creationId xmlns:a16="http://schemas.microsoft.com/office/drawing/2014/main" id="{00000000-0008-0000-0800-0000AA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5" name="Text Box 4">
          <a:extLst>
            <a:ext uri="{FF2B5EF4-FFF2-40B4-BE49-F238E27FC236}">
              <a16:creationId xmlns:a16="http://schemas.microsoft.com/office/drawing/2014/main" id="{00000000-0008-0000-0800-0000AB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6" name="Text Box 6">
          <a:extLst>
            <a:ext uri="{FF2B5EF4-FFF2-40B4-BE49-F238E27FC236}">
              <a16:creationId xmlns:a16="http://schemas.microsoft.com/office/drawing/2014/main" id="{00000000-0008-0000-0800-0000AC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7" name="Text Box 4">
          <a:extLst>
            <a:ext uri="{FF2B5EF4-FFF2-40B4-BE49-F238E27FC236}">
              <a16:creationId xmlns:a16="http://schemas.microsoft.com/office/drawing/2014/main" id="{00000000-0008-0000-0800-0000AD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8" name="Text Box 6">
          <a:extLst>
            <a:ext uri="{FF2B5EF4-FFF2-40B4-BE49-F238E27FC236}">
              <a16:creationId xmlns:a16="http://schemas.microsoft.com/office/drawing/2014/main" id="{00000000-0008-0000-0800-0000AE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79" name="Text Box 4">
          <a:extLst>
            <a:ext uri="{FF2B5EF4-FFF2-40B4-BE49-F238E27FC236}">
              <a16:creationId xmlns:a16="http://schemas.microsoft.com/office/drawing/2014/main" id="{00000000-0008-0000-0800-0000A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0" name="Text Box 4">
          <a:extLst>
            <a:ext uri="{FF2B5EF4-FFF2-40B4-BE49-F238E27FC236}">
              <a16:creationId xmlns:a16="http://schemas.microsoft.com/office/drawing/2014/main" id="{00000000-0008-0000-0800-0000B0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1" name="Text Box 6">
          <a:extLst>
            <a:ext uri="{FF2B5EF4-FFF2-40B4-BE49-F238E27FC236}">
              <a16:creationId xmlns:a16="http://schemas.microsoft.com/office/drawing/2014/main" id="{00000000-0008-0000-0800-0000B1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2" name="Text Box 6">
          <a:extLst>
            <a:ext uri="{FF2B5EF4-FFF2-40B4-BE49-F238E27FC236}">
              <a16:creationId xmlns:a16="http://schemas.microsoft.com/office/drawing/2014/main" id="{00000000-0008-0000-0800-0000B2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104775</xdr:rowOff>
    </xdr:to>
    <xdr:sp macro="" textlink="">
      <xdr:nvSpPr>
        <xdr:cNvPr id="2483" name="Text Box 4">
          <a:extLst>
            <a:ext uri="{FF2B5EF4-FFF2-40B4-BE49-F238E27FC236}">
              <a16:creationId xmlns:a16="http://schemas.microsoft.com/office/drawing/2014/main" id="{00000000-0008-0000-0800-0000B3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104775</xdr:rowOff>
    </xdr:to>
    <xdr:sp macro="" textlink="">
      <xdr:nvSpPr>
        <xdr:cNvPr id="2484" name="Text Box 6">
          <a:extLst>
            <a:ext uri="{FF2B5EF4-FFF2-40B4-BE49-F238E27FC236}">
              <a16:creationId xmlns:a16="http://schemas.microsoft.com/office/drawing/2014/main" id="{00000000-0008-0000-0800-0000B4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5" name="Text Box 4">
          <a:extLst>
            <a:ext uri="{FF2B5EF4-FFF2-40B4-BE49-F238E27FC236}">
              <a16:creationId xmlns:a16="http://schemas.microsoft.com/office/drawing/2014/main" id="{00000000-0008-0000-0800-0000B5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6" name="Text Box 6">
          <a:extLst>
            <a:ext uri="{FF2B5EF4-FFF2-40B4-BE49-F238E27FC236}">
              <a16:creationId xmlns:a16="http://schemas.microsoft.com/office/drawing/2014/main" id="{00000000-0008-0000-0800-0000B6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49695</xdr:colOff>
      <xdr:row>90</xdr:row>
      <xdr:rowOff>0</xdr:rowOff>
    </xdr:from>
    <xdr:to>
      <xdr:col>3</xdr:col>
      <xdr:colOff>135420</xdr:colOff>
      <xdr:row>92</xdr:row>
      <xdr:rowOff>440952</xdr:rowOff>
    </xdr:to>
    <xdr:sp macro="" textlink="">
      <xdr:nvSpPr>
        <xdr:cNvPr id="2487" name="Text Box 4">
          <a:extLst>
            <a:ext uri="{FF2B5EF4-FFF2-40B4-BE49-F238E27FC236}">
              <a16:creationId xmlns:a16="http://schemas.microsoft.com/office/drawing/2014/main" id="{00000000-0008-0000-0800-0000B7090000}"/>
            </a:ext>
          </a:extLst>
        </xdr:cNvPr>
        <xdr:cNvSpPr txBox="1">
          <a:spLocks noChangeArrowheads="1"/>
        </xdr:cNvSpPr>
      </xdr:nvSpPr>
      <xdr:spPr bwMode="auto">
        <a:xfrm>
          <a:off x="265002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88" name="Text Box 6">
          <a:extLst>
            <a:ext uri="{FF2B5EF4-FFF2-40B4-BE49-F238E27FC236}">
              <a16:creationId xmlns:a16="http://schemas.microsoft.com/office/drawing/2014/main" id="{00000000-0008-0000-0800-0000B8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9" name="Text Box 4">
          <a:extLst>
            <a:ext uri="{FF2B5EF4-FFF2-40B4-BE49-F238E27FC236}">
              <a16:creationId xmlns:a16="http://schemas.microsoft.com/office/drawing/2014/main" id="{00000000-0008-0000-0800-0000B9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90" name="Text Box 6">
          <a:extLst>
            <a:ext uri="{FF2B5EF4-FFF2-40B4-BE49-F238E27FC236}">
              <a16:creationId xmlns:a16="http://schemas.microsoft.com/office/drawing/2014/main" id="{00000000-0008-0000-0800-0000BA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1" name="Text Box 4">
          <a:extLst>
            <a:ext uri="{FF2B5EF4-FFF2-40B4-BE49-F238E27FC236}">
              <a16:creationId xmlns:a16="http://schemas.microsoft.com/office/drawing/2014/main" id="{00000000-0008-0000-0800-0000BB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2" name="Text Box 6">
          <a:extLst>
            <a:ext uri="{FF2B5EF4-FFF2-40B4-BE49-F238E27FC236}">
              <a16:creationId xmlns:a16="http://schemas.microsoft.com/office/drawing/2014/main" id="{00000000-0008-0000-0800-0000BC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3" name="Text Box 4">
          <a:extLst>
            <a:ext uri="{FF2B5EF4-FFF2-40B4-BE49-F238E27FC236}">
              <a16:creationId xmlns:a16="http://schemas.microsoft.com/office/drawing/2014/main" id="{00000000-0008-0000-0800-0000BD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4" name="Text Box 6">
          <a:extLst>
            <a:ext uri="{FF2B5EF4-FFF2-40B4-BE49-F238E27FC236}">
              <a16:creationId xmlns:a16="http://schemas.microsoft.com/office/drawing/2014/main" id="{00000000-0008-0000-0800-0000BE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95" name="Text Box 4">
          <a:extLst>
            <a:ext uri="{FF2B5EF4-FFF2-40B4-BE49-F238E27FC236}">
              <a16:creationId xmlns:a16="http://schemas.microsoft.com/office/drawing/2014/main" id="{00000000-0008-0000-0800-0000B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165588</xdr:rowOff>
    </xdr:to>
    <xdr:sp macro="" textlink="">
      <xdr:nvSpPr>
        <xdr:cNvPr id="2496" name="Text Box 4">
          <a:extLst>
            <a:ext uri="{FF2B5EF4-FFF2-40B4-BE49-F238E27FC236}">
              <a16:creationId xmlns:a16="http://schemas.microsoft.com/office/drawing/2014/main" id="{00000000-0008-0000-0800-0000C0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165588</xdr:rowOff>
    </xdr:to>
    <xdr:sp macro="" textlink="">
      <xdr:nvSpPr>
        <xdr:cNvPr id="2497" name="Text Box 4">
          <a:extLst>
            <a:ext uri="{FF2B5EF4-FFF2-40B4-BE49-F238E27FC236}">
              <a16:creationId xmlns:a16="http://schemas.microsoft.com/office/drawing/2014/main" id="{00000000-0008-0000-0800-0000C1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156062</xdr:rowOff>
    </xdr:to>
    <xdr:sp macro="" textlink="">
      <xdr:nvSpPr>
        <xdr:cNvPr id="2498" name="Text Box 4">
          <a:extLst>
            <a:ext uri="{FF2B5EF4-FFF2-40B4-BE49-F238E27FC236}">
              <a16:creationId xmlns:a16="http://schemas.microsoft.com/office/drawing/2014/main" id="{00000000-0008-0000-0800-0000C2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156062</xdr:rowOff>
    </xdr:to>
    <xdr:sp macro="" textlink="">
      <xdr:nvSpPr>
        <xdr:cNvPr id="2499" name="Text Box 4">
          <a:extLst>
            <a:ext uri="{FF2B5EF4-FFF2-40B4-BE49-F238E27FC236}">
              <a16:creationId xmlns:a16="http://schemas.microsoft.com/office/drawing/2014/main" id="{00000000-0008-0000-0800-0000C3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156063</xdr:rowOff>
    </xdr:to>
    <xdr:sp macro="" textlink="">
      <xdr:nvSpPr>
        <xdr:cNvPr id="2500" name="Text Box 4">
          <a:extLst>
            <a:ext uri="{FF2B5EF4-FFF2-40B4-BE49-F238E27FC236}">
              <a16:creationId xmlns:a16="http://schemas.microsoft.com/office/drawing/2014/main" id="{00000000-0008-0000-0800-0000C4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156063</xdr:rowOff>
    </xdr:to>
    <xdr:sp macro="" textlink="">
      <xdr:nvSpPr>
        <xdr:cNvPr id="2501" name="Text Box 4">
          <a:extLst>
            <a:ext uri="{FF2B5EF4-FFF2-40B4-BE49-F238E27FC236}">
              <a16:creationId xmlns:a16="http://schemas.microsoft.com/office/drawing/2014/main" id="{00000000-0008-0000-0800-0000C5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167830</xdr:rowOff>
    </xdr:to>
    <xdr:sp macro="" textlink="">
      <xdr:nvSpPr>
        <xdr:cNvPr id="2502" name="Text Box 4">
          <a:extLst>
            <a:ext uri="{FF2B5EF4-FFF2-40B4-BE49-F238E27FC236}">
              <a16:creationId xmlns:a16="http://schemas.microsoft.com/office/drawing/2014/main" id="{00000000-0008-0000-0800-0000C6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167830</xdr:rowOff>
    </xdr:to>
    <xdr:sp macro="" textlink="">
      <xdr:nvSpPr>
        <xdr:cNvPr id="2503" name="Text Box 4">
          <a:extLst>
            <a:ext uri="{FF2B5EF4-FFF2-40B4-BE49-F238E27FC236}">
              <a16:creationId xmlns:a16="http://schemas.microsoft.com/office/drawing/2014/main" id="{00000000-0008-0000-0800-0000C7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163907</xdr:rowOff>
    </xdr:to>
    <xdr:sp macro="" textlink="">
      <xdr:nvSpPr>
        <xdr:cNvPr id="2504" name="Text Box 4">
          <a:extLst>
            <a:ext uri="{FF2B5EF4-FFF2-40B4-BE49-F238E27FC236}">
              <a16:creationId xmlns:a16="http://schemas.microsoft.com/office/drawing/2014/main" id="{00000000-0008-0000-0800-0000C8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382</xdr:row>
      <xdr:rowOff>0</xdr:rowOff>
    </xdr:from>
    <xdr:to>
      <xdr:col>0</xdr:col>
      <xdr:colOff>400050</xdr:colOff>
      <xdr:row>382</xdr:row>
      <xdr:rowOff>163907</xdr:rowOff>
    </xdr:to>
    <xdr:sp macro="" textlink="">
      <xdr:nvSpPr>
        <xdr:cNvPr id="2505" name="Text Box 4">
          <a:extLst>
            <a:ext uri="{FF2B5EF4-FFF2-40B4-BE49-F238E27FC236}">
              <a16:creationId xmlns:a16="http://schemas.microsoft.com/office/drawing/2014/main" id="{00000000-0008-0000-0800-0000C9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314325</xdr:colOff>
      <xdr:row>30</xdr:row>
      <xdr:rowOff>428625</xdr:rowOff>
    </xdr:from>
    <xdr:ext cx="85725" cy="150329"/>
    <xdr:sp macro="" textlink="">
      <xdr:nvSpPr>
        <xdr:cNvPr id="2506" name="Text Box 4">
          <a:extLst>
            <a:ext uri="{FF2B5EF4-FFF2-40B4-BE49-F238E27FC236}">
              <a16:creationId xmlns:a16="http://schemas.microsoft.com/office/drawing/2014/main" id="{00000000-0008-0000-0800-0000CA090000}"/>
            </a:ext>
          </a:extLst>
        </xdr:cNvPr>
        <xdr:cNvSpPr txBox="1">
          <a:spLocks noChangeArrowheads="1"/>
        </xdr:cNvSpPr>
      </xdr:nvSpPr>
      <xdr:spPr bwMode="auto">
        <a:xfrm>
          <a:off x="314325" y="60579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7" name="Text Box 4">
          <a:extLst>
            <a:ext uri="{FF2B5EF4-FFF2-40B4-BE49-F238E27FC236}">
              <a16:creationId xmlns:a16="http://schemas.microsoft.com/office/drawing/2014/main" id="{00000000-0008-0000-0800-0000CB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8" name="Text Box 6">
          <a:extLst>
            <a:ext uri="{FF2B5EF4-FFF2-40B4-BE49-F238E27FC236}">
              <a16:creationId xmlns:a16="http://schemas.microsoft.com/office/drawing/2014/main" id="{00000000-0008-0000-0800-0000CC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09" name="Text Box 4">
          <a:extLst>
            <a:ext uri="{FF2B5EF4-FFF2-40B4-BE49-F238E27FC236}">
              <a16:creationId xmlns:a16="http://schemas.microsoft.com/office/drawing/2014/main" id="{00000000-0008-0000-0800-0000CD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10" name="Text Box 6">
          <a:extLst>
            <a:ext uri="{FF2B5EF4-FFF2-40B4-BE49-F238E27FC236}">
              <a16:creationId xmlns:a16="http://schemas.microsoft.com/office/drawing/2014/main" id="{00000000-0008-0000-0800-0000CE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1" name="Text Box 6">
          <a:extLst>
            <a:ext uri="{FF2B5EF4-FFF2-40B4-BE49-F238E27FC236}">
              <a16:creationId xmlns:a16="http://schemas.microsoft.com/office/drawing/2014/main" id="{00000000-0008-0000-0800-0000CF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2" name="Text Box 4">
          <a:extLst>
            <a:ext uri="{FF2B5EF4-FFF2-40B4-BE49-F238E27FC236}">
              <a16:creationId xmlns:a16="http://schemas.microsoft.com/office/drawing/2014/main" id="{00000000-0008-0000-0800-0000D0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3" name="Text Box 6">
          <a:extLst>
            <a:ext uri="{FF2B5EF4-FFF2-40B4-BE49-F238E27FC236}">
              <a16:creationId xmlns:a16="http://schemas.microsoft.com/office/drawing/2014/main" id="{00000000-0008-0000-0800-0000D1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4" name="Text Box 4">
          <a:extLst>
            <a:ext uri="{FF2B5EF4-FFF2-40B4-BE49-F238E27FC236}">
              <a16:creationId xmlns:a16="http://schemas.microsoft.com/office/drawing/2014/main" id="{00000000-0008-0000-0800-0000D2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5" name="Text Box 6">
          <a:extLst>
            <a:ext uri="{FF2B5EF4-FFF2-40B4-BE49-F238E27FC236}">
              <a16:creationId xmlns:a16="http://schemas.microsoft.com/office/drawing/2014/main" id="{00000000-0008-0000-0800-0000D3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50</xdr:row>
      <xdr:rowOff>0</xdr:rowOff>
    </xdr:from>
    <xdr:ext cx="85725" cy="675153"/>
    <xdr:sp macro="" textlink="">
      <xdr:nvSpPr>
        <xdr:cNvPr id="2516" name="Text Box 4">
          <a:extLst>
            <a:ext uri="{FF2B5EF4-FFF2-40B4-BE49-F238E27FC236}">
              <a16:creationId xmlns:a16="http://schemas.microsoft.com/office/drawing/2014/main" id="{00000000-0008-0000-0800-0000D4090000}"/>
            </a:ext>
          </a:extLst>
        </xdr:cNvPr>
        <xdr:cNvSpPr txBox="1">
          <a:spLocks noChangeArrowheads="1"/>
        </xdr:cNvSpPr>
      </xdr:nvSpPr>
      <xdr:spPr bwMode="auto">
        <a:xfrm>
          <a:off x="260032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8" name="Text Box 4">
          <a:extLst>
            <a:ext uri="{FF2B5EF4-FFF2-40B4-BE49-F238E27FC236}">
              <a16:creationId xmlns:a16="http://schemas.microsoft.com/office/drawing/2014/main" id="{00000000-0008-0000-0800-0000D6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9" name="Text Box 6">
          <a:extLst>
            <a:ext uri="{FF2B5EF4-FFF2-40B4-BE49-F238E27FC236}">
              <a16:creationId xmlns:a16="http://schemas.microsoft.com/office/drawing/2014/main" id="{00000000-0008-0000-0800-0000D7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0" name="Text Box 4">
          <a:extLst>
            <a:ext uri="{FF2B5EF4-FFF2-40B4-BE49-F238E27FC236}">
              <a16:creationId xmlns:a16="http://schemas.microsoft.com/office/drawing/2014/main" id="{00000000-0008-0000-0800-0000D8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1" name="Text Box 6">
          <a:extLst>
            <a:ext uri="{FF2B5EF4-FFF2-40B4-BE49-F238E27FC236}">
              <a16:creationId xmlns:a16="http://schemas.microsoft.com/office/drawing/2014/main" id="{00000000-0008-0000-0800-0000D9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2" name="Text Box 4">
          <a:extLst>
            <a:ext uri="{FF2B5EF4-FFF2-40B4-BE49-F238E27FC236}">
              <a16:creationId xmlns:a16="http://schemas.microsoft.com/office/drawing/2014/main" id="{00000000-0008-0000-0800-0000DA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3" name="Text Box 6">
          <a:extLst>
            <a:ext uri="{FF2B5EF4-FFF2-40B4-BE49-F238E27FC236}">
              <a16:creationId xmlns:a16="http://schemas.microsoft.com/office/drawing/2014/main" id="{00000000-0008-0000-0800-0000DB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xdr:row>
      <xdr:rowOff>428625</xdr:rowOff>
    </xdr:from>
    <xdr:ext cx="85725" cy="150329"/>
    <xdr:sp macro="" textlink="">
      <xdr:nvSpPr>
        <xdr:cNvPr id="2524" name="Text Box 4">
          <a:extLst>
            <a:ext uri="{FF2B5EF4-FFF2-40B4-BE49-F238E27FC236}">
              <a16:creationId xmlns:a16="http://schemas.microsoft.com/office/drawing/2014/main" id="{00000000-0008-0000-0800-0000DC090000}"/>
            </a:ext>
          </a:extLst>
        </xdr:cNvPr>
        <xdr:cNvSpPr txBox="1">
          <a:spLocks noChangeArrowheads="1"/>
        </xdr:cNvSpPr>
      </xdr:nvSpPr>
      <xdr:spPr bwMode="auto">
        <a:xfrm>
          <a:off x="314325" y="128968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5" name="Text Box 4">
          <a:extLst>
            <a:ext uri="{FF2B5EF4-FFF2-40B4-BE49-F238E27FC236}">
              <a16:creationId xmlns:a16="http://schemas.microsoft.com/office/drawing/2014/main" id="{00000000-0008-0000-0800-0000DD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6" name="Text Box 6">
          <a:extLst>
            <a:ext uri="{FF2B5EF4-FFF2-40B4-BE49-F238E27FC236}">
              <a16:creationId xmlns:a16="http://schemas.microsoft.com/office/drawing/2014/main" id="{00000000-0008-0000-0800-0000DE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7" name="Text Box 4">
          <a:extLst>
            <a:ext uri="{FF2B5EF4-FFF2-40B4-BE49-F238E27FC236}">
              <a16:creationId xmlns:a16="http://schemas.microsoft.com/office/drawing/2014/main" id="{00000000-0008-0000-0800-0000DF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8" name="Text Box 6">
          <a:extLst>
            <a:ext uri="{FF2B5EF4-FFF2-40B4-BE49-F238E27FC236}">
              <a16:creationId xmlns:a16="http://schemas.microsoft.com/office/drawing/2014/main" id="{00000000-0008-0000-0800-0000E0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9" name="Text Box 4">
          <a:extLst>
            <a:ext uri="{FF2B5EF4-FFF2-40B4-BE49-F238E27FC236}">
              <a16:creationId xmlns:a16="http://schemas.microsoft.com/office/drawing/2014/main" id="{00000000-0008-0000-0800-0000E1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0" name="Text Box 6">
          <a:extLst>
            <a:ext uri="{FF2B5EF4-FFF2-40B4-BE49-F238E27FC236}">
              <a16:creationId xmlns:a16="http://schemas.microsoft.com/office/drawing/2014/main" id="{00000000-0008-0000-0800-0000E2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1" name="Text Box 4">
          <a:extLst>
            <a:ext uri="{FF2B5EF4-FFF2-40B4-BE49-F238E27FC236}">
              <a16:creationId xmlns:a16="http://schemas.microsoft.com/office/drawing/2014/main" id="{00000000-0008-0000-0800-0000E3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2" name="Text Box 6">
          <a:extLst>
            <a:ext uri="{FF2B5EF4-FFF2-40B4-BE49-F238E27FC236}">
              <a16:creationId xmlns:a16="http://schemas.microsoft.com/office/drawing/2014/main" id="{00000000-0008-0000-0800-0000E4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3" name="Text Box 4">
          <a:extLst>
            <a:ext uri="{FF2B5EF4-FFF2-40B4-BE49-F238E27FC236}">
              <a16:creationId xmlns:a16="http://schemas.microsoft.com/office/drawing/2014/main" id="{00000000-0008-0000-0800-0000E5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4" name="Text Box 6">
          <a:extLst>
            <a:ext uri="{FF2B5EF4-FFF2-40B4-BE49-F238E27FC236}">
              <a16:creationId xmlns:a16="http://schemas.microsoft.com/office/drawing/2014/main" id="{00000000-0008-0000-0800-0000E6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5" name="Text Box 4">
          <a:extLst>
            <a:ext uri="{FF2B5EF4-FFF2-40B4-BE49-F238E27FC236}">
              <a16:creationId xmlns:a16="http://schemas.microsoft.com/office/drawing/2014/main" id="{00000000-0008-0000-0800-0000E7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6" name="Text Box 6">
          <a:extLst>
            <a:ext uri="{FF2B5EF4-FFF2-40B4-BE49-F238E27FC236}">
              <a16:creationId xmlns:a16="http://schemas.microsoft.com/office/drawing/2014/main" id="{00000000-0008-0000-0800-0000E8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7" name="Text Box 4">
          <a:extLst>
            <a:ext uri="{FF2B5EF4-FFF2-40B4-BE49-F238E27FC236}">
              <a16:creationId xmlns:a16="http://schemas.microsoft.com/office/drawing/2014/main" id="{00000000-0008-0000-0800-0000E9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8" name="Text Box 6">
          <a:extLst>
            <a:ext uri="{FF2B5EF4-FFF2-40B4-BE49-F238E27FC236}">
              <a16:creationId xmlns:a16="http://schemas.microsoft.com/office/drawing/2014/main" id="{00000000-0008-0000-0800-0000EA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539" name="Text Box 6">
          <a:extLst>
            <a:ext uri="{FF2B5EF4-FFF2-40B4-BE49-F238E27FC236}">
              <a16:creationId xmlns:a16="http://schemas.microsoft.com/office/drawing/2014/main" id="{00000000-0008-0000-0800-0000EB09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0" name="Text Box 4">
          <a:extLst>
            <a:ext uri="{FF2B5EF4-FFF2-40B4-BE49-F238E27FC236}">
              <a16:creationId xmlns:a16="http://schemas.microsoft.com/office/drawing/2014/main" id="{00000000-0008-0000-0800-0000EC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1" name="Text Box 6">
          <a:extLst>
            <a:ext uri="{FF2B5EF4-FFF2-40B4-BE49-F238E27FC236}">
              <a16:creationId xmlns:a16="http://schemas.microsoft.com/office/drawing/2014/main" id="{00000000-0008-0000-0800-0000ED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2" name="Text Box 6">
          <a:extLst>
            <a:ext uri="{FF2B5EF4-FFF2-40B4-BE49-F238E27FC236}">
              <a16:creationId xmlns:a16="http://schemas.microsoft.com/office/drawing/2014/main" id="{00000000-0008-0000-0800-0000EE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3" name="Text Box 4">
          <a:extLst>
            <a:ext uri="{FF2B5EF4-FFF2-40B4-BE49-F238E27FC236}">
              <a16:creationId xmlns:a16="http://schemas.microsoft.com/office/drawing/2014/main" id="{00000000-0008-0000-0800-0000EF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4" name="Text Box 6">
          <a:extLst>
            <a:ext uri="{FF2B5EF4-FFF2-40B4-BE49-F238E27FC236}">
              <a16:creationId xmlns:a16="http://schemas.microsoft.com/office/drawing/2014/main" id="{00000000-0008-0000-0800-0000F0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5" name="Text Box 4">
          <a:extLst>
            <a:ext uri="{FF2B5EF4-FFF2-40B4-BE49-F238E27FC236}">
              <a16:creationId xmlns:a16="http://schemas.microsoft.com/office/drawing/2014/main" id="{00000000-0008-0000-0800-0000F1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6" name="Text Box 6">
          <a:extLst>
            <a:ext uri="{FF2B5EF4-FFF2-40B4-BE49-F238E27FC236}">
              <a16:creationId xmlns:a16="http://schemas.microsoft.com/office/drawing/2014/main" id="{00000000-0008-0000-0800-0000F2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76</xdr:row>
      <xdr:rowOff>152400</xdr:rowOff>
    </xdr:from>
    <xdr:ext cx="85725" cy="675153"/>
    <xdr:sp macro="" textlink="">
      <xdr:nvSpPr>
        <xdr:cNvPr id="2547" name="Text Box 4">
          <a:extLst>
            <a:ext uri="{FF2B5EF4-FFF2-40B4-BE49-F238E27FC236}">
              <a16:creationId xmlns:a16="http://schemas.microsoft.com/office/drawing/2014/main" id="{00000000-0008-0000-0800-0000F3090000}"/>
            </a:ext>
          </a:extLst>
        </xdr:cNvPr>
        <xdr:cNvSpPr txBox="1">
          <a:spLocks noChangeArrowheads="1"/>
        </xdr:cNvSpPr>
      </xdr:nvSpPr>
      <xdr:spPr bwMode="auto">
        <a:xfrm>
          <a:off x="2609850" y="15744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5153"/>
    <xdr:sp macro="" textlink="">
      <xdr:nvSpPr>
        <xdr:cNvPr id="2548" name="Text Box 6">
          <a:extLst>
            <a:ext uri="{FF2B5EF4-FFF2-40B4-BE49-F238E27FC236}">
              <a16:creationId xmlns:a16="http://schemas.microsoft.com/office/drawing/2014/main" id="{00000000-0008-0000-0800-0000F4090000}"/>
            </a:ext>
          </a:extLst>
        </xdr:cNvPr>
        <xdr:cNvSpPr txBox="1">
          <a:spLocks noChangeArrowheads="1"/>
        </xdr:cNvSpPr>
      </xdr:nvSpPr>
      <xdr:spPr bwMode="auto">
        <a:xfrm>
          <a:off x="260032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9" name="Text Box 4">
          <a:extLst>
            <a:ext uri="{FF2B5EF4-FFF2-40B4-BE49-F238E27FC236}">
              <a16:creationId xmlns:a16="http://schemas.microsoft.com/office/drawing/2014/main" id="{00000000-0008-0000-0800-0000F5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50" name="Text Box 6">
          <a:extLst>
            <a:ext uri="{FF2B5EF4-FFF2-40B4-BE49-F238E27FC236}">
              <a16:creationId xmlns:a16="http://schemas.microsoft.com/office/drawing/2014/main" id="{00000000-0008-0000-0800-0000F6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1" name="Text Box 4">
          <a:extLst>
            <a:ext uri="{FF2B5EF4-FFF2-40B4-BE49-F238E27FC236}">
              <a16:creationId xmlns:a16="http://schemas.microsoft.com/office/drawing/2014/main" id="{00000000-0008-0000-0800-0000F7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2" name="Text Box 6">
          <a:extLst>
            <a:ext uri="{FF2B5EF4-FFF2-40B4-BE49-F238E27FC236}">
              <a16:creationId xmlns:a16="http://schemas.microsoft.com/office/drawing/2014/main" id="{00000000-0008-0000-0800-0000F8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553" name="Text Box 4">
          <a:extLst>
            <a:ext uri="{FF2B5EF4-FFF2-40B4-BE49-F238E27FC236}">
              <a16:creationId xmlns:a16="http://schemas.microsoft.com/office/drawing/2014/main" id="{00000000-0008-0000-0800-0000F909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76200</xdr:colOff>
      <xdr:row>88</xdr:row>
      <xdr:rowOff>76200</xdr:rowOff>
    </xdr:from>
    <xdr:ext cx="85725" cy="152400"/>
    <xdr:sp macro="" textlink="">
      <xdr:nvSpPr>
        <xdr:cNvPr id="2554" name="Text Box 4">
          <a:extLst>
            <a:ext uri="{FF2B5EF4-FFF2-40B4-BE49-F238E27FC236}">
              <a16:creationId xmlns:a16="http://schemas.microsoft.com/office/drawing/2014/main" id="{00000000-0008-0000-0800-0000FA090000}"/>
            </a:ext>
          </a:extLst>
        </xdr:cNvPr>
        <xdr:cNvSpPr txBox="1">
          <a:spLocks noChangeArrowheads="1"/>
        </xdr:cNvSpPr>
      </xdr:nvSpPr>
      <xdr:spPr bwMode="auto">
        <a:xfrm>
          <a:off x="4505325" y="18630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555" name="Text Box 6">
          <a:extLst>
            <a:ext uri="{FF2B5EF4-FFF2-40B4-BE49-F238E27FC236}">
              <a16:creationId xmlns:a16="http://schemas.microsoft.com/office/drawing/2014/main" id="{00000000-0008-0000-0800-0000FB09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6" name="Text Box 6">
          <a:extLst>
            <a:ext uri="{FF2B5EF4-FFF2-40B4-BE49-F238E27FC236}">
              <a16:creationId xmlns:a16="http://schemas.microsoft.com/office/drawing/2014/main" id="{00000000-0008-0000-0800-0000FC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7" name="Text Box 4">
          <a:extLst>
            <a:ext uri="{FF2B5EF4-FFF2-40B4-BE49-F238E27FC236}">
              <a16:creationId xmlns:a16="http://schemas.microsoft.com/office/drawing/2014/main" id="{00000000-0008-0000-0800-0000FD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8" name="Text Box 6">
          <a:extLst>
            <a:ext uri="{FF2B5EF4-FFF2-40B4-BE49-F238E27FC236}">
              <a16:creationId xmlns:a16="http://schemas.microsoft.com/office/drawing/2014/main" id="{00000000-0008-0000-0800-0000FE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9" name="Text Box 4">
          <a:extLst>
            <a:ext uri="{FF2B5EF4-FFF2-40B4-BE49-F238E27FC236}">
              <a16:creationId xmlns:a16="http://schemas.microsoft.com/office/drawing/2014/main" id="{00000000-0008-0000-0800-0000FF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0" name="Text Box 6">
          <a:extLst>
            <a:ext uri="{FF2B5EF4-FFF2-40B4-BE49-F238E27FC236}">
              <a16:creationId xmlns:a16="http://schemas.microsoft.com/office/drawing/2014/main" id="{00000000-0008-0000-0800-000000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6836"/>
    <xdr:sp macro="" textlink="">
      <xdr:nvSpPr>
        <xdr:cNvPr id="2562" name="Text Box 6">
          <a:extLst>
            <a:ext uri="{FF2B5EF4-FFF2-40B4-BE49-F238E27FC236}">
              <a16:creationId xmlns:a16="http://schemas.microsoft.com/office/drawing/2014/main" id="{00000000-0008-0000-0800-0000020A0000}"/>
            </a:ext>
          </a:extLst>
        </xdr:cNvPr>
        <xdr:cNvSpPr txBox="1">
          <a:spLocks noChangeArrowheads="1"/>
        </xdr:cNvSpPr>
      </xdr:nvSpPr>
      <xdr:spPr bwMode="auto">
        <a:xfrm>
          <a:off x="260032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3" name="Text Box 4">
          <a:extLst>
            <a:ext uri="{FF2B5EF4-FFF2-40B4-BE49-F238E27FC236}">
              <a16:creationId xmlns:a16="http://schemas.microsoft.com/office/drawing/2014/main" id="{00000000-0008-0000-0800-000003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4" name="Text Box 6">
          <a:extLst>
            <a:ext uri="{FF2B5EF4-FFF2-40B4-BE49-F238E27FC236}">
              <a16:creationId xmlns:a16="http://schemas.microsoft.com/office/drawing/2014/main" id="{00000000-0008-0000-0800-000004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5" name="Text Box 4">
          <a:extLst>
            <a:ext uri="{FF2B5EF4-FFF2-40B4-BE49-F238E27FC236}">
              <a16:creationId xmlns:a16="http://schemas.microsoft.com/office/drawing/2014/main" id="{00000000-0008-0000-0800-000005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6" name="Text Box 6">
          <a:extLst>
            <a:ext uri="{FF2B5EF4-FFF2-40B4-BE49-F238E27FC236}">
              <a16:creationId xmlns:a16="http://schemas.microsoft.com/office/drawing/2014/main" id="{00000000-0008-0000-0800-000006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7" name="Text Box 4">
          <a:extLst>
            <a:ext uri="{FF2B5EF4-FFF2-40B4-BE49-F238E27FC236}">
              <a16:creationId xmlns:a16="http://schemas.microsoft.com/office/drawing/2014/main" id="{00000000-0008-0000-0800-000007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8" name="Text Box 6">
          <a:extLst>
            <a:ext uri="{FF2B5EF4-FFF2-40B4-BE49-F238E27FC236}">
              <a16:creationId xmlns:a16="http://schemas.microsoft.com/office/drawing/2014/main" id="{00000000-0008-0000-0800-00000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69" name="Text Box 4">
          <a:extLst>
            <a:ext uri="{FF2B5EF4-FFF2-40B4-BE49-F238E27FC236}">
              <a16:creationId xmlns:a16="http://schemas.microsoft.com/office/drawing/2014/main" id="{00000000-0008-0000-0800-000009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70" name="Text Box 6">
          <a:extLst>
            <a:ext uri="{FF2B5EF4-FFF2-40B4-BE49-F238E27FC236}">
              <a16:creationId xmlns:a16="http://schemas.microsoft.com/office/drawing/2014/main" id="{00000000-0008-0000-0800-00000A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1" name="Text Box 4">
          <a:extLst>
            <a:ext uri="{FF2B5EF4-FFF2-40B4-BE49-F238E27FC236}">
              <a16:creationId xmlns:a16="http://schemas.microsoft.com/office/drawing/2014/main" id="{00000000-0008-0000-0800-00000B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2" name="Text Box 6">
          <a:extLst>
            <a:ext uri="{FF2B5EF4-FFF2-40B4-BE49-F238E27FC236}">
              <a16:creationId xmlns:a16="http://schemas.microsoft.com/office/drawing/2014/main" id="{00000000-0008-0000-0800-00000C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3" name="Text Box 6">
          <a:extLst>
            <a:ext uri="{FF2B5EF4-FFF2-40B4-BE49-F238E27FC236}">
              <a16:creationId xmlns:a16="http://schemas.microsoft.com/office/drawing/2014/main" id="{00000000-0008-0000-0800-00000D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4" name="Text Box 4">
          <a:extLst>
            <a:ext uri="{FF2B5EF4-FFF2-40B4-BE49-F238E27FC236}">
              <a16:creationId xmlns:a16="http://schemas.microsoft.com/office/drawing/2014/main" id="{00000000-0008-0000-0800-00000E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5" name="Text Box 6">
          <a:extLst>
            <a:ext uri="{FF2B5EF4-FFF2-40B4-BE49-F238E27FC236}">
              <a16:creationId xmlns:a16="http://schemas.microsoft.com/office/drawing/2014/main" id="{00000000-0008-0000-0800-00000F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6" name="Text Box 4">
          <a:extLst>
            <a:ext uri="{FF2B5EF4-FFF2-40B4-BE49-F238E27FC236}">
              <a16:creationId xmlns:a16="http://schemas.microsoft.com/office/drawing/2014/main" id="{00000000-0008-0000-0800-000010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7" name="Text Box 6">
          <a:extLst>
            <a:ext uri="{FF2B5EF4-FFF2-40B4-BE49-F238E27FC236}">
              <a16:creationId xmlns:a16="http://schemas.microsoft.com/office/drawing/2014/main" id="{00000000-0008-0000-0800-000011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8" name="Text Box 4">
          <a:extLst>
            <a:ext uri="{FF2B5EF4-FFF2-40B4-BE49-F238E27FC236}">
              <a16:creationId xmlns:a16="http://schemas.microsoft.com/office/drawing/2014/main" id="{00000000-0008-0000-0800-000012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9" name="Text Box 6">
          <a:extLst>
            <a:ext uri="{FF2B5EF4-FFF2-40B4-BE49-F238E27FC236}">
              <a16:creationId xmlns:a16="http://schemas.microsoft.com/office/drawing/2014/main" id="{00000000-0008-0000-0800-000013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0" name="Text Box 4">
          <a:extLst>
            <a:ext uri="{FF2B5EF4-FFF2-40B4-BE49-F238E27FC236}">
              <a16:creationId xmlns:a16="http://schemas.microsoft.com/office/drawing/2014/main" id="{00000000-0008-0000-0800-000014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1" name="Text Box 6">
          <a:extLst>
            <a:ext uri="{FF2B5EF4-FFF2-40B4-BE49-F238E27FC236}">
              <a16:creationId xmlns:a16="http://schemas.microsoft.com/office/drawing/2014/main" id="{00000000-0008-0000-0800-000015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2" name="Text Box 4">
          <a:extLst>
            <a:ext uri="{FF2B5EF4-FFF2-40B4-BE49-F238E27FC236}">
              <a16:creationId xmlns:a16="http://schemas.microsoft.com/office/drawing/2014/main" id="{00000000-0008-0000-0800-000016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3" name="Text Box 6">
          <a:extLst>
            <a:ext uri="{FF2B5EF4-FFF2-40B4-BE49-F238E27FC236}">
              <a16:creationId xmlns:a16="http://schemas.microsoft.com/office/drawing/2014/main" id="{00000000-0008-0000-0800-000017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4" name="Text Box 4">
          <a:extLst>
            <a:ext uri="{FF2B5EF4-FFF2-40B4-BE49-F238E27FC236}">
              <a16:creationId xmlns:a16="http://schemas.microsoft.com/office/drawing/2014/main" id="{00000000-0008-0000-0800-00001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5" name="Text Box 6">
          <a:extLst>
            <a:ext uri="{FF2B5EF4-FFF2-40B4-BE49-F238E27FC236}">
              <a16:creationId xmlns:a16="http://schemas.microsoft.com/office/drawing/2014/main" id="{00000000-0008-0000-0800-000019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2586" name="Text Box 4">
          <a:extLst>
            <a:ext uri="{FF2B5EF4-FFF2-40B4-BE49-F238E27FC236}">
              <a16:creationId xmlns:a16="http://schemas.microsoft.com/office/drawing/2014/main" id="{00000000-0008-0000-0800-00001A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2587" name="Text Box 4">
          <a:extLst>
            <a:ext uri="{FF2B5EF4-FFF2-40B4-BE49-F238E27FC236}">
              <a16:creationId xmlns:a16="http://schemas.microsoft.com/office/drawing/2014/main" id="{00000000-0008-0000-0800-00001B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92</xdr:row>
      <xdr:rowOff>428625</xdr:rowOff>
    </xdr:from>
    <xdr:ext cx="85725" cy="150329"/>
    <xdr:sp macro="" textlink="">
      <xdr:nvSpPr>
        <xdr:cNvPr id="2588" name="Text Box 4">
          <a:extLst>
            <a:ext uri="{FF2B5EF4-FFF2-40B4-BE49-F238E27FC236}">
              <a16:creationId xmlns:a16="http://schemas.microsoft.com/office/drawing/2014/main" id="{00000000-0008-0000-0800-00001C0A0000}"/>
            </a:ext>
          </a:extLst>
        </xdr:cNvPr>
        <xdr:cNvSpPr txBox="1">
          <a:spLocks noChangeArrowheads="1"/>
        </xdr:cNvSpPr>
      </xdr:nvSpPr>
      <xdr:spPr bwMode="auto">
        <a:xfrm>
          <a:off x="314325" y="197358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2589" name="Text Box 4">
          <a:extLst>
            <a:ext uri="{FF2B5EF4-FFF2-40B4-BE49-F238E27FC236}">
              <a16:creationId xmlns:a16="http://schemas.microsoft.com/office/drawing/2014/main" id="{00000000-0008-0000-0800-00001D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2590" name="Text Box 6">
          <a:extLst>
            <a:ext uri="{FF2B5EF4-FFF2-40B4-BE49-F238E27FC236}">
              <a16:creationId xmlns:a16="http://schemas.microsoft.com/office/drawing/2014/main" id="{00000000-0008-0000-0800-00001E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1" name="Text Box 4">
          <a:extLst>
            <a:ext uri="{FF2B5EF4-FFF2-40B4-BE49-F238E27FC236}">
              <a16:creationId xmlns:a16="http://schemas.microsoft.com/office/drawing/2014/main" id="{00000000-0008-0000-0800-00001F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2" name="Text Box 6">
          <a:extLst>
            <a:ext uri="{FF2B5EF4-FFF2-40B4-BE49-F238E27FC236}">
              <a16:creationId xmlns:a16="http://schemas.microsoft.com/office/drawing/2014/main" id="{00000000-0008-0000-0800-000020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3" name="Text Box 4">
          <a:extLst>
            <a:ext uri="{FF2B5EF4-FFF2-40B4-BE49-F238E27FC236}">
              <a16:creationId xmlns:a16="http://schemas.microsoft.com/office/drawing/2014/main" id="{00000000-0008-0000-0800-000021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4" name="Text Box 6">
          <a:extLst>
            <a:ext uri="{FF2B5EF4-FFF2-40B4-BE49-F238E27FC236}">
              <a16:creationId xmlns:a16="http://schemas.microsoft.com/office/drawing/2014/main" id="{00000000-0008-0000-0800-000022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5" name="Text Box 4">
          <a:extLst>
            <a:ext uri="{FF2B5EF4-FFF2-40B4-BE49-F238E27FC236}">
              <a16:creationId xmlns:a16="http://schemas.microsoft.com/office/drawing/2014/main" id="{00000000-0008-0000-0800-000023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6" name="Text Box 6">
          <a:extLst>
            <a:ext uri="{FF2B5EF4-FFF2-40B4-BE49-F238E27FC236}">
              <a16:creationId xmlns:a16="http://schemas.microsoft.com/office/drawing/2014/main" id="{00000000-0008-0000-0800-000024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2597" name="Text Box 4">
          <a:extLst>
            <a:ext uri="{FF2B5EF4-FFF2-40B4-BE49-F238E27FC236}">
              <a16:creationId xmlns:a16="http://schemas.microsoft.com/office/drawing/2014/main" id="{00000000-0008-0000-0800-000025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2598" name="Text Box 6">
          <a:extLst>
            <a:ext uri="{FF2B5EF4-FFF2-40B4-BE49-F238E27FC236}">
              <a16:creationId xmlns:a16="http://schemas.microsoft.com/office/drawing/2014/main" id="{00000000-0008-0000-0800-000026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9" name="Text Box 4">
          <a:extLst>
            <a:ext uri="{FF2B5EF4-FFF2-40B4-BE49-F238E27FC236}">
              <a16:creationId xmlns:a16="http://schemas.microsoft.com/office/drawing/2014/main" id="{00000000-0008-0000-0800-000027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600" name="Text Box 6">
          <a:extLst>
            <a:ext uri="{FF2B5EF4-FFF2-40B4-BE49-F238E27FC236}">
              <a16:creationId xmlns:a16="http://schemas.microsoft.com/office/drawing/2014/main" id="{00000000-0008-0000-0800-000028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2601" name="Text Box 4">
          <a:extLst>
            <a:ext uri="{FF2B5EF4-FFF2-40B4-BE49-F238E27FC236}">
              <a16:creationId xmlns:a16="http://schemas.microsoft.com/office/drawing/2014/main" id="{00000000-0008-0000-0800-000029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2602" name="Text Box 6">
          <a:extLst>
            <a:ext uri="{FF2B5EF4-FFF2-40B4-BE49-F238E27FC236}">
              <a16:creationId xmlns:a16="http://schemas.microsoft.com/office/drawing/2014/main" id="{00000000-0008-0000-0800-00002A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2603" name="Text Box 6">
          <a:extLst>
            <a:ext uri="{FF2B5EF4-FFF2-40B4-BE49-F238E27FC236}">
              <a16:creationId xmlns:a16="http://schemas.microsoft.com/office/drawing/2014/main" id="{00000000-0008-0000-0800-00002B0A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2604" name="Text Box 4">
          <a:extLst>
            <a:ext uri="{FF2B5EF4-FFF2-40B4-BE49-F238E27FC236}">
              <a16:creationId xmlns:a16="http://schemas.microsoft.com/office/drawing/2014/main" id="{00000000-0008-0000-0800-00002C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2605" name="Text Box 6">
          <a:extLst>
            <a:ext uri="{FF2B5EF4-FFF2-40B4-BE49-F238E27FC236}">
              <a16:creationId xmlns:a16="http://schemas.microsoft.com/office/drawing/2014/main" id="{00000000-0008-0000-0800-00002D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06" name="Text Box 6">
          <a:extLst>
            <a:ext uri="{FF2B5EF4-FFF2-40B4-BE49-F238E27FC236}">
              <a16:creationId xmlns:a16="http://schemas.microsoft.com/office/drawing/2014/main" id="{00000000-0008-0000-0800-00002E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2607" name="Text Box 4">
          <a:extLst>
            <a:ext uri="{FF2B5EF4-FFF2-40B4-BE49-F238E27FC236}">
              <a16:creationId xmlns:a16="http://schemas.microsoft.com/office/drawing/2014/main" id="{00000000-0008-0000-0800-00002F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2608" name="Text Box 6">
          <a:extLst>
            <a:ext uri="{FF2B5EF4-FFF2-40B4-BE49-F238E27FC236}">
              <a16:creationId xmlns:a16="http://schemas.microsoft.com/office/drawing/2014/main" id="{00000000-0008-0000-0800-000030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09" name="Text Box 4">
          <a:extLst>
            <a:ext uri="{FF2B5EF4-FFF2-40B4-BE49-F238E27FC236}">
              <a16:creationId xmlns:a16="http://schemas.microsoft.com/office/drawing/2014/main" id="{00000000-0008-0000-0800-000031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0" name="Text Box 6">
          <a:extLst>
            <a:ext uri="{FF2B5EF4-FFF2-40B4-BE49-F238E27FC236}">
              <a16:creationId xmlns:a16="http://schemas.microsoft.com/office/drawing/2014/main" id="{00000000-0008-0000-0800-000032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107</xdr:row>
      <xdr:rowOff>171450</xdr:rowOff>
    </xdr:from>
    <xdr:ext cx="85725" cy="675153"/>
    <xdr:sp macro="" textlink="">
      <xdr:nvSpPr>
        <xdr:cNvPr id="2611" name="Text Box 4">
          <a:extLst>
            <a:ext uri="{FF2B5EF4-FFF2-40B4-BE49-F238E27FC236}">
              <a16:creationId xmlns:a16="http://schemas.microsoft.com/office/drawing/2014/main" id="{00000000-0008-0000-0800-0000330A0000}"/>
            </a:ext>
          </a:extLst>
        </xdr:cNvPr>
        <xdr:cNvSpPr txBox="1">
          <a:spLocks noChangeArrowheads="1"/>
        </xdr:cNvSpPr>
      </xdr:nvSpPr>
      <xdr:spPr bwMode="auto">
        <a:xfrm>
          <a:off x="2628900" y="22602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5153"/>
    <xdr:sp macro="" textlink="">
      <xdr:nvSpPr>
        <xdr:cNvPr id="2612" name="Text Box 6">
          <a:extLst>
            <a:ext uri="{FF2B5EF4-FFF2-40B4-BE49-F238E27FC236}">
              <a16:creationId xmlns:a16="http://schemas.microsoft.com/office/drawing/2014/main" id="{00000000-0008-0000-0800-0000340A0000}"/>
            </a:ext>
          </a:extLst>
        </xdr:cNvPr>
        <xdr:cNvSpPr txBox="1">
          <a:spLocks noChangeArrowheads="1"/>
        </xdr:cNvSpPr>
      </xdr:nvSpPr>
      <xdr:spPr bwMode="auto">
        <a:xfrm>
          <a:off x="260032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3" name="Text Box 4">
          <a:extLst>
            <a:ext uri="{FF2B5EF4-FFF2-40B4-BE49-F238E27FC236}">
              <a16:creationId xmlns:a16="http://schemas.microsoft.com/office/drawing/2014/main" id="{00000000-0008-0000-0800-000035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4" name="Text Box 6">
          <a:extLst>
            <a:ext uri="{FF2B5EF4-FFF2-40B4-BE49-F238E27FC236}">
              <a16:creationId xmlns:a16="http://schemas.microsoft.com/office/drawing/2014/main" id="{00000000-0008-0000-0800-000036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2615" name="Text Box 4">
          <a:extLst>
            <a:ext uri="{FF2B5EF4-FFF2-40B4-BE49-F238E27FC236}">
              <a16:creationId xmlns:a16="http://schemas.microsoft.com/office/drawing/2014/main" id="{00000000-0008-0000-0800-000037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2616" name="Text Box 6">
          <a:extLst>
            <a:ext uri="{FF2B5EF4-FFF2-40B4-BE49-F238E27FC236}">
              <a16:creationId xmlns:a16="http://schemas.microsoft.com/office/drawing/2014/main" id="{00000000-0008-0000-0800-000038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2617" name="Text Box 4">
          <a:extLst>
            <a:ext uri="{FF2B5EF4-FFF2-40B4-BE49-F238E27FC236}">
              <a16:creationId xmlns:a16="http://schemas.microsoft.com/office/drawing/2014/main" id="{00000000-0008-0000-0800-0000390A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2618" name="Text Box 4">
          <a:extLst>
            <a:ext uri="{FF2B5EF4-FFF2-40B4-BE49-F238E27FC236}">
              <a16:creationId xmlns:a16="http://schemas.microsoft.com/office/drawing/2014/main" id="{00000000-0008-0000-0800-00003A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2619" name="Text Box 6">
          <a:extLst>
            <a:ext uri="{FF2B5EF4-FFF2-40B4-BE49-F238E27FC236}">
              <a16:creationId xmlns:a16="http://schemas.microsoft.com/office/drawing/2014/main" id="{00000000-0008-0000-0800-00003B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0" name="Text Box 6">
          <a:extLst>
            <a:ext uri="{FF2B5EF4-FFF2-40B4-BE49-F238E27FC236}">
              <a16:creationId xmlns:a16="http://schemas.microsoft.com/office/drawing/2014/main" id="{00000000-0008-0000-0800-00003C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2621" name="Text Box 4">
          <a:extLst>
            <a:ext uri="{FF2B5EF4-FFF2-40B4-BE49-F238E27FC236}">
              <a16:creationId xmlns:a16="http://schemas.microsoft.com/office/drawing/2014/main" id="{00000000-0008-0000-0800-00003D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2622" name="Text Box 6">
          <a:extLst>
            <a:ext uri="{FF2B5EF4-FFF2-40B4-BE49-F238E27FC236}">
              <a16:creationId xmlns:a16="http://schemas.microsoft.com/office/drawing/2014/main" id="{00000000-0008-0000-0800-00003E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3" name="Text Box 4">
          <a:extLst>
            <a:ext uri="{FF2B5EF4-FFF2-40B4-BE49-F238E27FC236}">
              <a16:creationId xmlns:a16="http://schemas.microsoft.com/office/drawing/2014/main" id="{00000000-0008-0000-0800-00003F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4" name="Text Box 6">
          <a:extLst>
            <a:ext uri="{FF2B5EF4-FFF2-40B4-BE49-F238E27FC236}">
              <a16:creationId xmlns:a16="http://schemas.microsoft.com/office/drawing/2014/main" id="{00000000-0008-0000-0800-000040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2625" name="Text Box 4">
          <a:extLst>
            <a:ext uri="{FF2B5EF4-FFF2-40B4-BE49-F238E27FC236}">
              <a16:creationId xmlns:a16="http://schemas.microsoft.com/office/drawing/2014/main" id="{00000000-0008-0000-0800-000041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2626" name="Text Box 6">
          <a:extLst>
            <a:ext uri="{FF2B5EF4-FFF2-40B4-BE49-F238E27FC236}">
              <a16:creationId xmlns:a16="http://schemas.microsoft.com/office/drawing/2014/main" id="{00000000-0008-0000-0800-000042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7" name="Text Box 4">
          <a:extLst>
            <a:ext uri="{FF2B5EF4-FFF2-40B4-BE49-F238E27FC236}">
              <a16:creationId xmlns:a16="http://schemas.microsoft.com/office/drawing/2014/main" id="{00000000-0008-0000-0800-000043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8" name="Text Box 6">
          <a:extLst>
            <a:ext uri="{FF2B5EF4-FFF2-40B4-BE49-F238E27FC236}">
              <a16:creationId xmlns:a16="http://schemas.microsoft.com/office/drawing/2014/main" id="{00000000-0008-0000-0800-000044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2629" name="Text Box 4">
          <a:extLst>
            <a:ext uri="{FF2B5EF4-FFF2-40B4-BE49-F238E27FC236}">
              <a16:creationId xmlns:a16="http://schemas.microsoft.com/office/drawing/2014/main" id="{00000000-0008-0000-0800-000045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2630" name="Text Box 6">
          <a:extLst>
            <a:ext uri="{FF2B5EF4-FFF2-40B4-BE49-F238E27FC236}">
              <a16:creationId xmlns:a16="http://schemas.microsoft.com/office/drawing/2014/main" id="{00000000-0008-0000-0800-000046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31" name="Text Box 4">
          <a:extLst>
            <a:ext uri="{FF2B5EF4-FFF2-40B4-BE49-F238E27FC236}">
              <a16:creationId xmlns:a16="http://schemas.microsoft.com/office/drawing/2014/main" id="{00000000-0008-0000-0800-000047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32" name="Text Box 6">
          <a:extLst>
            <a:ext uri="{FF2B5EF4-FFF2-40B4-BE49-F238E27FC236}">
              <a16:creationId xmlns:a16="http://schemas.microsoft.com/office/drawing/2014/main" id="{00000000-0008-0000-0800-00004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2633" name="Text Box 4">
          <a:extLst>
            <a:ext uri="{FF2B5EF4-FFF2-40B4-BE49-F238E27FC236}">
              <a16:creationId xmlns:a16="http://schemas.microsoft.com/office/drawing/2014/main" id="{00000000-0008-0000-0800-000049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2634" name="Text Box 6">
          <a:extLst>
            <a:ext uri="{FF2B5EF4-FFF2-40B4-BE49-F238E27FC236}">
              <a16:creationId xmlns:a16="http://schemas.microsoft.com/office/drawing/2014/main" id="{00000000-0008-0000-0800-00004A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2635" name="Text Box 4">
          <a:extLst>
            <a:ext uri="{FF2B5EF4-FFF2-40B4-BE49-F238E27FC236}">
              <a16:creationId xmlns:a16="http://schemas.microsoft.com/office/drawing/2014/main" id="{00000000-0008-0000-0800-00004B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2636" name="Text Box 6">
          <a:extLst>
            <a:ext uri="{FF2B5EF4-FFF2-40B4-BE49-F238E27FC236}">
              <a16:creationId xmlns:a16="http://schemas.microsoft.com/office/drawing/2014/main" id="{00000000-0008-0000-0800-00004C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37" name="Text Box 6">
          <a:extLst>
            <a:ext uri="{FF2B5EF4-FFF2-40B4-BE49-F238E27FC236}">
              <a16:creationId xmlns:a16="http://schemas.microsoft.com/office/drawing/2014/main" id="{00000000-0008-0000-0800-00004D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2638" name="Text Box 4">
          <a:extLst>
            <a:ext uri="{FF2B5EF4-FFF2-40B4-BE49-F238E27FC236}">
              <a16:creationId xmlns:a16="http://schemas.microsoft.com/office/drawing/2014/main" id="{00000000-0008-0000-0800-00004E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2639" name="Text Box 6">
          <a:extLst>
            <a:ext uri="{FF2B5EF4-FFF2-40B4-BE49-F238E27FC236}">
              <a16:creationId xmlns:a16="http://schemas.microsoft.com/office/drawing/2014/main" id="{00000000-0008-0000-0800-00004F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0" name="Text Box 4">
          <a:extLst>
            <a:ext uri="{FF2B5EF4-FFF2-40B4-BE49-F238E27FC236}">
              <a16:creationId xmlns:a16="http://schemas.microsoft.com/office/drawing/2014/main" id="{00000000-0008-0000-0800-000050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1" name="Text Box 6">
          <a:extLst>
            <a:ext uri="{FF2B5EF4-FFF2-40B4-BE49-F238E27FC236}">
              <a16:creationId xmlns:a16="http://schemas.microsoft.com/office/drawing/2014/main" id="{00000000-0008-0000-0800-000051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2642" name="Text Box 4">
          <a:extLst>
            <a:ext uri="{FF2B5EF4-FFF2-40B4-BE49-F238E27FC236}">
              <a16:creationId xmlns:a16="http://schemas.microsoft.com/office/drawing/2014/main" id="{00000000-0008-0000-0800-000052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2643" name="Text Box 6">
          <a:extLst>
            <a:ext uri="{FF2B5EF4-FFF2-40B4-BE49-F238E27FC236}">
              <a16:creationId xmlns:a16="http://schemas.microsoft.com/office/drawing/2014/main" id="{00000000-0008-0000-0800-000053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4" name="Text Box 4">
          <a:extLst>
            <a:ext uri="{FF2B5EF4-FFF2-40B4-BE49-F238E27FC236}">
              <a16:creationId xmlns:a16="http://schemas.microsoft.com/office/drawing/2014/main" id="{00000000-0008-0000-0800-000054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5" name="Text Box 6">
          <a:extLst>
            <a:ext uri="{FF2B5EF4-FFF2-40B4-BE49-F238E27FC236}">
              <a16:creationId xmlns:a16="http://schemas.microsoft.com/office/drawing/2014/main" id="{00000000-0008-0000-0800-000055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2646" name="Text Box 4">
          <a:extLst>
            <a:ext uri="{FF2B5EF4-FFF2-40B4-BE49-F238E27FC236}">
              <a16:creationId xmlns:a16="http://schemas.microsoft.com/office/drawing/2014/main" id="{00000000-0008-0000-0800-000056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2647" name="Text Box 6">
          <a:extLst>
            <a:ext uri="{FF2B5EF4-FFF2-40B4-BE49-F238E27FC236}">
              <a16:creationId xmlns:a16="http://schemas.microsoft.com/office/drawing/2014/main" id="{00000000-0008-0000-0800-000057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48" name="Text Box 4">
          <a:extLst>
            <a:ext uri="{FF2B5EF4-FFF2-40B4-BE49-F238E27FC236}">
              <a16:creationId xmlns:a16="http://schemas.microsoft.com/office/drawing/2014/main" id="{00000000-0008-0000-0800-00005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49" name="Text Box 6">
          <a:extLst>
            <a:ext uri="{FF2B5EF4-FFF2-40B4-BE49-F238E27FC236}">
              <a16:creationId xmlns:a16="http://schemas.microsoft.com/office/drawing/2014/main" id="{00000000-0008-0000-0800-000059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2650" name="Text Box 4">
          <a:extLst>
            <a:ext uri="{FF2B5EF4-FFF2-40B4-BE49-F238E27FC236}">
              <a16:creationId xmlns:a16="http://schemas.microsoft.com/office/drawing/2014/main" id="{00000000-0008-0000-0800-00005A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2651" name="Text Box 4">
          <a:extLst>
            <a:ext uri="{FF2B5EF4-FFF2-40B4-BE49-F238E27FC236}">
              <a16:creationId xmlns:a16="http://schemas.microsoft.com/office/drawing/2014/main" id="{00000000-0008-0000-0800-00005B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121</xdr:row>
      <xdr:rowOff>428625</xdr:rowOff>
    </xdr:from>
    <xdr:ext cx="85725" cy="150329"/>
    <xdr:sp macro="" textlink="">
      <xdr:nvSpPr>
        <xdr:cNvPr id="2652" name="Text Box 4">
          <a:extLst>
            <a:ext uri="{FF2B5EF4-FFF2-40B4-BE49-F238E27FC236}">
              <a16:creationId xmlns:a16="http://schemas.microsoft.com/office/drawing/2014/main" id="{00000000-0008-0000-0800-00005C0A0000}"/>
            </a:ext>
          </a:extLst>
        </xdr:cNvPr>
        <xdr:cNvSpPr txBox="1">
          <a:spLocks noChangeArrowheads="1"/>
        </xdr:cNvSpPr>
      </xdr:nvSpPr>
      <xdr:spPr bwMode="auto">
        <a:xfrm>
          <a:off x="314325" y="263080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2653" name="Text Box 4">
          <a:extLst>
            <a:ext uri="{FF2B5EF4-FFF2-40B4-BE49-F238E27FC236}">
              <a16:creationId xmlns:a16="http://schemas.microsoft.com/office/drawing/2014/main" id="{00000000-0008-0000-0800-00005D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2654" name="Text Box 6">
          <a:extLst>
            <a:ext uri="{FF2B5EF4-FFF2-40B4-BE49-F238E27FC236}">
              <a16:creationId xmlns:a16="http://schemas.microsoft.com/office/drawing/2014/main" id="{00000000-0008-0000-0800-00005E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5" name="Text Box 4">
          <a:extLst>
            <a:ext uri="{FF2B5EF4-FFF2-40B4-BE49-F238E27FC236}">
              <a16:creationId xmlns:a16="http://schemas.microsoft.com/office/drawing/2014/main" id="{00000000-0008-0000-0800-00005F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6" name="Text Box 6">
          <a:extLst>
            <a:ext uri="{FF2B5EF4-FFF2-40B4-BE49-F238E27FC236}">
              <a16:creationId xmlns:a16="http://schemas.microsoft.com/office/drawing/2014/main" id="{00000000-0008-0000-0800-000060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7" name="Text Box 4">
          <a:extLst>
            <a:ext uri="{FF2B5EF4-FFF2-40B4-BE49-F238E27FC236}">
              <a16:creationId xmlns:a16="http://schemas.microsoft.com/office/drawing/2014/main" id="{00000000-0008-0000-0800-000061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8" name="Text Box 6">
          <a:extLst>
            <a:ext uri="{FF2B5EF4-FFF2-40B4-BE49-F238E27FC236}">
              <a16:creationId xmlns:a16="http://schemas.microsoft.com/office/drawing/2014/main" id="{00000000-0008-0000-0800-000062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9" name="Text Box 4">
          <a:extLst>
            <a:ext uri="{FF2B5EF4-FFF2-40B4-BE49-F238E27FC236}">
              <a16:creationId xmlns:a16="http://schemas.microsoft.com/office/drawing/2014/main" id="{00000000-0008-0000-0800-000063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60" name="Text Box 6">
          <a:extLst>
            <a:ext uri="{FF2B5EF4-FFF2-40B4-BE49-F238E27FC236}">
              <a16:creationId xmlns:a16="http://schemas.microsoft.com/office/drawing/2014/main" id="{00000000-0008-0000-0800-000064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2661" name="Text Box 4">
          <a:extLst>
            <a:ext uri="{FF2B5EF4-FFF2-40B4-BE49-F238E27FC236}">
              <a16:creationId xmlns:a16="http://schemas.microsoft.com/office/drawing/2014/main" id="{00000000-0008-0000-0800-000065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2662" name="Text Box 6">
          <a:extLst>
            <a:ext uri="{FF2B5EF4-FFF2-40B4-BE49-F238E27FC236}">
              <a16:creationId xmlns:a16="http://schemas.microsoft.com/office/drawing/2014/main" id="{00000000-0008-0000-0800-000066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63" name="Text Box 4">
          <a:extLst>
            <a:ext uri="{FF2B5EF4-FFF2-40B4-BE49-F238E27FC236}">
              <a16:creationId xmlns:a16="http://schemas.microsoft.com/office/drawing/2014/main" id="{00000000-0008-0000-0800-000067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64" name="Text Box 6">
          <a:extLst>
            <a:ext uri="{FF2B5EF4-FFF2-40B4-BE49-F238E27FC236}">
              <a16:creationId xmlns:a16="http://schemas.microsoft.com/office/drawing/2014/main" id="{00000000-0008-0000-0800-000068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2665" name="Text Box 4">
          <a:extLst>
            <a:ext uri="{FF2B5EF4-FFF2-40B4-BE49-F238E27FC236}">
              <a16:creationId xmlns:a16="http://schemas.microsoft.com/office/drawing/2014/main" id="{00000000-0008-0000-0800-000069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2666" name="Text Box 6">
          <a:extLst>
            <a:ext uri="{FF2B5EF4-FFF2-40B4-BE49-F238E27FC236}">
              <a16:creationId xmlns:a16="http://schemas.microsoft.com/office/drawing/2014/main" id="{00000000-0008-0000-0800-00006A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2667" name="Text Box 6">
          <a:extLst>
            <a:ext uri="{FF2B5EF4-FFF2-40B4-BE49-F238E27FC236}">
              <a16:creationId xmlns:a16="http://schemas.microsoft.com/office/drawing/2014/main" id="{00000000-0008-0000-0800-00006B0A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2668" name="Text Box 4">
          <a:extLst>
            <a:ext uri="{FF2B5EF4-FFF2-40B4-BE49-F238E27FC236}">
              <a16:creationId xmlns:a16="http://schemas.microsoft.com/office/drawing/2014/main" id="{00000000-0008-0000-0800-00006C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2669" name="Text Box 6">
          <a:extLst>
            <a:ext uri="{FF2B5EF4-FFF2-40B4-BE49-F238E27FC236}">
              <a16:creationId xmlns:a16="http://schemas.microsoft.com/office/drawing/2014/main" id="{00000000-0008-0000-0800-00006D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0" name="Text Box 6">
          <a:extLst>
            <a:ext uri="{FF2B5EF4-FFF2-40B4-BE49-F238E27FC236}">
              <a16:creationId xmlns:a16="http://schemas.microsoft.com/office/drawing/2014/main" id="{00000000-0008-0000-0800-00006E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2671" name="Text Box 4">
          <a:extLst>
            <a:ext uri="{FF2B5EF4-FFF2-40B4-BE49-F238E27FC236}">
              <a16:creationId xmlns:a16="http://schemas.microsoft.com/office/drawing/2014/main" id="{00000000-0008-0000-0800-00006F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2672" name="Text Box 6">
          <a:extLst>
            <a:ext uri="{FF2B5EF4-FFF2-40B4-BE49-F238E27FC236}">
              <a16:creationId xmlns:a16="http://schemas.microsoft.com/office/drawing/2014/main" id="{00000000-0008-0000-0800-000070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3" name="Text Box 4">
          <a:extLst>
            <a:ext uri="{FF2B5EF4-FFF2-40B4-BE49-F238E27FC236}">
              <a16:creationId xmlns:a16="http://schemas.microsoft.com/office/drawing/2014/main" id="{00000000-0008-0000-0800-000071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4" name="Text Box 6">
          <a:extLst>
            <a:ext uri="{FF2B5EF4-FFF2-40B4-BE49-F238E27FC236}">
              <a16:creationId xmlns:a16="http://schemas.microsoft.com/office/drawing/2014/main" id="{00000000-0008-0000-0800-000072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2675" name="Text Box 4">
          <a:extLst>
            <a:ext uri="{FF2B5EF4-FFF2-40B4-BE49-F238E27FC236}">
              <a16:creationId xmlns:a16="http://schemas.microsoft.com/office/drawing/2014/main" id="{00000000-0008-0000-0800-000073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2676" name="Text Box 6">
          <a:extLst>
            <a:ext uri="{FF2B5EF4-FFF2-40B4-BE49-F238E27FC236}">
              <a16:creationId xmlns:a16="http://schemas.microsoft.com/office/drawing/2014/main" id="{00000000-0008-0000-0800-000074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7" name="Text Box 4">
          <a:extLst>
            <a:ext uri="{FF2B5EF4-FFF2-40B4-BE49-F238E27FC236}">
              <a16:creationId xmlns:a16="http://schemas.microsoft.com/office/drawing/2014/main" id="{00000000-0008-0000-0800-000075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8" name="Text Box 6">
          <a:extLst>
            <a:ext uri="{FF2B5EF4-FFF2-40B4-BE49-F238E27FC236}">
              <a16:creationId xmlns:a16="http://schemas.microsoft.com/office/drawing/2014/main" id="{00000000-0008-0000-0800-000076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2679" name="Text Box 4">
          <a:extLst>
            <a:ext uri="{FF2B5EF4-FFF2-40B4-BE49-F238E27FC236}">
              <a16:creationId xmlns:a16="http://schemas.microsoft.com/office/drawing/2014/main" id="{00000000-0008-0000-0800-000077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2680" name="Text Box 6">
          <a:extLst>
            <a:ext uri="{FF2B5EF4-FFF2-40B4-BE49-F238E27FC236}">
              <a16:creationId xmlns:a16="http://schemas.microsoft.com/office/drawing/2014/main" id="{00000000-0008-0000-0800-000078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2681" name="Text Box 4">
          <a:extLst>
            <a:ext uri="{FF2B5EF4-FFF2-40B4-BE49-F238E27FC236}">
              <a16:creationId xmlns:a16="http://schemas.microsoft.com/office/drawing/2014/main" id="{00000000-0008-0000-0800-0000790A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2682" name="Text Box 4">
          <a:extLst>
            <a:ext uri="{FF2B5EF4-FFF2-40B4-BE49-F238E27FC236}">
              <a16:creationId xmlns:a16="http://schemas.microsoft.com/office/drawing/2014/main" id="{00000000-0008-0000-0800-00007A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2683" name="Text Box 6">
          <a:extLst>
            <a:ext uri="{FF2B5EF4-FFF2-40B4-BE49-F238E27FC236}">
              <a16:creationId xmlns:a16="http://schemas.microsoft.com/office/drawing/2014/main" id="{00000000-0008-0000-0800-00007B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84" name="Text Box 6">
          <a:extLst>
            <a:ext uri="{FF2B5EF4-FFF2-40B4-BE49-F238E27FC236}">
              <a16:creationId xmlns:a16="http://schemas.microsoft.com/office/drawing/2014/main" id="{00000000-0008-0000-0800-00007C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2685" name="Text Box 4">
          <a:extLst>
            <a:ext uri="{FF2B5EF4-FFF2-40B4-BE49-F238E27FC236}">
              <a16:creationId xmlns:a16="http://schemas.microsoft.com/office/drawing/2014/main" id="{00000000-0008-0000-0800-00007D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2686" name="Text Box 6">
          <a:extLst>
            <a:ext uri="{FF2B5EF4-FFF2-40B4-BE49-F238E27FC236}">
              <a16:creationId xmlns:a16="http://schemas.microsoft.com/office/drawing/2014/main" id="{00000000-0008-0000-0800-00007E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87" name="Text Box 4">
          <a:extLst>
            <a:ext uri="{FF2B5EF4-FFF2-40B4-BE49-F238E27FC236}">
              <a16:creationId xmlns:a16="http://schemas.microsoft.com/office/drawing/2014/main" id="{00000000-0008-0000-0800-00007F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88" name="Text Box 6">
          <a:extLst>
            <a:ext uri="{FF2B5EF4-FFF2-40B4-BE49-F238E27FC236}">
              <a16:creationId xmlns:a16="http://schemas.microsoft.com/office/drawing/2014/main" id="{00000000-0008-0000-0800-000080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2689" name="Text Box 4">
          <a:extLst>
            <a:ext uri="{FF2B5EF4-FFF2-40B4-BE49-F238E27FC236}">
              <a16:creationId xmlns:a16="http://schemas.microsoft.com/office/drawing/2014/main" id="{00000000-0008-0000-0800-000081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2690" name="Text Box 6">
          <a:extLst>
            <a:ext uri="{FF2B5EF4-FFF2-40B4-BE49-F238E27FC236}">
              <a16:creationId xmlns:a16="http://schemas.microsoft.com/office/drawing/2014/main" id="{00000000-0008-0000-0800-000082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91" name="Text Box 4">
          <a:extLst>
            <a:ext uri="{FF2B5EF4-FFF2-40B4-BE49-F238E27FC236}">
              <a16:creationId xmlns:a16="http://schemas.microsoft.com/office/drawing/2014/main" id="{00000000-0008-0000-0800-000083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92" name="Text Box 6">
          <a:extLst>
            <a:ext uri="{FF2B5EF4-FFF2-40B4-BE49-F238E27FC236}">
              <a16:creationId xmlns:a16="http://schemas.microsoft.com/office/drawing/2014/main" id="{00000000-0008-0000-0800-000084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2693" name="Text Box 4">
          <a:extLst>
            <a:ext uri="{FF2B5EF4-FFF2-40B4-BE49-F238E27FC236}">
              <a16:creationId xmlns:a16="http://schemas.microsoft.com/office/drawing/2014/main" id="{00000000-0008-0000-0800-000085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2694" name="Text Box 6">
          <a:extLst>
            <a:ext uri="{FF2B5EF4-FFF2-40B4-BE49-F238E27FC236}">
              <a16:creationId xmlns:a16="http://schemas.microsoft.com/office/drawing/2014/main" id="{00000000-0008-0000-0800-000086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695" name="Text Box 4">
          <a:extLst>
            <a:ext uri="{FF2B5EF4-FFF2-40B4-BE49-F238E27FC236}">
              <a16:creationId xmlns:a16="http://schemas.microsoft.com/office/drawing/2014/main" id="{00000000-0008-0000-0800-000087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696" name="Text Box 6">
          <a:extLst>
            <a:ext uri="{FF2B5EF4-FFF2-40B4-BE49-F238E27FC236}">
              <a16:creationId xmlns:a16="http://schemas.microsoft.com/office/drawing/2014/main" id="{00000000-0008-0000-0800-00008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2697" name="Text Box 4">
          <a:extLst>
            <a:ext uri="{FF2B5EF4-FFF2-40B4-BE49-F238E27FC236}">
              <a16:creationId xmlns:a16="http://schemas.microsoft.com/office/drawing/2014/main" id="{00000000-0008-0000-0800-000089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2698" name="Text Box 6">
          <a:extLst>
            <a:ext uri="{FF2B5EF4-FFF2-40B4-BE49-F238E27FC236}">
              <a16:creationId xmlns:a16="http://schemas.microsoft.com/office/drawing/2014/main" id="{00000000-0008-0000-0800-00008A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2699" name="Text Box 4">
          <a:extLst>
            <a:ext uri="{FF2B5EF4-FFF2-40B4-BE49-F238E27FC236}">
              <a16:creationId xmlns:a16="http://schemas.microsoft.com/office/drawing/2014/main" id="{00000000-0008-0000-0800-00008B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2700" name="Text Box 6">
          <a:extLst>
            <a:ext uri="{FF2B5EF4-FFF2-40B4-BE49-F238E27FC236}">
              <a16:creationId xmlns:a16="http://schemas.microsoft.com/office/drawing/2014/main" id="{00000000-0008-0000-0800-00008C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1" name="Text Box 6">
          <a:extLst>
            <a:ext uri="{FF2B5EF4-FFF2-40B4-BE49-F238E27FC236}">
              <a16:creationId xmlns:a16="http://schemas.microsoft.com/office/drawing/2014/main" id="{00000000-0008-0000-0800-00008D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2702" name="Text Box 4">
          <a:extLst>
            <a:ext uri="{FF2B5EF4-FFF2-40B4-BE49-F238E27FC236}">
              <a16:creationId xmlns:a16="http://schemas.microsoft.com/office/drawing/2014/main" id="{00000000-0008-0000-0800-00008E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2703" name="Text Box 6">
          <a:extLst>
            <a:ext uri="{FF2B5EF4-FFF2-40B4-BE49-F238E27FC236}">
              <a16:creationId xmlns:a16="http://schemas.microsoft.com/office/drawing/2014/main" id="{00000000-0008-0000-0800-00008F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4" name="Text Box 4">
          <a:extLst>
            <a:ext uri="{FF2B5EF4-FFF2-40B4-BE49-F238E27FC236}">
              <a16:creationId xmlns:a16="http://schemas.microsoft.com/office/drawing/2014/main" id="{00000000-0008-0000-0800-000090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5" name="Text Box 6">
          <a:extLst>
            <a:ext uri="{FF2B5EF4-FFF2-40B4-BE49-F238E27FC236}">
              <a16:creationId xmlns:a16="http://schemas.microsoft.com/office/drawing/2014/main" id="{00000000-0008-0000-0800-000091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2706" name="Text Box 4">
          <a:extLst>
            <a:ext uri="{FF2B5EF4-FFF2-40B4-BE49-F238E27FC236}">
              <a16:creationId xmlns:a16="http://schemas.microsoft.com/office/drawing/2014/main" id="{00000000-0008-0000-0800-000092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2707" name="Text Box 6">
          <a:extLst>
            <a:ext uri="{FF2B5EF4-FFF2-40B4-BE49-F238E27FC236}">
              <a16:creationId xmlns:a16="http://schemas.microsoft.com/office/drawing/2014/main" id="{00000000-0008-0000-0800-000093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8" name="Text Box 4">
          <a:extLst>
            <a:ext uri="{FF2B5EF4-FFF2-40B4-BE49-F238E27FC236}">
              <a16:creationId xmlns:a16="http://schemas.microsoft.com/office/drawing/2014/main" id="{00000000-0008-0000-0800-000094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9" name="Text Box 6">
          <a:extLst>
            <a:ext uri="{FF2B5EF4-FFF2-40B4-BE49-F238E27FC236}">
              <a16:creationId xmlns:a16="http://schemas.microsoft.com/office/drawing/2014/main" id="{00000000-0008-0000-0800-000095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2710" name="Text Box 4">
          <a:extLst>
            <a:ext uri="{FF2B5EF4-FFF2-40B4-BE49-F238E27FC236}">
              <a16:creationId xmlns:a16="http://schemas.microsoft.com/office/drawing/2014/main" id="{00000000-0008-0000-0800-000096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2711" name="Text Box 6">
          <a:extLst>
            <a:ext uri="{FF2B5EF4-FFF2-40B4-BE49-F238E27FC236}">
              <a16:creationId xmlns:a16="http://schemas.microsoft.com/office/drawing/2014/main" id="{00000000-0008-0000-0800-000097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712" name="Text Box 4">
          <a:extLst>
            <a:ext uri="{FF2B5EF4-FFF2-40B4-BE49-F238E27FC236}">
              <a16:creationId xmlns:a16="http://schemas.microsoft.com/office/drawing/2014/main" id="{00000000-0008-0000-0800-00009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713" name="Text Box 6">
          <a:extLst>
            <a:ext uri="{FF2B5EF4-FFF2-40B4-BE49-F238E27FC236}">
              <a16:creationId xmlns:a16="http://schemas.microsoft.com/office/drawing/2014/main" id="{00000000-0008-0000-0800-000099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261</xdr:row>
      <xdr:rowOff>428625</xdr:rowOff>
    </xdr:from>
    <xdr:ext cx="85725" cy="156322"/>
    <xdr:sp macro="" textlink="">
      <xdr:nvSpPr>
        <xdr:cNvPr id="2714" name="Text Box 4">
          <a:extLst>
            <a:ext uri="{FF2B5EF4-FFF2-40B4-BE49-F238E27FC236}">
              <a16:creationId xmlns:a16="http://schemas.microsoft.com/office/drawing/2014/main" id="{00000000-0008-0000-0800-00009A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261</xdr:row>
      <xdr:rowOff>428625</xdr:rowOff>
    </xdr:from>
    <xdr:ext cx="85725" cy="156322"/>
    <xdr:sp macro="" textlink="">
      <xdr:nvSpPr>
        <xdr:cNvPr id="2715" name="Text Box 4">
          <a:extLst>
            <a:ext uri="{FF2B5EF4-FFF2-40B4-BE49-F238E27FC236}">
              <a16:creationId xmlns:a16="http://schemas.microsoft.com/office/drawing/2014/main" id="{00000000-0008-0000-0800-00009B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428625</xdr:rowOff>
    </xdr:from>
    <xdr:ext cx="85725" cy="150329"/>
    <xdr:sp macro="" textlink="">
      <xdr:nvSpPr>
        <xdr:cNvPr id="2716" name="Text Box 4">
          <a:extLst>
            <a:ext uri="{FF2B5EF4-FFF2-40B4-BE49-F238E27FC236}">
              <a16:creationId xmlns:a16="http://schemas.microsoft.com/office/drawing/2014/main" id="{00000000-0008-0000-0800-00009C0A0000}"/>
            </a:ext>
          </a:extLst>
        </xdr:cNvPr>
        <xdr:cNvSpPr txBox="1">
          <a:spLocks noChangeArrowheads="1"/>
        </xdr:cNvSpPr>
      </xdr:nvSpPr>
      <xdr:spPr bwMode="auto">
        <a:xfrm>
          <a:off x="314325" y="3290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2717" name="Text Box 4">
          <a:extLst>
            <a:ext uri="{FF2B5EF4-FFF2-40B4-BE49-F238E27FC236}">
              <a16:creationId xmlns:a16="http://schemas.microsoft.com/office/drawing/2014/main" id="{00000000-0008-0000-0800-00009D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2718" name="Text Box 6">
          <a:extLst>
            <a:ext uri="{FF2B5EF4-FFF2-40B4-BE49-F238E27FC236}">
              <a16:creationId xmlns:a16="http://schemas.microsoft.com/office/drawing/2014/main" id="{00000000-0008-0000-0800-00009E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19" name="Text Box 4">
          <a:extLst>
            <a:ext uri="{FF2B5EF4-FFF2-40B4-BE49-F238E27FC236}">
              <a16:creationId xmlns:a16="http://schemas.microsoft.com/office/drawing/2014/main" id="{00000000-0008-0000-0800-00009F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0" name="Text Box 6">
          <a:extLst>
            <a:ext uri="{FF2B5EF4-FFF2-40B4-BE49-F238E27FC236}">
              <a16:creationId xmlns:a16="http://schemas.microsoft.com/office/drawing/2014/main" id="{00000000-0008-0000-0800-0000A0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1" name="Text Box 4">
          <a:extLst>
            <a:ext uri="{FF2B5EF4-FFF2-40B4-BE49-F238E27FC236}">
              <a16:creationId xmlns:a16="http://schemas.microsoft.com/office/drawing/2014/main" id="{00000000-0008-0000-0800-0000A1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2" name="Text Box 6">
          <a:extLst>
            <a:ext uri="{FF2B5EF4-FFF2-40B4-BE49-F238E27FC236}">
              <a16:creationId xmlns:a16="http://schemas.microsoft.com/office/drawing/2014/main" id="{00000000-0008-0000-0800-0000A2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3" name="Text Box 4">
          <a:extLst>
            <a:ext uri="{FF2B5EF4-FFF2-40B4-BE49-F238E27FC236}">
              <a16:creationId xmlns:a16="http://schemas.microsoft.com/office/drawing/2014/main" id="{00000000-0008-0000-0800-0000A3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4" name="Text Box 6">
          <a:extLst>
            <a:ext uri="{FF2B5EF4-FFF2-40B4-BE49-F238E27FC236}">
              <a16:creationId xmlns:a16="http://schemas.microsoft.com/office/drawing/2014/main" id="{00000000-0008-0000-0800-0000A4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2725" name="Text Box 4">
          <a:extLst>
            <a:ext uri="{FF2B5EF4-FFF2-40B4-BE49-F238E27FC236}">
              <a16:creationId xmlns:a16="http://schemas.microsoft.com/office/drawing/2014/main" id="{00000000-0008-0000-0800-0000A5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2726" name="Text Box 6">
          <a:extLst>
            <a:ext uri="{FF2B5EF4-FFF2-40B4-BE49-F238E27FC236}">
              <a16:creationId xmlns:a16="http://schemas.microsoft.com/office/drawing/2014/main" id="{00000000-0008-0000-0800-0000A6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7" name="Text Box 4">
          <a:extLst>
            <a:ext uri="{FF2B5EF4-FFF2-40B4-BE49-F238E27FC236}">
              <a16:creationId xmlns:a16="http://schemas.microsoft.com/office/drawing/2014/main" id="{00000000-0008-0000-0800-0000A7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728" name="Text Box 6">
          <a:extLst>
            <a:ext uri="{FF2B5EF4-FFF2-40B4-BE49-F238E27FC236}">
              <a16:creationId xmlns:a16="http://schemas.microsoft.com/office/drawing/2014/main" id="{00000000-0008-0000-0800-0000A8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2729" name="Text Box 4">
          <a:extLst>
            <a:ext uri="{FF2B5EF4-FFF2-40B4-BE49-F238E27FC236}">
              <a16:creationId xmlns:a16="http://schemas.microsoft.com/office/drawing/2014/main" id="{00000000-0008-0000-0800-0000A9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2730" name="Text Box 6">
          <a:extLst>
            <a:ext uri="{FF2B5EF4-FFF2-40B4-BE49-F238E27FC236}">
              <a16:creationId xmlns:a16="http://schemas.microsoft.com/office/drawing/2014/main" id="{00000000-0008-0000-0800-0000AA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256</xdr:row>
      <xdr:rowOff>0</xdr:rowOff>
    </xdr:from>
    <xdr:ext cx="85725" cy="114300"/>
    <xdr:sp macro="" textlink="">
      <xdr:nvSpPr>
        <xdr:cNvPr id="2731" name="Text Box 6">
          <a:extLst>
            <a:ext uri="{FF2B5EF4-FFF2-40B4-BE49-F238E27FC236}">
              <a16:creationId xmlns:a16="http://schemas.microsoft.com/office/drawing/2014/main" id="{00000000-0008-0000-0800-0000AB0A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6348"/>
    <xdr:sp macro="" textlink="">
      <xdr:nvSpPr>
        <xdr:cNvPr id="2732" name="Text Box 4">
          <a:extLst>
            <a:ext uri="{FF2B5EF4-FFF2-40B4-BE49-F238E27FC236}">
              <a16:creationId xmlns:a16="http://schemas.microsoft.com/office/drawing/2014/main" id="{00000000-0008-0000-0800-0000AC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6348"/>
    <xdr:sp macro="" textlink="">
      <xdr:nvSpPr>
        <xdr:cNvPr id="2733" name="Text Box 6">
          <a:extLst>
            <a:ext uri="{FF2B5EF4-FFF2-40B4-BE49-F238E27FC236}">
              <a16:creationId xmlns:a16="http://schemas.microsoft.com/office/drawing/2014/main" id="{00000000-0008-0000-0800-0000AD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734" name="Text Box 6">
          <a:extLst>
            <a:ext uri="{FF2B5EF4-FFF2-40B4-BE49-F238E27FC236}">
              <a16:creationId xmlns:a16="http://schemas.microsoft.com/office/drawing/2014/main" id="{00000000-0008-0000-0800-0000AE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6373"/>
    <xdr:sp macro="" textlink="">
      <xdr:nvSpPr>
        <xdr:cNvPr id="2735" name="Text Box 4">
          <a:extLst>
            <a:ext uri="{FF2B5EF4-FFF2-40B4-BE49-F238E27FC236}">
              <a16:creationId xmlns:a16="http://schemas.microsoft.com/office/drawing/2014/main" id="{00000000-0008-0000-0800-0000AF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6373"/>
    <xdr:sp macro="" textlink="">
      <xdr:nvSpPr>
        <xdr:cNvPr id="2736" name="Text Box 6">
          <a:extLst>
            <a:ext uri="{FF2B5EF4-FFF2-40B4-BE49-F238E27FC236}">
              <a16:creationId xmlns:a16="http://schemas.microsoft.com/office/drawing/2014/main" id="{00000000-0008-0000-0800-0000B0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737" name="Text Box 4">
          <a:extLst>
            <a:ext uri="{FF2B5EF4-FFF2-40B4-BE49-F238E27FC236}">
              <a16:creationId xmlns:a16="http://schemas.microsoft.com/office/drawing/2014/main" id="{00000000-0008-0000-0800-0000B1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738" name="Text Box 6">
          <a:extLst>
            <a:ext uri="{FF2B5EF4-FFF2-40B4-BE49-F238E27FC236}">
              <a16:creationId xmlns:a16="http://schemas.microsoft.com/office/drawing/2014/main" id="{00000000-0008-0000-0800-0000B2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5153"/>
    <xdr:sp macro="" textlink="">
      <xdr:nvSpPr>
        <xdr:cNvPr id="2740" name="Text Box 6">
          <a:extLst>
            <a:ext uri="{FF2B5EF4-FFF2-40B4-BE49-F238E27FC236}">
              <a16:creationId xmlns:a16="http://schemas.microsoft.com/office/drawing/2014/main" id="{00000000-0008-0000-0800-0000B40A0000}"/>
            </a:ext>
          </a:extLst>
        </xdr:cNvPr>
        <xdr:cNvSpPr txBox="1">
          <a:spLocks noChangeArrowheads="1"/>
        </xdr:cNvSpPr>
      </xdr:nvSpPr>
      <xdr:spPr bwMode="auto">
        <a:xfrm>
          <a:off x="260032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741" name="Text Box 4">
          <a:extLst>
            <a:ext uri="{FF2B5EF4-FFF2-40B4-BE49-F238E27FC236}">
              <a16:creationId xmlns:a16="http://schemas.microsoft.com/office/drawing/2014/main" id="{00000000-0008-0000-0800-0000B5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742" name="Text Box 6">
          <a:extLst>
            <a:ext uri="{FF2B5EF4-FFF2-40B4-BE49-F238E27FC236}">
              <a16:creationId xmlns:a16="http://schemas.microsoft.com/office/drawing/2014/main" id="{00000000-0008-0000-0800-0000B6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5153"/>
    <xdr:sp macro="" textlink="">
      <xdr:nvSpPr>
        <xdr:cNvPr id="2743" name="Text Box 4">
          <a:extLst>
            <a:ext uri="{FF2B5EF4-FFF2-40B4-BE49-F238E27FC236}">
              <a16:creationId xmlns:a16="http://schemas.microsoft.com/office/drawing/2014/main" id="{00000000-0008-0000-0800-0000B7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5153"/>
    <xdr:sp macro="" textlink="">
      <xdr:nvSpPr>
        <xdr:cNvPr id="2744" name="Text Box 6">
          <a:extLst>
            <a:ext uri="{FF2B5EF4-FFF2-40B4-BE49-F238E27FC236}">
              <a16:creationId xmlns:a16="http://schemas.microsoft.com/office/drawing/2014/main" id="{00000000-0008-0000-0800-0000B8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2745" name="Text Box 4">
          <a:extLst>
            <a:ext uri="{FF2B5EF4-FFF2-40B4-BE49-F238E27FC236}">
              <a16:creationId xmlns:a16="http://schemas.microsoft.com/office/drawing/2014/main" id="{00000000-0008-0000-0800-0000B90A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2746" name="Text Box 4">
          <a:extLst>
            <a:ext uri="{FF2B5EF4-FFF2-40B4-BE49-F238E27FC236}">
              <a16:creationId xmlns:a16="http://schemas.microsoft.com/office/drawing/2014/main" id="{00000000-0008-0000-0800-0000BA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2747" name="Text Box 6">
          <a:extLst>
            <a:ext uri="{FF2B5EF4-FFF2-40B4-BE49-F238E27FC236}">
              <a16:creationId xmlns:a16="http://schemas.microsoft.com/office/drawing/2014/main" id="{00000000-0008-0000-0800-0000BB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748" name="Text Box 6">
          <a:extLst>
            <a:ext uri="{FF2B5EF4-FFF2-40B4-BE49-F238E27FC236}">
              <a16:creationId xmlns:a16="http://schemas.microsoft.com/office/drawing/2014/main" id="{00000000-0008-0000-0800-0000BC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1416"/>
    <xdr:sp macro="" textlink="">
      <xdr:nvSpPr>
        <xdr:cNvPr id="2749" name="Text Box 4">
          <a:extLst>
            <a:ext uri="{FF2B5EF4-FFF2-40B4-BE49-F238E27FC236}">
              <a16:creationId xmlns:a16="http://schemas.microsoft.com/office/drawing/2014/main" id="{00000000-0008-0000-0800-0000BD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1416"/>
    <xdr:sp macro="" textlink="">
      <xdr:nvSpPr>
        <xdr:cNvPr id="2750" name="Text Box 6">
          <a:extLst>
            <a:ext uri="{FF2B5EF4-FFF2-40B4-BE49-F238E27FC236}">
              <a16:creationId xmlns:a16="http://schemas.microsoft.com/office/drawing/2014/main" id="{00000000-0008-0000-0800-0000BE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751" name="Text Box 4">
          <a:extLst>
            <a:ext uri="{FF2B5EF4-FFF2-40B4-BE49-F238E27FC236}">
              <a16:creationId xmlns:a16="http://schemas.microsoft.com/office/drawing/2014/main" id="{00000000-0008-0000-0800-0000BF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752" name="Text Box 6">
          <a:extLst>
            <a:ext uri="{FF2B5EF4-FFF2-40B4-BE49-F238E27FC236}">
              <a16:creationId xmlns:a16="http://schemas.microsoft.com/office/drawing/2014/main" id="{00000000-0008-0000-0800-0000C0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258</xdr:row>
      <xdr:rowOff>66675</xdr:rowOff>
    </xdr:from>
    <xdr:ext cx="85725" cy="676836"/>
    <xdr:sp macro="" textlink="">
      <xdr:nvSpPr>
        <xdr:cNvPr id="2753" name="Text Box 4">
          <a:extLst>
            <a:ext uri="{FF2B5EF4-FFF2-40B4-BE49-F238E27FC236}">
              <a16:creationId xmlns:a16="http://schemas.microsoft.com/office/drawing/2014/main" id="{00000000-0008-0000-0800-0000C10A0000}"/>
            </a:ext>
          </a:extLst>
        </xdr:cNvPr>
        <xdr:cNvSpPr txBox="1">
          <a:spLocks noChangeArrowheads="1"/>
        </xdr:cNvSpPr>
      </xdr:nvSpPr>
      <xdr:spPr bwMode="auto">
        <a:xfrm>
          <a:off x="3276600" y="372522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836"/>
    <xdr:sp macro="" textlink="">
      <xdr:nvSpPr>
        <xdr:cNvPr id="2754" name="Text Box 6">
          <a:extLst>
            <a:ext uri="{FF2B5EF4-FFF2-40B4-BE49-F238E27FC236}">
              <a16:creationId xmlns:a16="http://schemas.microsoft.com/office/drawing/2014/main" id="{00000000-0008-0000-0800-0000C20A0000}"/>
            </a:ext>
          </a:extLst>
        </xdr:cNvPr>
        <xdr:cNvSpPr txBox="1">
          <a:spLocks noChangeArrowheads="1"/>
        </xdr:cNvSpPr>
      </xdr:nvSpPr>
      <xdr:spPr bwMode="auto">
        <a:xfrm>
          <a:off x="260032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755" name="Text Box 4">
          <a:extLst>
            <a:ext uri="{FF2B5EF4-FFF2-40B4-BE49-F238E27FC236}">
              <a16:creationId xmlns:a16="http://schemas.microsoft.com/office/drawing/2014/main" id="{00000000-0008-0000-0800-0000C3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756" name="Text Box 6">
          <a:extLst>
            <a:ext uri="{FF2B5EF4-FFF2-40B4-BE49-F238E27FC236}">
              <a16:creationId xmlns:a16="http://schemas.microsoft.com/office/drawing/2014/main" id="{00000000-0008-0000-0800-0000C4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6836"/>
    <xdr:sp macro="" textlink="">
      <xdr:nvSpPr>
        <xdr:cNvPr id="2757" name="Text Box 4">
          <a:extLst>
            <a:ext uri="{FF2B5EF4-FFF2-40B4-BE49-F238E27FC236}">
              <a16:creationId xmlns:a16="http://schemas.microsoft.com/office/drawing/2014/main" id="{00000000-0008-0000-0800-0000C5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6836"/>
    <xdr:sp macro="" textlink="">
      <xdr:nvSpPr>
        <xdr:cNvPr id="2758" name="Text Box 6">
          <a:extLst>
            <a:ext uri="{FF2B5EF4-FFF2-40B4-BE49-F238E27FC236}">
              <a16:creationId xmlns:a16="http://schemas.microsoft.com/office/drawing/2014/main" id="{00000000-0008-0000-0800-0000C6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759" name="Text Box 4">
          <a:extLst>
            <a:ext uri="{FF2B5EF4-FFF2-40B4-BE49-F238E27FC236}">
              <a16:creationId xmlns:a16="http://schemas.microsoft.com/office/drawing/2014/main" id="{00000000-0008-0000-0800-0000C7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760" name="Text Box 6">
          <a:extLst>
            <a:ext uri="{FF2B5EF4-FFF2-40B4-BE49-F238E27FC236}">
              <a16:creationId xmlns:a16="http://schemas.microsoft.com/office/drawing/2014/main" id="{00000000-0008-0000-0800-0000C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2761" name="Text Box 4">
          <a:extLst>
            <a:ext uri="{FF2B5EF4-FFF2-40B4-BE49-F238E27FC236}">
              <a16:creationId xmlns:a16="http://schemas.microsoft.com/office/drawing/2014/main" id="{00000000-0008-0000-0800-0000C9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2762" name="Text Box 6">
          <a:extLst>
            <a:ext uri="{FF2B5EF4-FFF2-40B4-BE49-F238E27FC236}">
              <a16:creationId xmlns:a16="http://schemas.microsoft.com/office/drawing/2014/main" id="{00000000-0008-0000-0800-0000CA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2763" name="Text Box 4">
          <a:extLst>
            <a:ext uri="{FF2B5EF4-FFF2-40B4-BE49-F238E27FC236}">
              <a16:creationId xmlns:a16="http://schemas.microsoft.com/office/drawing/2014/main" id="{00000000-0008-0000-0800-0000CB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2764" name="Text Box 6">
          <a:extLst>
            <a:ext uri="{FF2B5EF4-FFF2-40B4-BE49-F238E27FC236}">
              <a16:creationId xmlns:a16="http://schemas.microsoft.com/office/drawing/2014/main" id="{00000000-0008-0000-0800-0000CC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765" name="Text Box 6">
          <a:extLst>
            <a:ext uri="{FF2B5EF4-FFF2-40B4-BE49-F238E27FC236}">
              <a16:creationId xmlns:a16="http://schemas.microsoft.com/office/drawing/2014/main" id="{00000000-0008-0000-0800-0000CD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2766" name="Text Box 4">
          <a:extLst>
            <a:ext uri="{FF2B5EF4-FFF2-40B4-BE49-F238E27FC236}">
              <a16:creationId xmlns:a16="http://schemas.microsoft.com/office/drawing/2014/main" id="{00000000-0008-0000-0800-0000CE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2767" name="Text Box 6">
          <a:extLst>
            <a:ext uri="{FF2B5EF4-FFF2-40B4-BE49-F238E27FC236}">
              <a16:creationId xmlns:a16="http://schemas.microsoft.com/office/drawing/2014/main" id="{00000000-0008-0000-0800-0000CF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768" name="Text Box 4">
          <a:extLst>
            <a:ext uri="{FF2B5EF4-FFF2-40B4-BE49-F238E27FC236}">
              <a16:creationId xmlns:a16="http://schemas.microsoft.com/office/drawing/2014/main" id="{00000000-0008-0000-0800-0000D0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769" name="Text Box 6">
          <a:extLst>
            <a:ext uri="{FF2B5EF4-FFF2-40B4-BE49-F238E27FC236}">
              <a16:creationId xmlns:a16="http://schemas.microsoft.com/office/drawing/2014/main" id="{00000000-0008-0000-0800-0000D1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2770" name="Text Box 4">
          <a:extLst>
            <a:ext uri="{FF2B5EF4-FFF2-40B4-BE49-F238E27FC236}">
              <a16:creationId xmlns:a16="http://schemas.microsoft.com/office/drawing/2014/main" id="{00000000-0008-0000-0800-0000D2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2771" name="Text Box 6">
          <a:extLst>
            <a:ext uri="{FF2B5EF4-FFF2-40B4-BE49-F238E27FC236}">
              <a16:creationId xmlns:a16="http://schemas.microsoft.com/office/drawing/2014/main" id="{00000000-0008-0000-0800-0000D3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772" name="Text Box 4">
          <a:extLst>
            <a:ext uri="{FF2B5EF4-FFF2-40B4-BE49-F238E27FC236}">
              <a16:creationId xmlns:a16="http://schemas.microsoft.com/office/drawing/2014/main" id="{00000000-0008-0000-0800-0000D4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773" name="Text Box 6">
          <a:extLst>
            <a:ext uri="{FF2B5EF4-FFF2-40B4-BE49-F238E27FC236}">
              <a16:creationId xmlns:a16="http://schemas.microsoft.com/office/drawing/2014/main" id="{00000000-0008-0000-0800-0000D5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2774" name="Text Box 4">
          <a:extLst>
            <a:ext uri="{FF2B5EF4-FFF2-40B4-BE49-F238E27FC236}">
              <a16:creationId xmlns:a16="http://schemas.microsoft.com/office/drawing/2014/main" id="{00000000-0008-0000-0800-0000D6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2775" name="Text Box 6">
          <a:extLst>
            <a:ext uri="{FF2B5EF4-FFF2-40B4-BE49-F238E27FC236}">
              <a16:creationId xmlns:a16="http://schemas.microsoft.com/office/drawing/2014/main" id="{00000000-0008-0000-0800-0000D7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776" name="Text Box 4">
          <a:extLst>
            <a:ext uri="{FF2B5EF4-FFF2-40B4-BE49-F238E27FC236}">
              <a16:creationId xmlns:a16="http://schemas.microsoft.com/office/drawing/2014/main" id="{00000000-0008-0000-0800-0000D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777" name="Text Box 6">
          <a:extLst>
            <a:ext uri="{FF2B5EF4-FFF2-40B4-BE49-F238E27FC236}">
              <a16:creationId xmlns:a16="http://schemas.microsoft.com/office/drawing/2014/main" id="{00000000-0008-0000-0800-0000D9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348</xdr:row>
      <xdr:rowOff>428625</xdr:rowOff>
    </xdr:from>
    <xdr:ext cx="85725" cy="156322"/>
    <xdr:sp macro="" textlink="">
      <xdr:nvSpPr>
        <xdr:cNvPr id="2778" name="Text Box 4">
          <a:extLst>
            <a:ext uri="{FF2B5EF4-FFF2-40B4-BE49-F238E27FC236}">
              <a16:creationId xmlns:a16="http://schemas.microsoft.com/office/drawing/2014/main" id="{00000000-0008-0000-0800-0000DA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348</xdr:row>
      <xdr:rowOff>428625</xdr:rowOff>
    </xdr:from>
    <xdr:ext cx="85725" cy="156322"/>
    <xdr:sp macro="" textlink="">
      <xdr:nvSpPr>
        <xdr:cNvPr id="2779" name="Text Box 4">
          <a:extLst>
            <a:ext uri="{FF2B5EF4-FFF2-40B4-BE49-F238E27FC236}">
              <a16:creationId xmlns:a16="http://schemas.microsoft.com/office/drawing/2014/main" id="{00000000-0008-0000-0800-0000DB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428625</xdr:rowOff>
    </xdr:from>
    <xdr:ext cx="85725" cy="150329"/>
    <xdr:sp macro="" textlink="">
      <xdr:nvSpPr>
        <xdr:cNvPr id="2780" name="Text Box 4">
          <a:extLst>
            <a:ext uri="{FF2B5EF4-FFF2-40B4-BE49-F238E27FC236}">
              <a16:creationId xmlns:a16="http://schemas.microsoft.com/office/drawing/2014/main" id="{00000000-0008-0000-0800-0000DC0A0000}"/>
            </a:ext>
          </a:extLst>
        </xdr:cNvPr>
        <xdr:cNvSpPr txBox="1">
          <a:spLocks noChangeArrowheads="1"/>
        </xdr:cNvSpPr>
      </xdr:nvSpPr>
      <xdr:spPr bwMode="auto">
        <a:xfrm>
          <a:off x="314325" y="395097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2781" name="Text Box 4">
          <a:extLst>
            <a:ext uri="{FF2B5EF4-FFF2-40B4-BE49-F238E27FC236}">
              <a16:creationId xmlns:a16="http://schemas.microsoft.com/office/drawing/2014/main" id="{00000000-0008-0000-0800-0000DD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2782" name="Text Box 6">
          <a:extLst>
            <a:ext uri="{FF2B5EF4-FFF2-40B4-BE49-F238E27FC236}">
              <a16:creationId xmlns:a16="http://schemas.microsoft.com/office/drawing/2014/main" id="{00000000-0008-0000-0800-0000DE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83" name="Text Box 4">
          <a:extLst>
            <a:ext uri="{FF2B5EF4-FFF2-40B4-BE49-F238E27FC236}">
              <a16:creationId xmlns:a16="http://schemas.microsoft.com/office/drawing/2014/main" id="{00000000-0008-0000-0800-0000DF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84" name="Text Box 6">
          <a:extLst>
            <a:ext uri="{FF2B5EF4-FFF2-40B4-BE49-F238E27FC236}">
              <a16:creationId xmlns:a16="http://schemas.microsoft.com/office/drawing/2014/main" id="{00000000-0008-0000-0800-0000E0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85" name="Text Box 4">
          <a:extLst>
            <a:ext uri="{FF2B5EF4-FFF2-40B4-BE49-F238E27FC236}">
              <a16:creationId xmlns:a16="http://schemas.microsoft.com/office/drawing/2014/main" id="{00000000-0008-0000-0800-0000E1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86" name="Text Box 6">
          <a:extLst>
            <a:ext uri="{FF2B5EF4-FFF2-40B4-BE49-F238E27FC236}">
              <a16:creationId xmlns:a16="http://schemas.microsoft.com/office/drawing/2014/main" id="{00000000-0008-0000-0800-0000E2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87" name="Text Box 4">
          <a:extLst>
            <a:ext uri="{FF2B5EF4-FFF2-40B4-BE49-F238E27FC236}">
              <a16:creationId xmlns:a16="http://schemas.microsoft.com/office/drawing/2014/main" id="{00000000-0008-0000-0800-0000E3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88" name="Text Box 6">
          <a:extLst>
            <a:ext uri="{FF2B5EF4-FFF2-40B4-BE49-F238E27FC236}">
              <a16:creationId xmlns:a16="http://schemas.microsoft.com/office/drawing/2014/main" id="{00000000-0008-0000-0800-0000E4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2789" name="Text Box 4">
          <a:extLst>
            <a:ext uri="{FF2B5EF4-FFF2-40B4-BE49-F238E27FC236}">
              <a16:creationId xmlns:a16="http://schemas.microsoft.com/office/drawing/2014/main" id="{00000000-0008-0000-0800-0000E5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2790" name="Text Box 6">
          <a:extLst>
            <a:ext uri="{FF2B5EF4-FFF2-40B4-BE49-F238E27FC236}">
              <a16:creationId xmlns:a16="http://schemas.microsoft.com/office/drawing/2014/main" id="{00000000-0008-0000-0800-0000E6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91" name="Text Box 4">
          <a:extLst>
            <a:ext uri="{FF2B5EF4-FFF2-40B4-BE49-F238E27FC236}">
              <a16:creationId xmlns:a16="http://schemas.microsoft.com/office/drawing/2014/main" id="{00000000-0008-0000-0800-0000E7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2792" name="Text Box 6">
          <a:extLst>
            <a:ext uri="{FF2B5EF4-FFF2-40B4-BE49-F238E27FC236}">
              <a16:creationId xmlns:a16="http://schemas.microsoft.com/office/drawing/2014/main" id="{00000000-0008-0000-0800-0000E8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2793" name="Text Box 4">
          <a:extLst>
            <a:ext uri="{FF2B5EF4-FFF2-40B4-BE49-F238E27FC236}">
              <a16:creationId xmlns:a16="http://schemas.microsoft.com/office/drawing/2014/main" id="{00000000-0008-0000-0800-0000E9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2794" name="Text Box 6">
          <a:extLst>
            <a:ext uri="{FF2B5EF4-FFF2-40B4-BE49-F238E27FC236}">
              <a16:creationId xmlns:a16="http://schemas.microsoft.com/office/drawing/2014/main" id="{00000000-0008-0000-0800-0000EA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343</xdr:row>
      <xdr:rowOff>0</xdr:rowOff>
    </xdr:from>
    <xdr:ext cx="85725" cy="114300"/>
    <xdr:sp macro="" textlink="">
      <xdr:nvSpPr>
        <xdr:cNvPr id="2795" name="Text Box 6">
          <a:extLst>
            <a:ext uri="{FF2B5EF4-FFF2-40B4-BE49-F238E27FC236}">
              <a16:creationId xmlns:a16="http://schemas.microsoft.com/office/drawing/2014/main" id="{00000000-0008-0000-0800-0000EB0A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6348"/>
    <xdr:sp macro="" textlink="">
      <xdr:nvSpPr>
        <xdr:cNvPr id="2796" name="Text Box 4">
          <a:extLst>
            <a:ext uri="{FF2B5EF4-FFF2-40B4-BE49-F238E27FC236}">
              <a16:creationId xmlns:a16="http://schemas.microsoft.com/office/drawing/2014/main" id="{00000000-0008-0000-0800-0000EC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6348"/>
    <xdr:sp macro="" textlink="">
      <xdr:nvSpPr>
        <xdr:cNvPr id="2797" name="Text Box 6">
          <a:extLst>
            <a:ext uri="{FF2B5EF4-FFF2-40B4-BE49-F238E27FC236}">
              <a16:creationId xmlns:a16="http://schemas.microsoft.com/office/drawing/2014/main" id="{00000000-0008-0000-0800-0000ED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2798" name="Text Box 6">
          <a:extLst>
            <a:ext uri="{FF2B5EF4-FFF2-40B4-BE49-F238E27FC236}">
              <a16:creationId xmlns:a16="http://schemas.microsoft.com/office/drawing/2014/main" id="{00000000-0008-0000-0800-0000EE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6373"/>
    <xdr:sp macro="" textlink="">
      <xdr:nvSpPr>
        <xdr:cNvPr id="2799" name="Text Box 4">
          <a:extLst>
            <a:ext uri="{FF2B5EF4-FFF2-40B4-BE49-F238E27FC236}">
              <a16:creationId xmlns:a16="http://schemas.microsoft.com/office/drawing/2014/main" id="{00000000-0008-0000-0800-0000EF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6373"/>
    <xdr:sp macro="" textlink="">
      <xdr:nvSpPr>
        <xdr:cNvPr id="2800" name="Text Box 6">
          <a:extLst>
            <a:ext uri="{FF2B5EF4-FFF2-40B4-BE49-F238E27FC236}">
              <a16:creationId xmlns:a16="http://schemas.microsoft.com/office/drawing/2014/main" id="{00000000-0008-0000-0800-0000F0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2801" name="Text Box 4">
          <a:extLst>
            <a:ext uri="{FF2B5EF4-FFF2-40B4-BE49-F238E27FC236}">
              <a16:creationId xmlns:a16="http://schemas.microsoft.com/office/drawing/2014/main" id="{00000000-0008-0000-0800-0000F1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2802" name="Text Box 6">
          <a:extLst>
            <a:ext uri="{FF2B5EF4-FFF2-40B4-BE49-F238E27FC236}">
              <a16:creationId xmlns:a16="http://schemas.microsoft.com/office/drawing/2014/main" id="{00000000-0008-0000-0800-0000F2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340</xdr:row>
      <xdr:rowOff>190500</xdr:rowOff>
    </xdr:from>
    <xdr:ext cx="85725" cy="675153"/>
    <xdr:sp macro="" textlink="">
      <xdr:nvSpPr>
        <xdr:cNvPr id="2804" name="Text Box 6">
          <a:extLst>
            <a:ext uri="{FF2B5EF4-FFF2-40B4-BE49-F238E27FC236}">
              <a16:creationId xmlns:a16="http://schemas.microsoft.com/office/drawing/2014/main" id="{00000000-0008-0000-0800-0000F40A0000}"/>
            </a:ext>
          </a:extLst>
        </xdr:cNvPr>
        <xdr:cNvSpPr txBox="1">
          <a:spLocks noChangeArrowheads="1"/>
        </xdr:cNvSpPr>
      </xdr:nvSpPr>
      <xdr:spPr bwMode="auto">
        <a:xfrm>
          <a:off x="3152775" y="4256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2805" name="Text Box 4">
          <a:extLst>
            <a:ext uri="{FF2B5EF4-FFF2-40B4-BE49-F238E27FC236}">
              <a16:creationId xmlns:a16="http://schemas.microsoft.com/office/drawing/2014/main" id="{00000000-0008-0000-0800-0000F5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2806" name="Text Box 6">
          <a:extLst>
            <a:ext uri="{FF2B5EF4-FFF2-40B4-BE49-F238E27FC236}">
              <a16:creationId xmlns:a16="http://schemas.microsoft.com/office/drawing/2014/main" id="{00000000-0008-0000-0800-0000F6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5153"/>
    <xdr:sp macro="" textlink="">
      <xdr:nvSpPr>
        <xdr:cNvPr id="2807" name="Text Box 4">
          <a:extLst>
            <a:ext uri="{FF2B5EF4-FFF2-40B4-BE49-F238E27FC236}">
              <a16:creationId xmlns:a16="http://schemas.microsoft.com/office/drawing/2014/main" id="{00000000-0008-0000-0800-0000F7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5153"/>
    <xdr:sp macro="" textlink="">
      <xdr:nvSpPr>
        <xdr:cNvPr id="2808" name="Text Box 6">
          <a:extLst>
            <a:ext uri="{FF2B5EF4-FFF2-40B4-BE49-F238E27FC236}">
              <a16:creationId xmlns:a16="http://schemas.microsoft.com/office/drawing/2014/main" id="{00000000-0008-0000-0800-0000F8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2809" name="Text Box 4">
          <a:extLst>
            <a:ext uri="{FF2B5EF4-FFF2-40B4-BE49-F238E27FC236}">
              <a16:creationId xmlns:a16="http://schemas.microsoft.com/office/drawing/2014/main" id="{00000000-0008-0000-0800-0000F90A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2810" name="Text Box 4">
          <a:extLst>
            <a:ext uri="{FF2B5EF4-FFF2-40B4-BE49-F238E27FC236}">
              <a16:creationId xmlns:a16="http://schemas.microsoft.com/office/drawing/2014/main" id="{00000000-0008-0000-0800-0000FA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2811" name="Text Box 6">
          <a:extLst>
            <a:ext uri="{FF2B5EF4-FFF2-40B4-BE49-F238E27FC236}">
              <a16:creationId xmlns:a16="http://schemas.microsoft.com/office/drawing/2014/main" id="{00000000-0008-0000-0800-0000FB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2812" name="Text Box 6">
          <a:extLst>
            <a:ext uri="{FF2B5EF4-FFF2-40B4-BE49-F238E27FC236}">
              <a16:creationId xmlns:a16="http://schemas.microsoft.com/office/drawing/2014/main" id="{00000000-0008-0000-0800-0000FC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1416"/>
    <xdr:sp macro="" textlink="">
      <xdr:nvSpPr>
        <xdr:cNvPr id="2813" name="Text Box 4">
          <a:extLst>
            <a:ext uri="{FF2B5EF4-FFF2-40B4-BE49-F238E27FC236}">
              <a16:creationId xmlns:a16="http://schemas.microsoft.com/office/drawing/2014/main" id="{00000000-0008-0000-0800-0000FD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1416"/>
    <xdr:sp macro="" textlink="">
      <xdr:nvSpPr>
        <xdr:cNvPr id="2814" name="Text Box 6">
          <a:extLst>
            <a:ext uri="{FF2B5EF4-FFF2-40B4-BE49-F238E27FC236}">
              <a16:creationId xmlns:a16="http://schemas.microsoft.com/office/drawing/2014/main" id="{00000000-0008-0000-0800-0000FE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2815" name="Text Box 4">
          <a:extLst>
            <a:ext uri="{FF2B5EF4-FFF2-40B4-BE49-F238E27FC236}">
              <a16:creationId xmlns:a16="http://schemas.microsoft.com/office/drawing/2014/main" id="{00000000-0008-0000-0800-0000FF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2816" name="Text Box 6">
          <a:extLst>
            <a:ext uri="{FF2B5EF4-FFF2-40B4-BE49-F238E27FC236}">
              <a16:creationId xmlns:a16="http://schemas.microsoft.com/office/drawing/2014/main" id="{00000000-0008-0000-0800-000000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836"/>
    <xdr:sp macro="" textlink="">
      <xdr:nvSpPr>
        <xdr:cNvPr id="2817" name="Text Box 4">
          <a:extLst>
            <a:ext uri="{FF2B5EF4-FFF2-40B4-BE49-F238E27FC236}">
              <a16:creationId xmlns:a16="http://schemas.microsoft.com/office/drawing/2014/main" id="{00000000-0008-0000-0800-000001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836"/>
    <xdr:sp macro="" textlink="">
      <xdr:nvSpPr>
        <xdr:cNvPr id="2818" name="Text Box 6">
          <a:extLst>
            <a:ext uri="{FF2B5EF4-FFF2-40B4-BE49-F238E27FC236}">
              <a16:creationId xmlns:a16="http://schemas.microsoft.com/office/drawing/2014/main" id="{00000000-0008-0000-0800-000002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2819" name="Text Box 4">
          <a:extLst>
            <a:ext uri="{FF2B5EF4-FFF2-40B4-BE49-F238E27FC236}">
              <a16:creationId xmlns:a16="http://schemas.microsoft.com/office/drawing/2014/main" id="{00000000-0008-0000-0800-000003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2820" name="Text Box 6">
          <a:extLst>
            <a:ext uri="{FF2B5EF4-FFF2-40B4-BE49-F238E27FC236}">
              <a16:creationId xmlns:a16="http://schemas.microsoft.com/office/drawing/2014/main" id="{00000000-0008-0000-0800-000004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6836"/>
    <xdr:sp macro="" textlink="">
      <xdr:nvSpPr>
        <xdr:cNvPr id="2821" name="Text Box 4">
          <a:extLst>
            <a:ext uri="{FF2B5EF4-FFF2-40B4-BE49-F238E27FC236}">
              <a16:creationId xmlns:a16="http://schemas.microsoft.com/office/drawing/2014/main" id="{00000000-0008-0000-0800-000005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6836"/>
    <xdr:sp macro="" textlink="">
      <xdr:nvSpPr>
        <xdr:cNvPr id="2822" name="Text Box 6">
          <a:extLst>
            <a:ext uri="{FF2B5EF4-FFF2-40B4-BE49-F238E27FC236}">
              <a16:creationId xmlns:a16="http://schemas.microsoft.com/office/drawing/2014/main" id="{00000000-0008-0000-0800-000006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2823" name="Text Box 4">
          <a:extLst>
            <a:ext uri="{FF2B5EF4-FFF2-40B4-BE49-F238E27FC236}">
              <a16:creationId xmlns:a16="http://schemas.microsoft.com/office/drawing/2014/main" id="{00000000-0008-0000-0800-000007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2824" name="Text Box 6">
          <a:extLst>
            <a:ext uri="{FF2B5EF4-FFF2-40B4-BE49-F238E27FC236}">
              <a16:creationId xmlns:a16="http://schemas.microsoft.com/office/drawing/2014/main" id="{00000000-0008-0000-0800-00000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2825" name="Text Box 4">
          <a:extLst>
            <a:ext uri="{FF2B5EF4-FFF2-40B4-BE49-F238E27FC236}">
              <a16:creationId xmlns:a16="http://schemas.microsoft.com/office/drawing/2014/main" id="{00000000-0008-0000-0800-000009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2826" name="Text Box 6">
          <a:extLst>
            <a:ext uri="{FF2B5EF4-FFF2-40B4-BE49-F238E27FC236}">
              <a16:creationId xmlns:a16="http://schemas.microsoft.com/office/drawing/2014/main" id="{00000000-0008-0000-0800-00000A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2827" name="Text Box 4">
          <a:extLst>
            <a:ext uri="{FF2B5EF4-FFF2-40B4-BE49-F238E27FC236}">
              <a16:creationId xmlns:a16="http://schemas.microsoft.com/office/drawing/2014/main" id="{00000000-0008-0000-0800-00000B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2828" name="Text Box 6">
          <a:extLst>
            <a:ext uri="{FF2B5EF4-FFF2-40B4-BE49-F238E27FC236}">
              <a16:creationId xmlns:a16="http://schemas.microsoft.com/office/drawing/2014/main" id="{00000000-0008-0000-0800-00000C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2829" name="Text Box 6">
          <a:extLst>
            <a:ext uri="{FF2B5EF4-FFF2-40B4-BE49-F238E27FC236}">
              <a16:creationId xmlns:a16="http://schemas.microsoft.com/office/drawing/2014/main" id="{00000000-0008-0000-0800-00000D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2830" name="Text Box 4">
          <a:extLst>
            <a:ext uri="{FF2B5EF4-FFF2-40B4-BE49-F238E27FC236}">
              <a16:creationId xmlns:a16="http://schemas.microsoft.com/office/drawing/2014/main" id="{00000000-0008-0000-0800-00000E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2831" name="Text Box 6">
          <a:extLst>
            <a:ext uri="{FF2B5EF4-FFF2-40B4-BE49-F238E27FC236}">
              <a16:creationId xmlns:a16="http://schemas.microsoft.com/office/drawing/2014/main" id="{00000000-0008-0000-0800-00000F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2832" name="Text Box 4">
          <a:extLst>
            <a:ext uri="{FF2B5EF4-FFF2-40B4-BE49-F238E27FC236}">
              <a16:creationId xmlns:a16="http://schemas.microsoft.com/office/drawing/2014/main" id="{00000000-0008-0000-0800-000010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2833" name="Text Box 6">
          <a:extLst>
            <a:ext uri="{FF2B5EF4-FFF2-40B4-BE49-F238E27FC236}">
              <a16:creationId xmlns:a16="http://schemas.microsoft.com/office/drawing/2014/main" id="{00000000-0008-0000-0800-000011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2834" name="Text Box 4">
          <a:extLst>
            <a:ext uri="{FF2B5EF4-FFF2-40B4-BE49-F238E27FC236}">
              <a16:creationId xmlns:a16="http://schemas.microsoft.com/office/drawing/2014/main" id="{00000000-0008-0000-0800-000012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2835" name="Text Box 6">
          <a:extLst>
            <a:ext uri="{FF2B5EF4-FFF2-40B4-BE49-F238E27FC236}">
              <a16:creationId xmlns:a16="http://schemas.microsoft.com/office/drawing/2014/main" id="{00000000-0008-0000-0800-000013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2836" name="Text Box 4">
          <a:extLst>
            <a:ext uri="{FF2B5EF4-FFF2-40B4-BE49-F238E27FC236}">
              <a16:creationId xmlns:a16="http://schemas.microsoft.com/office/drawing/2014/main" id="{00000000-0008-0000-0800-000014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2837" name="Text Box 6">
          <a:extLst>
            <a:ext uri="{FF2B5EF4-FFF2-40B4-BE49-F238E27FC236}">
              <a16:creationId xmlns:a16="http://schemas.microsoft.com/office/drawing/2014/main" id="{00000000-0008-0000-0800-000015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2838" name="Text Box 4">
          <a:extLst>
            <a:ext uri="{FF2B5EF4-FFF2-40B4-BE49-F238E27FC236}">
              <a16:creationId xmlns:a16="http://schemas.microsoft.com/office/drawing/2014/main" id="{00000000-0008-0000-0800-000016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2839" name="Text Box 6">
          <a:extLst>
            <a:ext uri="{FF2B5EF4-FFF2-40B4-BE49-F238E27FC236}">
              <a16:creationId xmlns:a16="http://schemas.microsoft.com/office/drawing/2014/main" id="{00000000-0008-0000-0800-000017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2840" name="Text Box 4">
          <a:extLst>
            <a:ext uri="{FF2B5EF4-FFF2-40B4-BE49-F238E27FC236}">
              <a16:creationId xmlns:a16="http://schemas.microsoft.com/office/drawing/2014/main" id="{00000000-0008-0000-0800-00001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2841" name="Text Box 6">
          <a:extLst>
            <a:ext uri="{FF2B5EF4-FFF2-40B4-BE49-F238E27FC236}">
              <a16:creationId xmlns:a16="http://schemas.microsoft.com/office/drawing/2014/main" id="{00000000-0008-0000-0800-000019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377</xdr:row>
      <xdr:rowOff>428625</xdr:rowOff>
    </xdr:from>
    <xdr:ext cx="85725" cy="156322"/>
    <xdr:sp macro="" textlink="">
      <xdr:nvSpPr>
        <xdr:cNvPr id="2842" name="Text Box 4">
          <a:extLst>
            <a:ext uri="{FF2B5EF4-FFF2-40B4-BE49-F238E27FC236}">
              <a16:creationId xmlns:a16="http://schemas.microsoft.com/office/drawing/2014/main" id="{00000000-0008-0000-0800-00001A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377</xdr:row>
      <xdr:rowOff>428625</xdr:rowOff>
    </xdr:from>
    <xdr:ext cx="85725" cy="156322"/>
    <xdr:sp macro="" textlink="">
      <xdr:nvSpPr>
        <xdr:cNvPr id="2843" name="Text Box 4">
          <a:extLst>
            <a:ext uri="{FF2B5EF4-FFF2-40B4-BE49-F238E27FC236}">
              <a16:creationId xmlns:a16="http://schemas.microsoft.com/office/drawing/2014/main" id="{00000000-0008-0000-0800-00001B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353</xdr:row>
      <xdr:rowOff>428625</xdr:rowOff>
    </xdr:from>
    <xdr:ext cx="85725" cy="150329"/>
    <xdr:sp macro="" textlink="">
      <xdr:nvSpPr>
        <xdr:cNvPr id="2844" name="Text Box 4">
          <a:extLst>
            <a:ext uri="{FF2B5EF4-FFF2-40B4-BE49-F238E27FC236}">
              <a16:creationId xmlns:a16="http://schemas.microsoft.com/office/drawing/2014/main" id="{00000000-0008-0000-0800-00001C0B0000}"/>
            </a:ext>
          </a:extLst>
        </xdr:cNvPr>
        <xdr:cNvSpPr txBox="1">
          <a:spLocks noChangeArrowheads="1"/>
        </xdr:cNvSpPr>
      </xdr:nvSpPr>
      <xdr:spPr bwMode="auto">
        <a:xfrm>
          <a:off x="314325" y="460819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2845" name="Text Box 4">
          <a:extLst>
            <a:ext uri="{FF2B5EF4-FFF2-40B4-BE49-F238E27FC236}">
              <a16:creationId xmlns:a16="http://schemas.microsoft.com/office/drawing/2014/main" id="{00000000-0008-0000-0800-00001D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2846" name="Text Box 6">
          <a:extLst>
            <a:ext uri="{FF2B5EF4-FFF2-40B4-BE49-F238E27FC236}">
              <a16:creationId xmlns:a16="http://schemas.microsoft.com/office/drawing/2014/main" id="{00000000-0008-0000-0800-00001E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47" name="Text Box 4">
          <a:extLst>
            <a:ext uri="{FF2B5EF4-FFF2-40B4-BE49-F238E27FC236}">
              <a16:creationId xmlns:a16="http://schemas.microsoft.com/office/drawing/2014/main" id="{00000000-0008-0000-0800-00001F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48" name="Text Box 6">
          <a:extLst>
            <a:ext uri="{FF2B5EF4-FFF2-40B4-BE49-F238E27FC236}">
              <a16:creationId xmlns:a16="http://schemas.microsoft.com/office/drawing/2014/main" id="{00000000-0008-0000-0800-000020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49" name="Text Box 4">
          <a:extLst>
            <a:ext uri="{FF2B5EF4-FFF2-40B4-BE49-F238E27FC236}">
              <a16:creationId xmlns:a16="http://schemas.microsoft.com/office/drawing/2014/main" id="{00000000-0008-0000-0800-000021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50" name="Text Box 6">
          <a:extLst>
            <a:ext uri="{FF2B5EF4-FFF2-40B4-BE49-F238E27FC236}">
              <a16:creationId xmlns:a16="http://schemas.microsoft.com/office/drawing/2014/main" id="{00000000-0008-0000-0800-000022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51" name="Text Box 4">
          <a:extLst>
            <a:ext uri="{FF2B5EF4-FFF2-40B4-BE49-F238E27FC236}">
              <a16:creationId xmlns:a16="http://schemas.microsoft.com/office/drawing/2014/main" id="{00000000-0008-0000-0800-000023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52" name="Text Box 6">
          <a:extLst>
            <a:ext uri="{FF2B5EF4-FFF2-40B4-BE49-F238E27FC236}">
              <a16:creationId xmlns:a16="http://schemas.microsoft.com/office/drawing/2014/main" id="{00000000-0008-0000-0800-000024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2853" name="Text Box 4">
          <a:extLst>
            <a:ext uri="{FF2B5EF4-FFF2-40B4-BE49-F238E27FC236}">
              <a16:creationId xmlns:a16="http://schemas.microsoft.com/office/drawing/2014/main" id="{00000000-0008-0000-0800-000025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2854" name="Text Box 6">
          <a:extLst>
            <a:ext uri="{FF2B5EF4-FFF2-40B4-BE49-F238E27FC236}">
              <a16:creationId xmlns:a16="http://schemas.microsoft.com/office/drawing/2014/main" id="{00000000-0008-0000-0800-000026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55" name="Text Box 4">
          <a:extLst>
            <a:ext uri="{FF2B5EF4-FFF2-40B4-BE49-F238E27FC236}">
              <a16:creationId xmlns:a16="http://schemas.microsoft.com/office/drawing/2014/main" id="{00000000-0008-0000-0800-000027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2856" name="Text Box 6">
          <a:extLst>
            <a:ext uri="{FF2B5EF4-FFF2-40B4-BE49-F238E27FC236}">
              <a16:creationId xmlns:a16="http://schemas.microsoft.com/office/drawing/2014/main" id="{00000000-0008-0000-0800-000028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2857" name="Text Box 4">
          <a:extLst>
            <a:ext uri="{FF2B5EF4-FFF2-40B4-BE49-F238E27FC236}">
              <a16:creationId xmlns:a16="http://schemas.microsoft.com/office/drawing/2014/main" id="{00000000-0008-0000-0800-000029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2858" name="Text Box 6">
          <a:extLst>
            <a:ext uri="{FF2B5EF4-FFF2-40B4-BE49-F238E27FC236}">
              <a16:creationId xmlns:a16="http://schemas.microsoft.com/office/drawing/2014/main" id="{00000000-0008-0000-0800-00002A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372</xdr:row>
      <xdr:rowOff>0</xdr:rowOff>
    </xdr:from>
    <xdr:ext cx="85725" cy="114300"/>
    <xdr:sp macro="" textlink="">
      <xdr:nvSpPr>
        <xdr:cNvPr id="2859" name="Text Box 6">
          <a:extLst>
            <a:ext uri="{FF2B5EF4-FFF2-40B4-BE49-F238E27FC236}">
              <a16:creationId xmlns:a16="http://schemas.microsoft.com/office/drawing/2014/main" id="{00000000-0008-0000-0800-00002B0B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6348"/>
    <xdr:sp macro="" textlink="">
      <xdr:nvSpPr>
        <xdr:cNvPr id="2860" name="Text Box 4">
          <a:extLst>
            <a:ext uri="{FF2B5EF4-FFF2-40B4-BE49-F238E27FC236}">
              <a16:creationId xmlns:a16="http://schemas.microsoft.com/office/drawing/2014/main" id="{00000000-0008-0000-0800-00002C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6348"/>
    <xdr:sp macro="" textlink="">
      <xdr:nvSpPr>
        <xdr:cNvPr id="2861" name="Text Box 6">
          <a:extLst>
            <a:ext uri="{FF2B5EF4-FFF2-40B4-BE49-F238E27FC236}">
              <a16:creationId xmlns:a16="http://schemas.microsoft.com/office/drawing/2014/main" id="{00000000-0008-0000-0800-00002D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2862" name="Text Box 6">
          <a:extLst>
            <a:ext uri="{FF2B5EF4-FFF2-40B4-BE49-F238E27FC236}">
              <a16:creationId xmlns:a16="http://schemas.microsoft.com/office/drawing/2014/main" id="{00000000-0008-0000-0800-00002E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6373"/>
    <xdr:sp macro="" textlink="">
      <xdr:nvSpPr>
        <xdr:cNvPr id="2863" name="Text Box 4">
          <a:extLst>
            <a:ext uri="{FF2B5EF4-FFF2-40B4-BE49-F238E27FC236}">
              <a16:creationId xmlns:a16="http://schemas.microsoft.com/office/drawing/2014/main" id="{00000000-0008-0000-0800-00002F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6373"/>
    <xdr:sp macro="" textlink="">
      <xdr:nvSpPr>
        <xdr:cNvPr id="2864" name="Text Box 6">
          <a:extLst>
            <a:ext uri="{FF2B5EF4-FFF2-40B4-BE49-F238E27FC236}">
              <a16:creationId xmlns:a16="http://schemas.microsoft.com/office/drawing/2014/main" id="{00000000-0008-0000-0800-000030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2865" name="Text Box 4">
          <a:extLst>
            <a:ext uri="{FF2B5EF4-FFF2-40B4-BE49-F238E27FC236}">
              <a16:creationId xmlns:a16="http://schemas.microsoft.com/office/drawing/2014/main" id="{00000000-0008-0000-0800-000031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2866" name="Text Box 6">
          <a:extLst>
            <a:ext uri="{FF2B5EF4-FFF2-40B4-BE49-F238E27FC236}">
              <a16:creationId xmlns:a16="http://schemas.microsoft.com/office/drawing/2014/main" id="{00000000-0008-0000-0800-000032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5153"/>
    <xdr:sp macro="" textlink="">
      <xdr:nvSpPr>
        <xdr:cNvPr id="2867" name="Text Box 4">
          <a:extLst>
            <a:ext uri="{FF2B5EF4-FFF2-40B4-BE49-F238E27FC236}">
              <a16:creationId xmlns:a16="http://schemas.microsoft.com/office/drawing/2014/main" id="{00000000-0008-0000-0800-000033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5153"/>
    <xdr:sp macro="" textlink="">
      <xdr:nvSpPr>
        <xdr:cNvPr id="2868" name="Text Box 6">
          <a:extLst>
            <a:ext uri="{FF2B5EF4-FFF2-40B4-BE49-F238E27FC236}">
              <a16:creationId xmlns:a16="http://schemas.microsoft.com/office/drawing/2014/main" id="{00000000-0008-0000-0800-000034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2869" name="Text Box 4">
          <a:extLst>
            <a:ext uri="{FF2B5EF4-FFF2-40B4-BE49-F238E27FC236}">
              <a16:creationId xmlns:a16="http://schemas.microsoft.com/office/drawing/2014/main" id="{00000000-0008-0000-0800-000035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2870" name="Text Box 6">
          <a:extLst>
            <a:ext uri="{FF2B5EF4-FFF2-40B4-BE49-F238E27FC236}">
              <a16:creationId xmlns:a16="http://schemas.microsoft.com/office/drawing/2014/main" id="{00000000-0008-0000-0800-000036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5153"/>
    <xdr:sp macro="" textlink="">
      <xdr:nvSpPr>
        <xdr:cNvPr id="2871" name="Text Box 4">
          <a:extLst>
            <a:ext uri="{FF2B5EF4-FFF2-40B4-BE49-F238E27FC236}">
              <a16:creationId xmlns:a16="http://schemas.microsoft.com/office/drawing/2014/main" id="{00000000-0008-0000-0800-000037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5153"/>
    <xdr:sp macro="" textlink="">
      <xdr:nvSpPr>
        <xdr:cNvPr id="2872" name="Text Box 6">
          <a:extLst>
            <a:ext uri="{FF2B5EF4-FFF2-40B4-BE49-F238E27FC236}">
              <a16:creationId xmlns:a16="http://schemas.microsoft.com/office/drawing/2014/main" id="{00000000-0008-0000-0800-000038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2873" name="Text Box 4">
          <a:extLst>
            <a:ext uri="{FF2B5EF4-FFF2-40B4-BE49-F238E27FC236}">
              <a16:creationId xmlns:a16="http://schemas.microsoft.com/office/drawing/2014/main" id="{00000000-0008-0000-0800-0000390B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2874" name="Text Box 4">
          <a:extLst>
            <a:ext uri="{FF2B5EF4-FFF2-40B4-BE49-F238E27FC236}">
              <a16:creationId xmlns:a16="http://schemas.microsoft.com/office/drawing/2014/main" id="{00000000-0008-0000-0800-00003A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2875" name="Text Box 6">
          <a:extLst>
            <a:ext uri="{FF2B5EF4-FFF2-40B4-BE49-F238E27FC236}">
              <a16:creationId xmlns:a16="http://schemas.microsoft.com/office/drawing/2014/main" id="{00000000-0008-0000-0800-00003B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2876" name="Text Box 6">
          <a:extLst>
            <a:ext uri="{FF2B5EF4-FFF2-40B4-BE49-F238E27FC236}">
              <a16:creationId xmlns:a16="http://schemas.microsoft.com/office/drawing/2014/main" id="{00000000-0008-0000-0800-00003C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1416"/>
    <xdr:sp macro="" textlink="">
      <xdr:nvSpPr>
        <xdr:cNvPr id="2877" name="Text Box 4">
          <a:extLst>
            <a:ext uri="{FF2B5EF4-FFF2-40B4-BE49-F238E27FC236}">
              <a16:creationId xmlns:a16="http://schemas.microsoft.com/office/drawing/2014/main" id="{00000000-0008-0000-0800-00003D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1416"/>
    <xdr:sp macro="" textlink="">
      <xdr:nvSpPr>
        <xdr:cNvPr id="2878" name="Text Box 6">
          <a:extLst>
            <a:ext uri="{FF2B5EF4-FFF2-40B4-BE49-F238E27FC236}">
              <a16:creationId xmlns:a16="http://schemas.microsoft.com/office/drawing/2014/main" id="{00000000-0008-0000-0800-00003E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2879" name="Text Box 4">
          <a:extLst>
            <a:ext uri="{FF2B5EF4-FFF2-40B4-BE49-F238E27FC236}">
              <a16:creationId xmlns:a16="http://schemas.microsoft.com/office/drawing/2014/main" id="{00000000-0008-0000-0800-00003F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2880" name="Text Box 6">
          <a:extLst>
            <a:ext uri="{FF2B5EF4-FFF2-40B4-BE49-F238E27FC236}">
              <a16:creationId xmlns:a16="http://schemas.microsoft.com/office/drawing/2014/main" id="{00000000-0008-0000-0800-000040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836"/>
    <xdr:sp macro="" textlink="">
      <xdr:nvSpPr>
        <xdr:cNvPr id="2881" name="Text Box 4">
          <a:extLst>
            <a:ext uri="{FF2B5EF4-FFF2-40B4-BE49-F238E27FC236}">
              <a16:creationId xmlns:a16="http://schemas.microsoft.com/office/drawing/2014/main" id="{00000000-0008-0000-0800-000041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836"/>
    <xdr:sp macro="" textlink="">
      <xdr:nvSpPr>
        <xdr:cNvPr id="2882" name="Text Box 6">
          <a:extLst>
            <a:ext uri="{FF2B5EF4-FFF2-40B4-BE49-F238E27FC236}">
              <a16:creationId xmlns:a16="http://schemas.microsoft.com/office/drawing/2014/main" id="{00000000-0008-0000-0800-000042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2883" name="Text Box 4">
          <a:extLst>
            <a:ext uri="{FF2B5EF4-FFF2-40B4-BE49-F238E27FC236}">
              <a16:creationId xmlns:a16="http://schemas.microsoft.com/office/drawing/2014/main" id="{00000000-0008-0000-0800-000043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2884" name="Text Box 6">
          <a:extLst>
            <a:ext uri="{FF2B5EF4-FFF2-40B4-BE49-F238E27FC236}">
              <a16:creationId xmlns:a16="http://schemas.microsoft.com/office/drawing/2014/main" id="{00000000-0008-0000-0800-000044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6836"/>
    <xdr:sp macro="" textlink="">
      <xdr:nvSpPr>
        <xdr:cNvPr id="2885" name="Text Box 4">
          <a:extLst>
            <a:ext uri="{FF2B5EF4-FFF2-40B4-BE49-F238E27FC236}">
              <a16:creationId xmlns:a16="http://schemas.microsoft.com/office/drawing/2014/main" id="{00000000-0008-0000-0800-000045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6836"/>
    <xdr:sp macro="" textlink="">
      <xdr:nvSpPr>
        <xdr:cNvPr id="2886" name="Text Box 6">
          <a:extLst>
            <a:ext uri="{FF2B5EF4-FFF2-40B4-BE49-F238E27FC236}">
              <a16:creationId xmlns:a16="http://schemas.microsoft.com/office/drawing/2014/main" id="{00000000-0008-0000-0800-000046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2887" name="Text Box 4">
          <a:extLst>
            <a:ext uri="{FF2B5EF4-FFF2-40B4-BE49-F238E27FC236}">
              <a16:creationId xmlns:a16="http://schemas.microsoft.com/office/drawing/2014/main" id="{00000000-0008-0000-0800-000047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2888" name="Text Box 6">
          <a:extLst>
            <a:ext uri="{FF2B5EF4-FFF2-40B4-BE49-F238E27FC236}">
              <a16:creationId xmlns:a16="http://schemas.microsoft.com/office/drawing/2014/main" id="{00000000-0008-0000-0800-00004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2889" name="Text Box 4">
          <a:extLst>
            <a:ext uri="{FF2B5EF4-FFF2-40B4-BE49-F238E27FC236}">
              <a16:creationId xmlns:a16="http://schemas.microsoft.com/office/drawing/2014/main" id="{00000000-0008-0000-0800-000049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2890" name="Text Box 6">
          <a:extLst>
            <a:ext uri="{FF2B5EF4-FFF2-40B4-BE49-F238E27FC236}">
              <a16:creationId xmlns:a16="http://schemas.microsoft.com/office/drawing/2014/main" id="{00000000-0008-0000-0800-00004A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2891" name="Text Box 4">
          <a:extLst>
            <a:ext uri="{FF2B5EF4-FFF2-40B4-BE49-F238E27FC236}">
              <a16:creationId xmlns:a16="http://schemas.microsoft.com/office/drawing/2014/main" id="{00000000-0008-0000-0800-00004B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2892" name="Text Box 6">
          <a:extLst>
            <a:ext uri="{FF2B5EF4-FFF2-40B4-BE49-F238E27FC236}">
              <a16:creationId xmlns:a16="http://schemas.microsoft.com/office/drawing/2014/main" id="{00000000-0008-0000-0800-00004C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2893" name="Text Box 6">
          <a:extLst>
            <a:ext uri="{FF2B5EF4-FFF2-40B4-BE49-F238E27FC236}">
              <a16:creationId xmlns:a16="http://schemas.microsoft.com/office/drawing/2014/main" id="{00000000-0008-0000-0800-00004D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2894" name="Text Box 4">
          <a:extLst>
            <a:ext uri="{FF2B5EF4-FFF2-40B4-BE49-F238E27FC236}">
              <a16:creationId xmlns:a16="http://schemas.microsoft.com/office/drawing/2014/main" id="{00000000-0008-0000-0800-00004E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2895" name="Text Box 6">
          <a:extLst>
            <a:ext uri="{FF2B5EF4-FFF2-40B4-BE49-F238E27FC236}">
              <a16:creationId xmlns:a16="http://schemas.microsoft.com/office/drawing/2014/main" id="{00000000-0008-0000-0800-00004F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2896" name="Text Box 4">
          <a:extLst>
            <a:ext uri="{FF2B5EF4-FFF2-40B4-BE49-F238E27FC236}">
              <a16:creationId xmlns:a16="http://schemas.microsoft.com/office/drawing/2014/main" id="{00000000-0008-0000-0800-000050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2897" name="Text Box 6">
          <a:extLst>
            <a:ext uri="{FF2B5EF4-FFF2-40B4-BE49-F238E27FC236}">
              <a16:creationId xmlns:a16="http://schemas.microsoft.com/office/drawing/2014/main" id="{00000000-0008-0000-0800-000051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2898" name="Text Box 4">
          <a:extLst>
            <a:ext uri="{FF2B5EF4-FFF2-40B4-BE49-F238E27FC236}">
              <a16:creationId xmlns:a16="http://schemas.microsoft.com/office/drawing/2014/main" id="{00000000-0008-0000-0800-000052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2899" name="Text Box 6">
          <a:extLst>
            <a:ext uri="{FF2B5EF4-FFF2-40B4-BE49-F238E27FC236}">
              <a16:creationId xmlns:a16="http://schemas.microsoft.com/office/drawing/2014/main" id="{00000000-0008-0000-0800-000053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2900" name="Text Box 4">
          <a:extLst>
            <a:ext uri="{FF2B5EF4-FFF2-40B4-BE49-F238E27FC236}">
              <a16:creationId xmlns:a16="http://schemas.microsoft.com/office/drawing/2014/main" id="{00000000-0008-0000-0800-000054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2901" name="Text Box 6">
          <a:extLst>
            <a:ext uri="{FF2B5EF4-FFF2-40B4-BE49-F238E27FC236}">
              <a16:creationId xmlns:a16="http://schemas.microsoft.com/office/drawing/2014/main" id="{00000000-0008-0000-0800-000055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2902" name="Text Box 4">
          <a:extLst>
            <a:ext uri="{FF2B5EF4-FFF2-40B4-BE49-F238E27FC236}">
              <a16:creationId xmlns:a16="http://schemas.microsoft.com/office/drawing/2014/main" id="{00000000-0008-0000-0800-000056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2903" name="Text Box 6">
          <a:extLst>
            <a:ext uri="{FF2B5EF4-FFF2-40B4-BE49-F238E27FC236}">
              <a16:creationId xmlns:a16="http://schemas.microsoft.com/office/drawing/2014/main" id="{00000000-0008-0000-0800-000057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2904" name="Text Box 4">
          <a:extLst>
            <a:ext uri="{FF2B5EF4-FFF2-40B4-BE49-F238E27FC236}">
              <a16:creationId xmlns:a16="http://schemas.microsoft.com/office/drawing/2014/main" id="{00000000-0008-0000-0800-00005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2905" name="Text Box 6">
          <a:extLst>
            <a:ext uri="{FF2B5EF4-FFF2-40B4-BE49-F238E27FC236}">
              <a16:creationId xmlns:a16="http://schemas.microsoft.com/office/drawing/2014/main" id="{00000000-0008-0000-0800-000059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25</xdr:row>
      <xdr:rowOff>0</xdr:rowOff>
    </xdr:from>
    <xdr:to>
      <xdr:col>2</xdr:col>
      <xdr:colOff>85725</xdr:colOff>
      <xdr:row>25</xdr:row>
      <xdr:rowOff>209550</xdr:rowOff>
    </xdr:to>
    <xdr:sp macro="" textlink="">
      <xdr:nvSpPr>
        <xdr:cNvPr id="2906" name="Text Box 4">
          <a:extLst>
            <a:ext uri="{FF2B5EF4-FFF2-40B4-BE49-F238E27FC236}">
              <a16:creationId xmlns:a16="http://schemas.microsoft.com/office/drawing/2014/main" id="{00000000-0008-0000-0800-00005A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7" name="Text Box 6">
          <a:extLst>
            <a:ext uri="{FF2B5EF4-FFF2-40B4-BE49-F238E27FC236}">
              <a16:creationId xmlns:a16="http://schemas.microsoft.com/office/drawing/2014/main" id="{00000000-0008-0000-0800-00005B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8" name="Text Box 8">
          <a:extLst>
            <a:ext uri="{FF2B5EF4-FFF2-40B4-BE49-F238E27FC236}">
              <a16:creationId xmlns:a16="http://schemas.microsoft.com/office/drawing/2014/main" id="{00000000-0008-0000-0800-00005C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102704</xdr:rowOff>
    </xdr:to>
    <xdr:sp macro="" textlink="">
      <xdr:nvSpPr>
        <xdr:cNvPr id="2909" name="Text Box 4">
          <a:extLst>
            <a:ext uri="{FF2B5EF4-FFF2-40B4-BE49-F238E27FC236}">
              <a16:creationId xmlns:a16="http://schemas.microsoft.com/office/drawing/2014/main" id="{00000000-0008-0000-0800-00005D0B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0" name="Text Box 4">
          <a:extLst>
            <a:ext uri="{FF2B5EF4-FFF2-40B4-BE49-F238E27FC236}">
              <a16:creationId xmlns:a16="http://schemas.microsoft.com/office/drawing/2014/main" id="{00000000-0008-0000-0800-00005E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1" name="Text Box 6">
          <a:extLst>
            <a:ext uri="{FF2B5EF4-FFF2-40B4-BE49-F238E27FC236}">
              <a16:creationId xmlns:a16="http://schemas.microsoft.com/office/drawing/2014/main" id="{00000000-0008-0000-0800-00005F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45</xdr:row>
      <xdr:rowOff>47625</xdr:rowOff>
    </xdr:from>
    <xdr:to>
      <xdr:col>2</xdr:col>
      <xdr:colOff>676275</xdr:colOff>
      <xdr:row>48</xdr:row>
      <xdr:rowOff>57150</xdr:rowOff>
    </xdr:to>
    <xdr:sp macro="" textlink="">
      <xdr:nvSpPr>
        <xdr:cNvPr id="2912" name="Text Box 4">
          <a:extLst>
            <a:ext uri="{FF2B5EF4-FFF2-40B4-BE49-F238E27FC236}">
              <a16:creationId xmlns:a16="http://schemas.microsoft.com/office/drawing/2014/main" id="{00000000-0008-0000-0800-0000600B0000}"/>
            </a:ext>
          </a:extLst>
        </xdr:cNvPr>
        <xdr:cNvSpPr txBox="1">
          <a:spLocks noChangeArrowheads="1"/>
        </xdr:cNvSpPr>
      </xdr:nvSpPr>
      <xdr:spPr bwMode="auto">
        <a:xfrm>
          <a:off x="1800225" y="8820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913" name="Text Box 6">
          <a:extLst>
            <a:ext uri="{FF2B5EF4-FFF2-40B4-BE49-F238E27FC236}">
              <a16:creationId xmlns:a16="http://schemas.microsoft.com/office/drawing/2014/main" id="{00000000-0008-0000-0800-0000610B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4" name="Text Box 6">
          <a:extLst>
            <a:ext uri="{FF2B5EF4-FFF2-40B4-BE49-F238E27FC236}">
              <a16:creationId xmlns:a16="http://schemas.microsoft.com/office/drawing/2014/main" id="{00000000-0008-0000-0800-000062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5" name="Text Box 4">
          <a:extLst>
            <a:ext uri="{FF2B5EF4-FFF2-40B4-BE49-F238E27FC236}">
              <a16:creationId xmlns:a16="http://schemas.microsoft.com/office/drawing/2014/main" id="{00000000-0008-0000-0800-000063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6" name="Text Box 6">
          <a:extLst>
            <a:ext uri="{FF2B5EF4-FFF2-40B4-BE49-F238E27FC236}">
              <a16:creationId xmlns:a16="http://schemas.microsoft.com/office/drawing/2014/main" id="{00000000-0008-0000-0800-000064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7" name="Text Box 4">
          <a:extLst>
            <a:ext uri="{FF2B5EF4-FFF2-40B4-BE49-F238E27FC236}">
              <a16:creationId xmlns:a16="http://schemas.microsoft.com/office/drawing/2014/main" id="{00000000-0008-0000-0800-000065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8" name="Text Box 6">
          <a:extLst>
            <a:ext uri="{FF2B5EF4-FFF2-40B4-BE49-F238E27FC236}">
              <a16:creationId xmlns:a16="http://schemas.microsoft.com/office/drawing/2014/main" id="{00000000-0008-0000-0800-000066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919" name="Text Box 4">
          <a:extLst>
            <a:ext uri="{FF2B5EF4-FFF2-40B4-BE49-F238E27FC236}">
              <a16:creationId xmlns:a16="http://schemas.microsoft.com/office/drawing/2014/main" id="{00000000-0008-0000-0800-0000670B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21" name="Text Box 4">
          <a:extLst>
            <a:ext uri="{FF2B5EF4-FFF2-40B4-BE49-F238E27FC236}">
              <a16:creationId xmlns:a16="http://schemas.microsoft.com/office/drawing/2014/main" id="{00000000-0008-0000-0800-000069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45</xdr:row>
      <xdr:rowOff>0</xdr:rowOff>
    </xdr:from>
    <xdr:to>
      <xdr:col>2</xdr:col>
      <xdr:colOff>1000125</xdr:colOff>
      <xdr:row>47</xdr:row>
      <xdr:rowOff>238124</xdr:rowOff>
    </xdr:to>
    <xdr:sp macro="" textlink="">
      <xdr:nvSpPr>
        <xdr:cNvPr id="2922" name="Text Box 6">
          <a:extLst>
            <a:ext uri="{FF2B5EF4-FFF2-40B4-BE49-F238E27FC236}">
              <a16:creationId xmlns:a16="http://schemas.microsoft.com/office/drawing/2014/main" id="{00000000-0008-0000-0800-00006A0B0000}"/>
            </a:ext>
          </a:extLst>
        </xdr:cNvPr>
        <xdr:cNvSpPr txBox="1">
          <a:spLocks noChangeArrowheads="1"/>
        </xdr:cNvSpPr>
      </xdr:nvSpPr>
      <xdr:spPr bwMode="auto">
        <a:xfrm>
          <a:off x="21240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3" name="Text Box 4">
          <a:extLst>
            <a:ext uri="{FF2B5EF4-FFF2-40B4-BE49-F238E27FC236}">
              <a16:creationId xmlns:a16="http://schemas.microsoft.com/office/drawing/2014/main" id="{00000000-0008-0000-0800-00006B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4" name="Text Box 6">
          <a:extLst>
            <a:ext uri="{FF2B5EF4-FFF2-40B4-BE49-F238E27FC236}">
              <a16:creationId xmlns:a16="http://schemas.microsoft.com/office/drawing/2014/main" id="{00000000-0008-0000-0800-00006C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9525</xdr:rowOff>
    </xdr:to>
    <xdr:sp macro="" textlink="">
      <xdr:nvSpPr>
        <xdr:cNvPr id="2926" name="Text Box 6">
          <a:extLst>
            <a:ext uri="{FF2B5EF4-FFF2-40B4-BE49-F238E27FC236}">
              <a16:creationId xmlns:a16="http://schemas.microsoft.com/office/drawing/2014/main" id="{00000000-0008-0000-0800-00006E0B0000}"/>
            </a:ext>
          </a:extLst>
        </xdr:cNvPr>
        <xdr:cNvSpPr txBox="1">
          <a:spLocks noChangeArrowheads="1"/>
        </xdr:cNvSpPr>
      </xdr:nvSpPr>
      <xdr:spPr bwMode="auto">
        <a:xfrm>
          <a:off x="1209675" y="10182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27" name="Text Box 6">
          <a:extLst>
            <a:ext uri="{FF2B5EF4-FFF2-40B4-BE49-F238E27FC236}">
              <a16:creationId xmlns:a16="http://schemas.microsoft.com/office/drawing/2014/main" id="{00000000-0008-0000-0800-00006F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209550</xdr:rowOff>
    </xdr:to>
    <xdr:sp macro="" textlink="">
      <xdr:nvSpPr>
        <xdr:cNvPr id="2928" name="Text Box 4">
          <a:extLst>
            <a:ext uri="{FF2B5EF4-FFF2-40B4-BE49-F238E27FC236}">
              <a16:creationId xmlns:a16="http://schemas.microsoft.com/office/drawing/2014/main" id="{00000000-0008-0000-0800-000070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209550</xdr:rowOff>
    </xdr:to>
    <xdr:sp macro="" textlink="">
      <xdr:nvSpPr>
        <xdr:cNvPr id="2929" name="Text Box 6">
          <a:extLst>
            <a:ext uri="{FF2B5EF4-FFF2-40B4-BE49-F238E27FC236}">
              <a16:creationId xmlns:a16="http://schemas.microsoft.com/office/drawing/2014/main" id="{00000000-0008-0000-0800-000071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0" name="Text Box 4">
          <a:extLst>
            <a:ext uri="{FF2B5EF4-FFF2-40B4-BE49-F238E27FC236}">
              <a16:creationId xmlns:a16="http://schemas.microsoft.com/office/drawing/2014/main" id="{00000000-0008-0000-0800-000072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1" name="Text Box 6">
          <a:extLst>
            <a:ext uri="{FF2B5EF4-FFF2-40B4-BE49-F238E27FC236}">
              <a16:creationId xmlns:a16="http://schemas.microsoft.com/office/drawing/2014/main" id="{00000000-0008-0000-0800-000073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4" name="Text Box 4">
          <a:extLst>
            <a:ext uri="{FF2B5EF4-FFF2-40B4-BE49-F238E27FC236}">
              <a16:creationId xmlns:a16="http://schemas.microsoft.com/office/drawing/2014/main" id="{00000000-0008-0000-0800-000076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50</xdr:row>
      <xdr:rowOff>0</xdr:rowOff>
    </xdr:from>
    <xdr:to>
      <xdr:col>2</xdr:col>
      <xdr:colOff>1000125</xdr:colOff>
      <xdr:row>52</xdr:row>
      <xdr:rowOff>238124</xdr:rowOff>
    </xdr:to>
    <xdr:sp macro="" textlink="">
      <xdr:nvSpPr>
        <xdr:cNvPr id="2935" name="Text Box 6">
          <a:extLst>
            <a:ext uri="{FF2B5EF4-FFF2-40B4-BE49-F238E27FC236}">
              <a16:creationId xmlns:a16="http://schemas.microsoft.com/office/drawing/2014/main" id="{00000000-0008-0000-0800-0000770B0000}"/>
            </a:ext>
          </a:extLst>
        </xdr:cNvPr>
        <xdr:cNvSpPr txBox="1">
          <a:spLocks noChangeArrowheads="1"/>
        </xdr:cNvSpPr>
      </xdr:nvSpPr>
      <xdr:spPr bwMode="auto">
        <a:xfrm>
          <a:off x="21240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76</xdr:row>
      <xdr:rowOff>0</xdr:rowOff>
    </xdr:from>
    <xdr:ext cx="85725" cy="114300"/>
    <xdr:sp macro="" textlink="">
      <xdr:nvSpPr>
        <xdr:cNvPr id="2936" name="Text Box 4">
          <a:extLst>
            <a:ext uri="{FF2B5EF4-FFF2-40B4-BE49-F238E27FC236}">
              <a16:creationId xmlns:a16="http://schemas.microsoft.com/office/drawing/2014/main" id="{00000000-0008-0000-0800-000078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37" name="Text Box 6">
          <a:extLst>
            <a:ext uri="{FF2B5EF4-FFF2-40B4-BE49-F238E27FC236}">
              <a16:creationId xmlns:a16="http://schemas.microsoft.com/office/drawing/2014/main" id="{00000000-0008-0000-0800-000079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8" name="Text Box 4">
          <a:extLst>
            <a:ext uri="{FF2B5EF4-FFF2-40B4-BE49-F238E27FC236}">
              <a16:creationId xmlns:a16="http://schemas.microsoft.com/office/drawing/2014/main" id="{00000000-0008-0000-0800-00007A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9" name="Text Box 6">
          <a:extLst>
            <a:ext uri="{FF2B5EF4-FFF2-40B4-BE49-F238E27FC236}">
              <a16:creationId xmlns:a16="http://schemas.microsoft.com/office/drawing/2014/main" id="{00000000-0008-0000-0800-00007B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0" name="Text Box 4">
          <a:extLst>
            <a:ext uri="{FF2B5EF4-FFF2-40B4-BE49-F238E27FC236}">
              <a16:creationId xmlns:a16="http://schemas.microsoft.com/office/drawing/2014/main" id="{00000000-0008-0000-0800-00007C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1" name="Text Box 6">
          <a:extLst>
            <a:ext uri="{FF2B5EF4-FFF2-40B4-BE49-F238E27FC236}">
              <a16:creationId xmlns:a16="http://schemas.microsoft.com/office/drawing/2014/main" id="{00000000-0008-0000-0800-00007D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2" name="Text Box 4">
          <a:extLst>
            <a:ext uri="{FF2B5EF4-FFF2-40B4-BE49-F238E27FC236}">
              <a16:creationId xmlns:a16="http://schemas.microsoft.com/office/drawing/2014/main" id="{00000000-0008-0000-0800-00007E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3" name="Text Box 6">
          <a:extLst>
            <a:ext uri="{FF2B5EF4-FFF2-40B4-BE49-F238E27FC236}">
              <a16:creationId xmlns:a16="http://schemas.microsoft.com/office/drawing/2014/main" id="{00000000-0008-0000-0800-00007F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4" name="Text Box 4">
          <a:extLst>
            <a:ext uri="{FF2B5EF4-FFF2-40B4-BE49-F238E27FC236}">
              <a16:creationId xmlns:a16="http://schemas.microsoft.com/office/drawing/2014/main" id="{00000000-0008-0000-0800-000080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5" name="Text Box 6">
          <a:extLst>
            <a:ext uri="{FF2B5EF4-FFF2-40B4-BE49-F238E27FC236}">
              <a16:creationId xmlns:a16="http://schemas.microsoft.com/office/drawing/2014/main" id="{00000000-0008-0000-0800-000081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6" name="Text Box 4">
          <a:extLst>
            <a:ext uri="{FF2B5EF4-FFF2-40B4-BE49-F238E27FC236}">
              <a16:creationId xmlns:a16="http://schemas.microsoft.com/office/drawing/2014/main" id="{00000000-0008-0000-0800-000082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7" name="Text Box 6">
          <a:extLst>
            <a:ext uri="{FF2B5EF4-FFF2-40B4-BE49-F238E27FC236}">
              <a16:creationId xmlns:a16="http://schemas.microsoft.com/office/drawing/2014/main" id="{00000000-0008-0000-0800-000083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8" name="Text Box 4">
          <a:extLst>
            <a:ext uri="{FF2B5EF4-FFF2-40B4-BE49-F238E27FC236}">
              <a16:creationId xmlns:a16="http://schemas.microsoft.com/office/drawing/2014/main" id="{00000000-0008-0000-0800-000084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9" name="Text Box 6">
          <a:extLst>
            <a:ext uri="{FF2B5EF4-FFF2-40B4-BE49-F238E27FC236}">
              <a16:creationId xmlns:a16="http://schemas.microsoft.com/office/drawing/2014/main" id="{00000000-0008-0000-0800-000085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950" name="Text Box 6">
          <a:extLst>
            <a:ext uri="{FF2B5EF4-FFF2-40B4-BE49-F238E27FC236}">
              <a16:creationId xmlns:a16="http://schemas.microsoft.com/office/drawing/2014/main" id="{00000000-0008-0000-0800-0000860B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1" name="Text Box 4">
          <a:extLst>
            <a:ext uri="{FF2B5EF4-FFF2-40B4-BE49-F238E27FC236}">
              <a16:creationId xmlns:a16="http://schemas.microsoft.com/office/drawing/2014/main" id="{00000000-0008-0000-0800-000087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2" name="Text Box 6">
          <a:extLst>
            <a:ext uri="{FF2B5EF4-FFF2-40B4-BE49-F238E27FC236}">
              <a16:creationId xmlns:a16="http://schemas.microsoft.com/office/drawing/2014/main" id="{00000000-0008-0000-0800-000088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3" name="Text Box 6">
          <a:extLst>
            <a:ext uri="{FF2B5EF4-FFF2-40B4-BE49-F238E27FC236}">
              <a16:creationId xmlns:a16="http://schemas.microsoft.com/office/drawing/2014/main" id="{00000000-0008-0000-0800-000089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4" name="Text Box 4">
          <a:extLst>
            <a:ext uri="{FF2B5EF4-FFF2-40B4-BE49-F238E27FC236}">
              <a16:creationId xmlns:a16="http://schemas.microsoft.com/office/drawing/2014/main" id="{00000000-0008-0000-0800-00008A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5" name="Text Box 6">
          <a:extLst>
            <a:ext uri="{FF2B5EF4-FFF2-40B4-BE49-F238E27FC236}">
              <a16:creationId xmlns:a16="http://schemas.microsoft.com/office/drawing/2014/main" id="{00000000-0008-0000-0800-00008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6" name="Text Box 4">
          <a:extLst>
            <a:ext uri="{FF2B5EF4-FFF2-40B4-BE49-F238E27FC236}">
              <a16:creationId xmlns:a16="http://schemas.microsoft.com/office/drawing/2014/main" id="{00000000-0008-0000-0800-00008C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7" name="Text Box 6">
          <a:extLst>
            <a:ext uri="{FF2B5EF4-FFF2-40B4-BE49-F238E27FC236}">
              <a16:creationId xmlns:a16="http://schemas.microsoft.com/office/drawing/2014/main" id="{00000000-0008-0000-0800-00008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8" name="Text Box 4">
          <a:extLst>
            <a:ext uri="{FF2B5EF4-FFF2-40B4-BE49-F238E27FC236}">
              <a16:creationId xmlns:a16="http://schemas.microsoft.com/office/drawing/2014/main" id="{00000000-0008-0000-0800-00008E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9" name="Text Box 6">
          <a:extLst>
            <a:ext uri="{FF2B5EF4-FFF2-40B4-BE49-F238E27FC236}">
              <a16:creationId xmlns:a16="http://schemas.microsoft.com/office/drawing/2014/main" id="{00000000-0008-0000-0800-00008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0" name="Text Box 4">
          <a:extLst>
            <a:ext uri="{FF2B5EF4-FFF2-40B4-BE49-F238E27FC236}">
              <a16:creationId xmlns:a16="http://schemas.microsoft.com/office/drawing/2014/main" id="{00000000-0008-0000-0800-000090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1" name="Text Box 6">
          <a:extLst>
            <a:ext uri="{FF2B5EF4-FFF2-40B4-BE49-F238E27FC236}">
              <a16:creationId xmlns:a16="http://schemas.microsoft.com/office/drawing/2014/main" id="{00000000-0008-0000-0800-00009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2" name="Text Box 4">
          <a:extLst>
            <a:ext uri="{FF2B5EF4-FFF2-40B4-BE49-F238E27FC236}">
              <a16:creationId xmlns:a16="http://schemas.microsoft.com/office/drawing/2014/main" id="{00000000-0008-0000-0800-000092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3" name="Text Box 6">
          <a:extLst>
            <a:ext uri="{FF2B5EF4-FFF2-40B4-BE49-F238E27FC236}">
              <a16:creationId xmlns:a16="http://schemas.microsoft.com/office/drawing/2014/main" id="{00000000-0008-0000-0800-000093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64" name="Text Box 4">
          <a:extLst>
            <a:ext uri="{FF2B5EF4-FFF2-40B4-BE49-F238E27FC236}">
              <a16:creationId xmlns:a16="http://schemas.microsoft.com/office/drawing/2014/main" id="{00000000-0008-0000-0800-000094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5" name="Text Box 4">
          <a:extLst>
            <a:ext uri="{FF2B5EF4-FFF2-40B4-BE49-F238E27FC236}">
              <a16:creationId xmlns:a16="http://schemas.microsoft.com/office/drawing/2014/main" id="{00000000-0008-0000-0800-000095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6" name="Text Box 6">
          <a:extLst>
            <a:ext uri="{FF2B5EF4-FFF2-40B4-BE49-F238E27FC236}">
              <a16:creationId xmlns:a16="http://schemas.microsoft.com/office/drawing/2014/main" id="{00000000-0008-0000-0800-000096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67" name="Text Box 6">
          <a:extLst>
            <a:ext uri="{FF2B5EF4-FFF2-40B4-BE49-F238E27FC236}">
              <a16:creationId xmlns:a16="http://schemas.microsoft.com/office/drawing/2014/main" id="{00000000-0008-0000-0800-000097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8" name="Text Box 4">
          <a:extLst>
            <a:ext uri="{FF2B5EF4-FFF2-40B4-BE49-F238E27FC236}">
              <a16:creationId xmlns:a16="http://schemas.microsoft.com/office/drawing/2014/main" id="{00000000-0008-0000-0800-000098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9" name="Text Box 6">
          <a:extLst>
            <a:ext uri="{FF2B5EF4-FFF2-40B4-BE49-F238E27FC236}">
              <a16:creationId xmlns:a16="http://schemas.microsoft.com/office/drawing/2014/main" id="{00000000-0008-0000-0800-000099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0" name="Text Box 4">
          <a:extLst>
            <a:ext uri="{FF2B5EF4-FFF2-40B4-BE49-F238E27FC236}">
              <a16:creationId xmlns:a16="http://schemas.microsoft.com/office/drawing/2014/main" id="{00000000-0008-0000-0800-00009A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1" name="Text Box 6">
          <a:extLst>
            <a:ext uri="{FF2B5EF4-FFF2-40B4-BE49-F238E27FC236}">
              <a16:creationId xmlns:a16="http://schemas.microsoft.com/office/drawing/2014/main" id="{00000000-0008-0000-0800-00009B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2" name="Text Box 4">
          <a:extLst>
            <a:ext uri="{FF2B5EF4-FFF2-40B4-BE49-F238E27FC236}">
              <a16:creationId xmlns:a16="http://schemas.microsoft.com/office/drawing/2014/main" id="{00000000-0008-0000-0800-00009C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3" name="Text Box 6">
          <a:extLst>
            <a:ext uri="{FF2B5EF4-FFF2-40B4-BE49-F238E27FC236}">
              <a16:creationId xmlns:a16="http://schemas.microsoft.com/office/drawing/2014/main" id="{00000000-0008-0000-0800-00009D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4" name="Text Box 4">
          <a:extLst>
            <a:ext uri="{FF2B5EF4-FFF2-40B4-BE49-F238E27FC236}">
              <a16:creationId xmlns:a16="http://schemas.microsoft.com/office/drawing/2014/main" id="{00000000-0008-0000-0800-00009E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5" name="Text Box 6">
          <a:extLst>
            <a:ext uri="{FF2B5EF4-FFF2-40B4-BE49-F238E27FC236}">
              <a16:creationId xmlns:a16="http://schemas.microsoft.com/office/drawing/2014/main" id="{00000000-0008-0000-0800-00009F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6" name="Text Box 4">
          <a:extLst>
            <a:ext uri="{FF2B5EF4-FFF2-40B4-BE49-F238E27FC236}">
              <a16:creationId xmlns:a16="http://schemas.microsoft.com/office/drawing/2014/main" id="{00000000-0008-0000-0800-0000A0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7" name="Text Box 6">
          <a:extLst>
            <a:ext uri="{FF2B5EF4-FFF2-40B4-BE49-F238E27FC236}">
              <a16:creationId xmlns:a16="http://schemas.microsoft.com/office/drawing/2014/main" id="{00000000-0008-0000-0800-0000A1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8" name="Text Box 4">
          <a:extLst>
            <a:ext uri="{FF2B5EF4-FFF2-40B4-BE49-F238E27FC236}">
              <a16:creationId xmlns:a16="http://schemas.microsoft.com/office/drawing/2014/main" id="{00000000-0008-0000-0800-0000A2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9" name="Text Box 6">
          <a:extLst>
            <a:ext uri="{FF2B5EF4-FFF2-40B4-BE49-F238E27FC236}">
              <a16:creationId xmlns:a16="http://schemas.microsoft.com/office/drawing/2014/main" id="{00000000-0008-0000-0800-0000A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0" name="Text Box 4">
          <a:extLst>
            <a:ext uri="{FF2B5EF4-FFF2-40B4-BE49-F238E27FC236}">
              <a16:creationId xmlns:a16="http://schemas.microsoft.com/office/drawing/2014/main" id="{00000000-0008-0000-0800-0000A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1" name="Text Box 6">
          <a:extLst>
            <a:ext uri="{FF2B5EF4-FFF2-40B4-BE49-F238E27FC236}">
              <a16:creationId xmlns:a16="http://schemas.microsoft.com/office/drawing/2014/main" id="{00000000-0008-0000-0800-0000A5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2" name="Text Box 4">
          <a:extLst>
            <a:ext uri="{FF2B5EF4-FFF2-40B4-BE49-F238E27FC236}">
              <a16:creationId xmlns:a16="http://schemas.microsoft.com/office/drawing/2014/main" id="{00000000-0008-0000-0800-0000A6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3" name="Text Box 6">
          <a:extLst>
            <a:ext uri="{FF2B5EF4-FFF2-40B4-BE49-F238E27FC236}">
              <a16:creationId xmlns:a16="http://schemas.microsoft.com/office/drawing/2014/main" id="{00000000-0008-0000-0800-0000A7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4" name="Text Box 6">
          <a:extLst>
            <a:ext uri="{FF2B5EF4-FFF2-40B4-BE49-F238E27FC236}">
              <a16:creationId xmlns:a16="http://schemas.microsoft.com/office/drawing/2014/main" id="{00000000-0008-0000-0800-0000A8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5" name="Text Box 4">
          <a:extLst>
            <a:ext uri="{FF2B5EF4-FFF2-40B4-BE49-F238E27FC236}">
              <a16:creationId xmlns:a16="http://schemas.microsoft.com/office/drawing/2014/main" id="{00000000-0008-0000-0800-0000A9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6" name="Text Box 6">
          <a:extLst>
            <a:ext uri="{FF2B5EF4-FFF2-40B4-BE49-F238E27FC236}">
              <a16:creationId xmlns:a16="http://schemas.microsoft.com/office/drawing/2014/main" id="{00000000-0008-0000-0800-0000AA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7" name="Text Box 4">
          <a:extLst>
            <a:ext uri="{FF2B5EF4-FFF2-40B4-BE49-F238E27FC236}">
              <a16:creationId xmlns:a16="http://schemas.microsoft.com/office/drawing/2014/main" id="{00000000-0008-0000-0800-0000AB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8" name="Text Box 6">
          <a:extLst>
            <a:ext uri="{FF2B5EF4-FFF2-40B4-BE49-F238E27FC236}">
              <a16:creationId xmlns:a16="http://schemas.microsoft.com/office/drawing/2014/main" id="{00000000-0008-0000-0800-0000AC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989" name="Text Box 4">
          <a:extLst>
            <a:ext uri="{FF2B5EF4-FFF2-40B4-BE49-F238E27FC236}">
              <a16:creationId xmlns:a16="http://schemas.microsoft.com/office/drawing/2014/main" id="{00000000-0008-0000-0800-0000AD0B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333375</xdr:colOff>
      <xdr:row>81</xdr:row>
      <xdr:rowOff>76200</xdr:rowOff>
    </xdr:from>
    <xdr:ext cx="85725" cy="675153"/>
    <xdr:sp macro="" textlink="">
      <xdr:nvSpPr>
        <xdr:cNvPr id="2990" name="Text Box 6">
          <a:extLst>
            <a:ext uri="{FF2B5EF4-FFF2-40B4-BE49-F238E27FC236}">
              <a16:creationId xmlns:a16="http://schemas.microsoft.com/office/drawing/2014/main" id="{00000000-0008-0000-0800-0000AE0B0000}"/>
            </a:ext>
          </a:extLst>
        </xdr:cNvPr>
        <xdr:cNvSpPr txBox="1">
          <a:spLocks noChangeArrowheads="1"/>
        </xdr:cNvSpPr>
      </xdr:nvSpPr>
      <xdr:spPr bwMode="auto">
        <a:xfrm>
          <a:off x="3495675" y="17078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1" name="Text Box 4">
          <a:extLst>
            <a:ext uri="{FF2B5EF4-FFF2-40B4-BE49-F238E27FC236}">
              <a16:creationId xmlns:a16="http://schemas.microsoft.com/office/drawing/2014/main" id="{00000000-0008-0000-0800-0000AF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2" name="Text Box 6">
          <a:extLst>
            <a:ext uri="{FF2B5EF4-FFF2-40B4-BE49-F238E27FC236}">
              <a16:creationId xmlns:a16="http://schemas.microsoft.com/office/drawing/2014/main" id="{00000000-0008-0000-0800-0000B0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3" name="Text Box 4">
          <a:extLst>
            <a:ext uri="{FF2B5EF4-FFF2-40B4-BE49-F238E27FC236}">
              <a16:creationId xmlns:a16="http://schemas.microsoft.com/office/drawing/2014/main" id="{00000000-0008-0000-0800-0000B1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4" name="Text Box 6">
          <a:extLst>
            <a:ext uri="{FF2B5EF4-FFF2-40B4-BE49-F238E27FC236}">
              <a16:creationId xmlns:a16="http://schemas.microsoft.com/office/drawing/2014/main" id="{00000000-0008-0000-0800-0000B2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5" name="Text Box 4">
          <a:extLst>
            <a:ext uri="{FF2B5EF4-FFF2-40B4-BE49-F238E27FC236}">
              <a16:creationId xmlns:a16="http://schemas.microsoft.com/office/drawing/2014/main" id="{00000000-0008-0000-0800-0000B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6" name="Text Box 6">
          <a:extLst>
            <a:ext uri="{FF2B5EF4-FFF2-40B4-BE49-F238E27FC236}">
              <a16:creationId xmlns:a16="http://schemas.microsoft.com/office/drawing/2014/main" id="{00000000-0008-0000-0800-0000B4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97" name="Text Box 4">
          <a:extLst>
            <a:ext uri="{FF2B5EF4-FFF2-40B4-BE49-F238E27FC236}">
              <a16:creationId xmlns:a16="http://schemas.microsoft.com/office/drawing/2014/main" id="{00000000-0008-0000-0800-0000B5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8" name="Text Box 4">
          <a:extLst>
            <a:ext uri="{FF2B5EF4-FFF2-40B4-BE49-F238E27FC236}">
              <a16:creationId xmlns:a16="http://schemas.microsoft.com/office/drawing/2014/main" id="{00000000-0008-0000-0800-0000B6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9" name="Text Box 6">
          <a:extLst>
            <a:ext uri="{FF2B5EF4-FFF2-40B4-BE49-F238E27FC236}">
              <a16:creationId xmlns:a16="http://schemas.microsoft.com/office/drawing/2014/main" id="{00000000-0008-0000-0800-0000B7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76</xdr:row>
      <xdr:rowOff>47625</xdr:rowOff>
    </xdr:from>
    <xdr:ext cx="85725" cy="819150"/>
    <xdr:sp macro="" textlink="">
      <xdr:nvSpPr>
        <xdr:cNvPr id="3000" name="Text Box 4">
          <a:extLst>
            <a:ext uri="{FF2B5EF4-FFF2-40B4-BE49-F238E27FC236}">
              <a16:creationId xmlns:a16="http://schemas.microsoft.com/office/drawing/2014/main" id="{00000000-0008-0000-0800-0000B80B0000}"/>
            </a:ext>
          </a:extLst>
        </xdr:cNvPr>
        <xdr:cNvSpPr txBox="1">
          <a:spLocks noChangeArrowheads="1"/>
        </xdr:cNvSpPr>
      </xdr:nvSpPr>
      <xdr:spPr bwMode="auto">
        <a:xfrm>
          <a:off x="1800225" y="156400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3001" name="Text Box 6">
          <a:extLst>
            <a:ext uri="{FF2B5EF4-FFF2-40B4-BE49-F238E27FC236}">
              <a16:creationId xmlns:a16="http://schemas.microsoft.com/office/drawing/2014/main" id="{00000000-0008-0000-0800-0000B9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2" name="Text Box 6">
          <a:extLst>
            <a:ext uri="{FF2B5EF4-FFF2-40B4-BE49-F238E27FC236}">
              <a16:creationId xmlns:a16="http://schemas.microsoft.com/office/drawing/2014/main" id="{00000000-0008-0000-0800-0000BA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3" name="Text Box 4">
          <a:extLst>
            <a:ext uri="{FF2B5EF4-FFF2-40B4-BE49-F238E27FC236}">
              <a16:creationId xmlns:a16="http://schemas.microsoft.com/office/drawing/2014/main" id="{00000000-0008-0000-0800-0000B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4" name="Text Box 6">
          <a:extLst>
            <a:ext uri="{FF2B5EF4-FFF2-40B4-BE49-F238E27FC236}">
              <a16:creationId xmlns:a16="http://schemas.microsoft.com/office/drawing/2014/main" id="{00000000-0008-0000-0800-0000BC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5" name="Text Box 4">
          <a:extLst>
            <a:ext uri="{FF2B5EF4-FFF2-40B4-BE49-F238E27FC236}">
              <a16:creationId xmlns:a16="http://schemas.microsoft.com/office/drawing/2014/main" id="{00000000-0008-0000-0800-0000B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6" name="Text Box 6">
          <a:extLst>
            <a:ext uri="{FF2B5EF4-FFF2-40B4-BE49-F238E27FC236}">
              <a16:creationId xmlns:a16="http://schemas.microsoft.com/office/drawing/2014/main" id="{00000000-0008-0000-0800-0000BE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7" name="Text Box 4">
          <a:extLst>
            <a:ext uri="{FF2B5EF4-FFF2-40B4-BE49-F238E27FC236}">
              <a16:creationId xmlns:a16="http://schemas.microsoft.com/office/drawing/2014/main" id="{00000000-0008-0000-0800-0000B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8" name="Text Box 6">
          <a:extLst>
            <a:ext uri="{FF2B5EF4-FFF2-40B4-BE49-F238E27FC236}">
              <a16:creationId xmlns:a16="http://schemas.microsoft.com/office/drawing/2014/main" id="{00000000-0008-0000-0800-0000C0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9" name="Text Box 4">
          <a:extLst>
            <a:ext uri="{FF2B5EF4-FFF2-40B4-BE49-F238E27FC236}">
              <a16:creationId xmlns:a16="http://schemas.microsoft.com/office/drawing/2014/main" id="{00000000-0008-0000-0800-0000C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77</xdr:row>
      <xdr:rowOff>85725</xdr:rowOff>
    </xdr:from>
    <xdr:ext cx="85725" cy="676274"/>
    <xdr:sp macro="" textlink="">
      <xdr:nvSpPr>
        <xdr:cNvPr id="3010" name="Text Box 6">
          <a:extLst>
            <a:ext uri="{FF2B5EF4-FFF2-40B4-BE49-F238E27FC236}">
              <a16:creationId xmlns:a16="http://schemas.microsoft.com/office/drawing/2014/main" id="{00000000-0008-0000-0800-0000C20B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1" name="Text Box 4">
          <a:extLst>
            <a:ext uri="{FF2B5EF4-FFF2-40B4-BE49-F238E27FC236}">
              <a16:creationId xmlns:a16="http://schemas.microsoft.com/office/drawing/2014/main" id="{00000000-0008-0000-0800-0000C3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2" name="Text Box 6">
          <a:extLst>
            <a:ext uri="{FF2B5EF4-FFF2-40B4-BE49-F238E27FC236}">
              <a16:creationId xmlns:a16="http://schemas.microsoft.com/office/drawing/2014/main" id="{00000000-0008-0000-0800-0000C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9150"/>
    <xdr:sp macro="" textlink="">
      <xdr:nvSpPr>
        <xdr:cNvPr id="3014" name="Text Box 6">
          <a:extLst>
            <a:ext uri="{FF2B5EF4-FFF2-40B4-BE49-F238E27FC236}">
              <a16:creationId xmlns:a16="http://schemas.microsoft.com/office/drawing/2014/main" id="{00000000-0008-0000-0800-0000C60B0000}"/>
            </a:ext>
          </a:extLst>
        </xdr:cNvPr>
        <xdr:cNvSpPr txBox="1">
          <a:spLocks noChangeArrowheads="1"/>
        </xdr:cNvSpPr>
      </xdr:nvSpPr>
      <xdr:spPr bwMode="auto">
        <a:xfrm>
          <a:off x="1209675" y="17002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5" name="Text Box 6">
          <a:extLst>
            <a:ext uri="{FF2B5EF4-FFF2-40B4-BE49-F238E27FC236}">
              <a16:creationId xmlns:a16="http://schemas.microsoft.com/office/drawing/2014/main" id="{00000000-0008-0000-0800-0000C7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6" name="Text Box 4">
          <a:extLst>
            <a:ext uri="{FF2B5EF4-FFF2-40B4-BE49-F238E27FC236}">
              <a16:creationId xmlns:a16="http://schemas.microsoft.com/office/drawing/2014/main" id="{00000000-0008-0000-0800-0000C8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7" name="Text Box 6">
          <a:extLst>
            <a:ext uri="{FF2B5EF4-FFF2-40B4-BE49-F238E27FC236}">
              <a16:creationId xmlns:a16="http://schemas.microsoft.com/office/drawing/2014/main" id="{00000000-0008-0000-0800-0000C9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8" name="Text Box 4">
          <a:extLst>
            <a:ext uri="{FF2B5EF4-FFF2-40B4-BE49-F238E27FC236}">
              <a16:creationId xmlns:a16="http://schemas.microsoft.com/office/drawing/2014/main" id="{00000000-0008-0000-0800-0000CA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9" name="Text Box 6">
          <a:extLst>
            <a:ext uri="{FF2B5EF4-FFF2-40B4-BE49-F238E27FC236}">
              <a16:creationId xmlns:a16="http://schemas.microsoft.com/office/drawing/2014/main" id="{00000000-0008-0000-0800-0000CB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22" name="Text Box 4">
          <a:extLst>
            <a:ext uri="{FF2B5EF4-FFF2-40B4-BE49-F238E27FC236}">
              <a16:creationId xmlns:a16="http://schemas.microsoft.com/office/drawing/2014/main" id="{00000000-0008-0000-0800-0000CE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81</xdr:row>
      <xdr:rowOff>0</xdr:rowOff>
    </xdr:from>
    <xdr:ext cx="85725" cy="676274"/>
    <xdr:sp macro="" textlink="">
      <xdr:nvSpPr>
        <xdr:cNvPr id="3023" name="Text Box 6">
          <a:extLst>
            <a:ext uri="{FF2B5EF4-FFF2-40B4-BE49-F238E27FC236}">
              <a16:creationId xmlns:a16="http://schemas.microsoft.com/office/drawing/2014/main" id="{00000000-0008-0000-0800-0000CF0B0000}"/>
            </a:ext>
          </a:extLst>
        </xdr:cNvPr>
        <xdr:cNvSpPr txBox="1">
          <a:spLocks noChangeArrowheads="1"/>
        </xdr:cNvSpPr>
      </xdr:nvSpPr>
      <xdr:spPr bwMode="auto">
        <a:xfrm>
          <a:off x="21240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24" name="Text Box 4">
          <a:extLst>
            <a:ext uri="{FF2B5EF4-FFF2-40B4-BE49-F238E27FC236}">
              <a16:creationId xmlns:a16="http://schemas.microsoft.com/office/drawing/2014/main" id="{00000000-0008-0000-0800-0000D0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25" name="Text Box 6">
          <a:extLst>
            <a:ext uri="{FF2B5EF4-FFF2-40B4-BE49-F238E27FC236}">
              <a16:creationId xmlns:a16="http://schemas.microsoft.com/office/drawing/2014/main" id="{00000000-0008-0000-0800-0000D1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6" name="Text Box 4">
          <a:extLst>
            <a:ext uri="{FF2B5EF4-FFF2-40B4-BE49-F238E27FC236}">
              <a16:creationId xmlns:a16="http://schemas.microsoft.com/office/drawing/2014/main" id="{00000000-0008-0000-0800-0000D2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7" name="Text Box 6">
          <a:extLst>
            <a:ext uri="{FF2B5EF4-FFF2-40B4-BE49-F238E27FC236}">
              <a16:creationId xmlns:a16="http://schemas.microsoft.com/office/drawing/2014/main" id="{00000000-0008-0000-0800-0000D3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8" name="Text Box 4">
          <a:extLst>
            <a:ext uri="{FF2B5EF4-FFF2-40B4-BE49-F238E27FC236}">
              <a16:creationId xmlns:a16="http://schemas.microsoft.com/office/drawing/2014/main" id="{00000000-0008-0000-0800-0000D4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9" name="Text Box 6">
          <a:extLst>
            <a:ext uri="{FF2B5EF4-FFF2-40B4-BE49-F238E27FC236}">
              <a16:creationId xmlns:a16="http://schemas.microsoft.com/office/drawing/2014/main" id="{00000000-0008-0000-0800-0000D5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0" name="Text Box 4">
          <a:extLst>
            <a:ext uri="{FF2B5EF4-FFF2-40B4-BE49-F238E27FC236}">
              <a16:creationId xmlns:a16="http://schemas.microsoft.com/office/drawing/2014/main" id="{00000000-0008-0000-0800-0000D6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1" name="Text Box 6">
          <a:extLst>
            <a:ext uri="{FF2B5EF4-FFF2-40B4-BE49-F238E27FC236}">
              <a16:creationId xmlns:a16="http://schemas.microsoft.com/office/drawing/2014/main" id="{00000000-0008-0000-0800-0000D7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3032" name="Text Box 4">
          <a:extLst>
            <a:ext uri="{FF2B5EF4-FFF2-40B4-BE49-F238E27FC236}">
              <a16:creationId xmlns:a16="http://schemas.microsoft.com/office/drawing/2014/main" id="{00000000-0008-0000-0800-0000D8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3033" name="Text Box 6">
          <a:extLst>
            <a:ext uri="{FF2B5EF4-FFF2-40B4-BE49-F238E27FC236}">
              <a16:creationId xmlns:a16="http://schemas.microsoft.com/office/drawing/2014/main" id="{00000000-0008-0000-0800-0000D9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4" name="Text Box 4">
          <a:extLst>
            <a:ext uri="{FF2B5EF4-FFF2-40B4-BE49-F238E27FC236}">
              <a16:creationId xmlns:a16="http://schemas.microsoft.com/office/drawing/2014/main" id="{00000000-0008-0000-0800-0000DA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5" name="Text Box 6">
          <a:extLst>
            <a:ext uri="{FF2B5EF4-FFF2-40B4-BE49-F238E27FC236}">
              <a16:creationId xmlns:a16="http://schemas.microsoft.com/office/drawing/2014/main" id="{00000000-0008-0000-0800-0000DB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3036" name="Text Box 4">
          <a:extLst>
            <a:ext uri="{FF2B5EF4-FFF2-40B4-BE49-F238E27FC236}">
              <a16:creationId xmlns:a16="http://schemas.microsoft.com/office/drawing/2014/main" id="{00000000-0008-0000-0800-0000DC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3037" name="Text Box 6">
          <a:extLst>
            <a:ext uri="{FF2B5EF4-FFF2-40B4-BE49-F238E27FC236}">
              <a16:creationId xmlns:a16="http://schemas.microsoft.com/office/drawing/2014/main" id="{00000000-0008-0000-0800-0000DD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3038" name="Text Box 6">
          <a:extLst>
            <a:ext uri="{FF2B5EF4-FFF2-40B4-BE49-F238E27FC236}">
              <a16:creationId xmlns:a16="http://schemas.microsoft.com/office/drawing/2014/main" id="{00000000-0008-0000-0800-0000DE0B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39" name="Text Box 4">
          <a:extLst>
            <a:ext uri="{FF2B5EF4-FFF2-40B4-BE49-F238E27FC236}">
              <a16:creationId xmlns:a16="http://schemas.microsoft.com/office/drawing/2014/main" id="{00000000-0008-0000-0800-0000DF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40" name="Text Box 6">
          <a:extLst>
            <a:ext uri="{FF2B5EF4-FFF2-40B4-BE49-F238E27FC236}">
              <a16:creationId xmlns:a16="http://schemas.microsoft.com/office/drawing/2014/main" id="{00000000-0008-0000-0800-0000E0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1" name="Text Box 6">
          <a:extLst>
            <a:ext uri="{FF2B5EF4-FFF2-40B4-BE49-F238E27FC236}">
              <a16:creationId xmlns:a16="http://schemas.microsoft.com/office/drawing/2014/main" id="{00000000-0008-0000-0800-0000E1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42" name="Text Box 4">
          <a:extLst>
            <a:ext uri="{FF2B5EF4-FFF2-40B4-BE49-F238E27FC236}">
              <a16:creationId xmlns:a16="http://schemas.microsoft.com/office/drawing/2014/main" id="{00000000-0008-0000-0800-0000E2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43" name="Text Box 6">
          <a:extLst>
            <a:ext uri="{FF2B5EF4-FFF2-40B4-BE49-F238E27FC236}">
              <a16:creationId xmlns:a16="http://schemas.microsoft.com/office/drawing/2014/main" id="{00000000-0008-0000-0800-0000E3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4" name="Text Box 4">
          <a:extLst>
            <a:ext uri="{FF2B5EF4-FFF2-40B4-BE49-F238E27FC236}">
              <a16:creationId xmlns:a16="http://schemas.microsoft.com/office/drawing/2014/main" id="{00000000-0008-0000-0800-0000E4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5" name="Text Box 6">
          <a:extLst>
            <a:ext uri="{FF2B5EF4-FFF2-40B4-BE49-F238E27FC236}">
              <a16:creationId xmlns:a16="http://schemas.microsoft.com/office/drawing/2014/main" id="{00000000-0008-0000-0800-0000E5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46" name="Text Box 4">
          <a:extLst>
            <a:ext uri="{FF2B5EF4-FFF2-40B4-BE49-F238E27FC236}">
              <a16:creationId xmlns:a16="http://schemas.microsoft.com/office/drawing/2014/main" id="{00000000-0008-0000-0800-0000E6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47" name="Text Box 6">
          <a:extLst>
            <a:ext uri="{FF2B5EF4-FFF2-40B4-BE49-F238E27FC236}">
              <a16:creationId xmlns:a16="http://schemas.microsoft.com/office/drawing/2014/main" id="{00000000-0008-0000-0800-0000E7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8" name="Text Box 4">
          <a:extLst>
            <a:ext uri="{FF2B5EF4-FFF2-40B4-BE49-F238E27FC236}">
              <a16:creationId xmlns:a16="http://schemas.microsoft.com/office/drawing/2014/main" id="{00000000-0008-0000-0800-0000E8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9" name="Text Box 6">
          <a:extLst>
            <a:ext uri="{FF2B5EF4-FFF2-40B4-BE49-F238E27FC236}">
              <a16:creationId xmlns:a16="http://schemas.microsoft.com/office/drawing/2014/main" id="{00000000-0008-0000-0800-0000E9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3050" name="Text Box 4">
          <a:extLst>
            <a:ext uri="{FF2B5EF4-FFF2-40B4-BE49-F238E27FC236}">
              <a16:creationId xmlns:a16="http://schemas.microsoft.com/office/drawing/2014/main" id="{00000000-0008-0000-0800-0000EA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3051" name="Text Box 6">
          <a:extLst>
            <a:ext uri="{FF2B5EF4-FFF2-40B4-BE49-F238E27FC236}">
              <a16:creationId xmlns:a16="http://schemas.microsoft.com/office/drawing/2014/main" id="{00000000-0008-0000-0800-0000EB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3052" name="Text Box 4">
          <a:extLst>
            <a:ext uri="{FF2B5EF4-FFF2-40B4-BE49-F238E27FC236}">
              <a16:creationId xmlns:a16="http://schemas.microsoft.com/office/drawing/2014/main" id="{00000000-0008-0000-0800-0000EC0B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3053" name="Text Box 4">
          <a:extLst>
            <a:ext uri="{FF2B5EF4-FFF2-40B4-BE49-F238E27FC236}">
              <a16:creationId xmlns:a16="http://schemas.microsoft.com/office/drawing/2014/main" id="{00000000-0008-0000-0800-0000ED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3054" name="Text Box 6">
          <a:extLst>
            <a:ext uri="{FF2B5EF4-FFF2-40B4-BE49-F238E27FC236}">
              <a16:creationId xmlns:a16="http://schemas.microsoft.com/office/drawing/2014/main" id="{00000000-0008-0000-0800-0000EE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5" name="Text Box 6">
          <a:extLst>
            <a:ext uri="{FF2B5EF4-FFF2-40B4-BE49-F238E27FC236}">
              <a16:creationId xmlns:a16="http://schemas.microsoft.com/office/drawing/2014/main" id="{00000000-0008-0000-0800-0000EF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3056" name="Text Box 4">
          <a:extLst>
            <a:ext uri="{FF2B5EF4-FFF2-40B4-BE49-F238E27FC236}">
              <a16:creationId xmlns:a16="http://schemas.microsoft.com/office/drawing/2014/main" id="{00000000-0008-0000-0800-0000F0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3057" name="Text Box 6">
          <a:extLst>
            <a:ext uri="{FF2B5EF4-FFF2-40B4-BE49-F238E27FC236}">
              <a16:creationId xmlns:a16="http://schemas.microsoft.com/office/drawing/2014/main" id="{00000000-0008-0000-0800-0000F1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8" name="Text Box 4">
          <a:extLst>
            <a:ext uri="{FF2B5EF4-FFF2-40B4-BE49-F238E27FC236}">
              <a16:creationId xmlns:a16="http://schemas.microsoft.com/office/drawing/2014/main" id="{00000000-0008-0000-0800-0000F2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9" name="Text Box 6">
          <a:extLst>
            <a:ext uri="{FF2B5EF4-FFF2-40B4-BE49-F238E27FC236}">
              <a16:creationId xmlns:a16="http://schemas.microsoft.com/office/drawing/2014/main" id="{00000000-0008-0000-0800-0000F3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3060" name="Text Box 4">
          <a:extLst>
            <a:ext uri="{FF2B5EF4-FFF2-40B4-BE49-F238E27FC236}">
              <a16:creationId xmlns:a16="http://schemas.microsoft.com/office/drawing/2014/main" id="{00000000-0008-0000-0800-0000F4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3061" name="Text Box 6">
          <a:extLst>
            <a:ext uri="{FF2B5EF4-FFF2-40B4-BE49-F238E27FC236}">
              <a16:creationId xmlns:a16="http://schemas.microsoft.com/office/drawing/2014/main" id="{00000000-0008-0000-0800-0000F5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62" name="Text Box 4">
          <a:extLst>
            <a:ext uri="{FF2B5EF4-FFF2-40B4-BE49-F238E27FC236}">
              <a16:creationId xmlns:a16="http://schemas.microsoft.com/office/drawing/2014/main" id="{00000000-0008-0000-0800-0000F6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63" name="Text Box 6">
          <a:extLst>
            <a:ext uri="{FF2B5EF4-FFF2-40B4-BE49-F238E27FC236}">
              <a16:creationId xmlns:a16="http://schemas.microsoft.com/office/drawing/2014/main" id="{00000000-0008-0000-0800-0000F7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3064" name="Text Box 4">
          <a:extLst>
            <a:ext uri="{FF2B5EF4-FFF2-40B4-BE49-F238E27FC236}">
              <a16:creationId xmlns:a16="http://schemas.microsoft.com/office/drawing/2014/main" id="{00000000-0008-0000-0800-0000F8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3065" name="Text Box 6">
          <a:extLst>
            <a:ext uri="{FF2B5EF4-FFF2-40B4-BE49-F238E27FC236}">
              <a16:creationId xmlns:a16="http://schemas.microsoft.com/office/drawing/2014/main" id="{00000000-0008-0000-0800-0000F9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66" name="Text Box 4">
          <a:extLst>
            <a:ext uri="{FF2B5EF4-FFF2-40B4-BE49-F238E27FC236}">
              <a16:creationId xmlns:a16="http://schemas.microsoft.com/office/drawing/2014/main" id="{00000000-0008-0000-0800-0000FA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67" name="Text Box 6">
          <a:extLst>
            <a:ext uri="{FF2B5EF4-FFF2-40B4-BE49-F238E27FC236}">
              <a16:creationId xmlns:a16="http://schemas.microsoft.com/office/drawing/2014/main" id="{00000000-0008-0000-0800-0000FB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68" name="Text Box 4">
          <a:extLst>
            <a:ext uri="{FF2B5EF4-FFF2-40B4-BE49-F238E27FC236}">
              <a16:creationId xmlns:a16="http://schemas.microsoft.com/office/drawing/2014/main" id="{00000000-0008-0000-0800-0000FC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69" name="Text Box 6">
          <a:extLst>
            <a:ext uri="{FF2B5EF4-FFF2-40B4-BE49-F238E27FC236}">
              <a16:creationId xmlns:a16="http://schemas.microsoft.com/office/drawing/2014/main" id="{00000000-0008-0000-0800-0000FD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3070" name="Text Box 4">
          <a:extLst>
            <a:ext uri="{FF2B5EF4-FFF2-40B4-BE49-F238E27FC236}">
              <a16:creationId xmlns:a16="http://schemas.microsoft.com/office/drawing/2014/main" id="{00000000-0008-0000-0800-0000FE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3071" name="Text Box 6">
          <a:extLst>
            <a:ext uri="{FF2B5EF4-FFF2-40B4-BE49-F238E27FC236}">
              <a16:creationId xmlns:a16="http://schemas.microsoft.com/office/drawing/2014/main" id="{00000000-0008-0000-0800-0000FF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2" name="Text Box 6">
          <a:extLst>
            <a:ext uri="{FF2B5EF4-FFF2-40B4-BE49-F238E27FC236}">
              <a16:creationId xmlns:a16="http://schemas.microsoft.com/office/drawing/2014/main" id="{00000000-0008-0000-0800-000000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3073" name="Text Box 4">
          <a:extLst>
            <a:ext uri="{FF2B5EF4-FFF2-40B4-BE49-F238E27FC236}">
              <a16:creationId xmlns:a16="http://schemas.microsoft.com/office/drawing/2014/main" id="{00000000-0008-0000-0800-000001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3074" name="Text Box 6">
          <a:extLst>
            <a:ext uri="{FF2B5EF4-FFF2-40B4-BE49-F238E27FC236}">
              <a16:creationId xmlns:a16="http://schemas.microsoft.com/office/drawing/2014/main" id="{00000000-0008-0000-0800-000002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5" name="Text Box 4">
          <a:extLst>
            <a:ext uri="{FF2B5EF4-FFF2-40B4-BE49-F238E27FC236}">
              <a16:creationId xmlns:a16="http://schemas.microsoft.com/office/drawing/2014/main" id="{00000000-0008-0000-0800-000003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6" name="Text Box 6">
          <a:extLst>
            <a:ext uri="{FF2B5EF4-FFF2-40B4-BE49-F238E27FC236}">
              <a16:creationId xmlns:a16="http://schemas.microsoft.com/office/drawing/2014/main" id="{00000000-0008-0000-0800-000004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3077" name="Text Box 4">
          <a:extLst>
            <a:ext uri="{FF2B5EF4-FFF2-40B4-BE49-F238E27FC236}">
              <a16:creationId xmlns:a16="http://schemas.microsoft.com/office/drawing/2014/main" id="{00000000-0008-0000-0800-000005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3078" name="Text Box 6">
          <a:extLst>
            <a:ext uri="{FF2B5EF4-FFF2-40B4-BE49-F238E27FC236}">
              <a16:creationId xmlns:a16="http://schemas.microsoft.com/office/drawing/2014/main" id="{00000000-0008-0000-0800-000006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9" name="Text Box 4">
          <a:extLst>
            <a:ext uri="{FF2B5EF4-FFF2-40B4-BE49-F238E27FC236}">
              <a16:creationId xmlns:a16="http://schemas.microsoft.com/office/drawing/2014/main" id="{00000000-0008-0000-0800-000007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80" name="Text Box 6">
          <a:extLst>
            <a:ext uri="{FF2B5EF4-FFF2-40B4-BE49-F238E27FC236}">
              <a16:creationId xmlns:a16="http://schemas.microsoft.com/office/drawing/2014/main" id="{00000000-0008-0000-0800-000008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3081" name="Text Box 4">
          <a:extLst>
            <a:ext uri="{FF2B5EF4-FFF2-40B4-BE49-F238E27FC236}">
              <a16:creationId xmlns:a16="http://schemas.microsoft.com/office/drawing/2014/main" id="{00000000-0008-0000-0800-000009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3082" name="Text Box 6">
          <a:extLst>
            <a:ext uri="{FF2B5EF4-FFF2-40B4-BE49-F238E27FC236}">
              <a16:creationId xmlns:a16="http://schemas.microsoft.com/office/drawing/2014/main" id="{00000000-0008-0000-0800-00000A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83" name="Text Box 4">
          <a:extLst>
            <a:ext uri="{FF2B5EF4-FFF2-40B4-BE49-F238E27FC236}">
              <a16:creationId xmlns:a16="http://schemas.microsoft.com/office/drawing/2014/main" id="{00000000-0008-0000-0800-00000B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84" name="Text Box 6">
          <a:extLst>
            <a:ext uri="{FF2B5EF4-FFF2-40B4-BE49-F238E27FC236}">
              <a16:creationId xmlns:a16="http://schemas.microsoft.com/office/drawing/2014/main" id="{00000000-0008-0000-0800-00000C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3085" name="Text Box 4">
          <a:extLst>
            <a:ext uri="{FF2B5EF4-FFF2-40B4-BE49-F238E27FC236}">
              <a16:creationId xmlns:a16="http://schemas.microsoft.com/office/drawing/2014/main" id="{00000000-0008-0000-0800-00000D0C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86" name="Text Box 4">
          <a:extLst>
            <a:ext uri="{FF2B5EF4-FFF2-40B4-BE49-F238E27FC236}">
              <a16:creationId xmlns:a16="http://schemas.microsoft.com/office/drawing/2014/main" id="{00000000-0008-0000-0800-00000E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87" name="Text Box 6">
          <a:extLst>
            <a:ext uri="{FF2B5EF4-FFF2-40B4-BE49-F238E27FC236}">
              <a16:creationId xmlns:a16="http://schemas.microsoft.com/office/drawing/2014/main" id="{00000000-0008-0000-0800-00000F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107</xdr:row>
      <xdr:rowOff>47625</xdr:rowOff>
    </xdr:from>
    <xdr:ext cx="85725" cy="819150"/>
    <xdr:sp macro="" textlink="">
      <xdr:nvSpPr>
        <xdr:cNvPr id="3088" name="Text Box 4">
          <a:extLst>
            <a:ext uri="{FF2B5EF4-FFF2-40B4-BE49-F238E27FC236}">
              <a16:creationId xmlns:a16="http://schemas.microsoft.com/office/drawing/2014/main" id="{00000000-0008-0000-0800-0000100C0000}"/>
            </a:ext>
          </a:extLst>
        </xdr:cNvPr>
        <xdr:cNvSpPr txBox="1">
          <a:spLocks noChangeArrowheads="1"/>
        </xdr:cNvSpPr>
      </xdr:nvSpPr>
      <xdr:spPr bwMode="auto">
        <a:xfrm>
          <a:off x="1800225" y="22479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89" name="Text Box 6">
          <a:extLst>
            <a:ext uri="{FF2B5EF4-FFF2-40B4-BE49-F238E27FC236}">
              <a16:creationId xmlns:a16="http://schemas.microsoft.com/office/drawing/2014/main" id="{00000000-0008-0000-0800-0000110C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0" name="Text Box 6">
          <a:extLst>
            <a:ext uri="{FF2B5EF4-FFF2-40B4-BE49-F238E27FC236}">
              <a16:creationId xmlns:a16="http://schemas.microsoft.com/office/drawing/2014/main" id="{00000000-0008-0000-0800-000012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91" name="Text Box 4">
          <a:extLst>
            <a:ext uri="{FF2B5EF4-FFF2-40B4-BE49-F238E27FC236}">
              <a16:creationId xmlns:a16="http://schemas.microsoft.com/office/drawing/2014/main" id="{00000000-0008-0000-0800-000013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92" name="Text Box 6">
          <a:extLst>
            <a:ext uri="{FF2B5EF4-FFF2-40B4-BE49-F238E27FC236}">
              <a16:creationId xmlns:a16="http://schemas.microsoft.com/office/drawing/2014/main" id="{00000000-0008-0000-0800-000014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3" name="Text Box 4">
          <a:extLst>
            <a:ext uri="{FF2B5EF4-FFF2-40B4-BE49-F238E27FC236}">
              <a16:creationId xmlns:a16="http://schemas.microsoft.com/office/drawing/2014/main" id="{00000000-0008-0000-0800-000015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4" name="Text Box 6">
          <a:extLst>
            <a:ext uri="{FF2B5EF4-FFF2-40B4-BE49-F238E27FC236}">
              <a16:creationId xmlns:a16="http://schemas.microsoft.com/office/drawing/2014/main" id="{00000000-0008-0000-0800-000016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95" name="Text Box 4">
          <a:extLst>
            <a:ext uri="{FF2B5EF4-FFF2-40B4-BE49-F238E27FC236}">
              <a16:creationId xmlns:a16="http://schemas.microsoft.com/office/drawing/2014/main" id="{00000000-0008-0000-0800-000017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96" name="Text Box 6">
          <a:extLst>
            <a:ext uri="{FF2B5EF4-FFF2-40B4-BE49-F238E27FC236}">
              <a16:creationId xmlns:a16="http://schemas.microsoft.com/office/drawing/2014/main" id="{00000000-0008-0000-0800-000018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7" name="Text Box 4">
          <a:extLst>
            <a:ext uri="{FF2B5EF4-FFF2-40B4-BE49-F238E27FC236}">
              <a16:creationId xmlns:a16="http://schemas.microsoft.com/office/drawing/2014/main" id="{00000000-0008-0000-0800-000019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107</xdr:row>
      <xdr:rowOff>0</xdr:rowOff>
    </xdr:from>
    <xdr:ext cx="85725" cy="676274"/>
    <xdr:sp macro="" textlink="">
      <xdr:nvSpPr>
        <xdr:cNvPr id="3098" name="Text Box 6">
          <a:extLst>
            <a:ext uri="{FF2B5EF4-FFF2-40B4-BE49-F238E27FC236}">
              <a16:creationId xmlns:a16="http://schemas.microsoft.com/office/drawing/2014/main" id="{00000000-0008-0000-0800-00001A0C0000}"/>
            </a:ext>
          </a:extLst>
        </xdr:cNvPr>
        <xdr:cNvSpPr txBox="1">
          <a:spLocks noChangeArrowheads="1"/>
        </xdr:cNvSpPr>
      </xdr:nvSpPr>
      <xdr:spPr bwMode="auto">
        <a:xfrm>
          <a:off x="21240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99" name="Text Box 4">
          <a:extLst>
            <a:ext uri="{FF2B5EF4-FFF2-40B4-BE49-F238E27FC236}">
              <a16:creationId xmlns:a16="http://schemas.microsoft.com/office/drawing/2014/main" id="{00000000-0008-0000-0800-00001B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100" name="Text Box 6">
          <a:extLst>
            <a:ext uri="{FF2B5EF4-FFF2-40B4-BE49-F238E27FC236}">
              <a16:creationId xmlns:a16="http://schemas.microsoft.com/office/drawing/2014/main" id="{00000000-0008-0000-0800-00001C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112</xdr:row>
      <xdr:rowOff>47625</xdr:rowOff>
    </xdr:from>
    <xdr:ext cx="85725" cy="819150"/>
    <xdr:sp macro="" textlink="">
      <xdr:nvSpPr>
        <xdr:cNvPr id="3101" name="Text Box 4">
          <a:extLst>
            <a:ext uri="{FF2B5EF4-FFF2-40B4-BE49-F238E27FC236}">
              <a16:creationId xmlns:a16="http://schemas.microsoft.com/office/drawing/2014/main" id="{00000000-0008-0000-0800-00001D0C0000}"/>
            </a:ext>
          </a:extLst>
        </xdr:cNvPr>
        <xdr:cNvSpPr txBox="1">
          <a:spLocks noChangeArrowheads="1"/>
        </xdr:cNvSpPr>
      </xdr:nvSpPr>
      <xdr:spPr bwMode="auto">
        <a:xfrm>
          <a:off x="1800225" y="238887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9150"/>
    <xdr:sp macro="" textlink="">
      <xdr:nvSpPr>
        <xdr:cNvPr id="3102" name="Text Box 6">
          <a:extLst>
            <a:ext uri="{FF2B5EF4-FFF2-40B4-BE49-F238E27FC236}">
              <a16:creationId xmlns:a16="http://schemas.microsoft.com/office/drawing/2014/main" id="{00000000-0008-0000-0800-00001E0C0000}"/>
            </a:ext>
          </a:extLst>
        </xdr:cNvPr>
        <xdr:cNvSpPr txBox="1">
          <a:spLocks noChangeArrowheads="1"/>
        </xdr:cNvSpPr>
      </xdr:nvSpPr>
      <xdr:spPr bwMode="auto">
        <a:xfrm>
          <a:off x="1209675" y="23841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3" name="Text Box 6">
          <a:extLst>
            <a:ext uri="{FF2B5EF4-FFF2-40B4-BE49-F238E27FC236}">
              <a16:creationId xmlns:a16="http://schemas.microsoft.com/office/drawing/2014/main" id="{00000000-0008-0000-0800-00001F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3104" name="Text Box 4">
          <a:extLst>
            <a:ext uri="{FF2B5EF4-FFF2-40B4-BE49-F238E27FC236}">
              <a16:creationId xmlns:a16="http://schemas.microsoft.com/office/drawing/2014/main" id="{00000000-0008-0000-0800-000020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3105" name="Text Box 6">
          <a:extLst>
            <a:ext uri="{FF2B5EF4-FFF2-40B4-BE49-F238E27FC236}">
              <a16:creationId xmlns:a16="http://schemas.microsoft.com/office/drawing/2014/main" id="{00000000-0008-0000-0800-000021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6" name="Text Box 4">
          <a:extLst>
            <a:ext uri="{FF2B5EF4-FFF2-40B4-BE49-F238E27FC236}">
              <a16:creationId xmlns:a16="http://schemas.microsoft.com/office/drawing/2014/main" id="{00000000-0008-0000-0800-000022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7" name="Text Box 6">
          <a:extLst>
            <a:ext uri="{FF2B5EF4-FFF2-40B4-BE49-F238E27FC236}">
              <a16:creationId xmlns:a16="http://schemas.microsoft.com/office/drawing/2014/main" id="{00000000-0008-0000-0800-000023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3108" name="Text Box 4">
          <a:extLst>
            <a:ext uri="{FF2B5EF4-FFF2-40B4-BE49-F238E27FC236}">
              <a16:creationId xmlns:a16="http://schemas.microsoft.com/office/drawing/2014/main" id="{00000000-0008-0000-0800-000024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3109" name="Text Box 6">
          <a:extLst>
            <a:ext uri="{FF2B5EF4-FFF2-40B4-BE49-F238E27FC236}">
              <a16:creationId xmlns:a16="http://schemas.microsoft.com/office/drawing/2014/main" id="{00000000-0008-0000-0800-000025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10" name="Text Box 4">
          <a:extLst>
            <a:ext uri="{FF2B5EF4-FFF2-40B4-BE49-F238E27FC236}">
              <a16:creationId xmlns:a16="http://schemas.microsoft.com/office/drawing/2014/main" id="{00000000-0008-0000-0800-000026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112</xdr:row>
      <xdr:rowOff>0</xdr:rowOff>
    </xdr:from>
    <xdr:ext cx="85725" cy="676274"/>
    <xdr:sp macro="" textlink="">
      <xdr:nvSpPr>
        <xdr:cNvPr id="3111" name="Text Box 6">
          <a:extLst>
            <a:ext uri="{FF2B5EF4-FFF2-40B4-BE49-F238E27FC236}">
              <a16:creationId xmlns:a16="http://schemas.microsoft.com/office/drawing/2014/main" id="{00000000-0008-0000-0800-0000270C0000}"/>
            </a:ext>
          </a:extLst>
        </xdr:cNvPr>
        <xdr:cNvSpPr txBox="1">
          <a:spLocks noChangeArrowheads="1"/>
        </xdr:cNvSpPr>
      </xdr:nvSpPr>
      <xdr:spPr bwMode="auto">
        <a:xfrm>
          <a:off x="21240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12" name="Text Box 4">
          <a:extLst>
            <a:ext uri="{FF2B5EF4-FFF2-40B4-BE49-F238E27FC236}">
              <a16:creationId xmlns:a16="http://schemas.microsoft.com/office/drawing/2014/main" id="{00000000-0008-0000-0800-000028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13" name="Text Box 6">
          <a:extLst>
            <a:ext uri="{FF2B5EF4-FFF2-40B4-BE49-F238E27FC236}">
              <a16:creationId xmlns:a16="http://schemas.microsoft.com/office/drawing/2014/main" id="{00000000-0008-0000-0800-000029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4" name="Text Box 4">
          <a:extLst>
            <a:ext uri="{FF2B5EF4-FFF2-40B4-BE49-F238E27FC236}">
              <a16:creationId xmlns:a16="http://schemas.microsoft.com/office/drawing/2014/main" id="{00000000-0008-0000-0800-00002A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5" name="Text Box 6">
          <a:extLst>
            <a:ext uri="{FF2B5EF4-FFF2-40B4-BE49-F238E27FC236}">
              <a16:creationId xmlns:a16="http://schemas.microsoft.com/office/drawing/2014/main" id="{00000000-0008-0000-0800-00002B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6" name="Text Box 4">
          <a:extLst>
            <a:ext uri="{FF2B5EF4-FFF2-40B4-BE49-F238E27FC236}">
              <a16:creationId xmlns:a16="http://schemas.microsoft.com/office/drawing/2014/main" id="{00000000-0008-0000-0800-00002C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7" name="Text Box 6">
          <a:extLst>
            <a:ext uri="{FF2B5EF4-FFF2-40B4-BE49-F238E27FC236}">
              <a16:creationId xmlns:a16="http://schemas.microsoft.com/office/drawing/2014/main" id="{00000000-0008-0000-0800-00002D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8" name="Text Box 4">
          <a:extLst>
            <a:ext uri="{FF2B5EF4-FFF2-40B4-BE49-F238E27FC236}">
              <a16:creationId xmlns:a16="http://schemas.microsoft.com/office/drawing/2014/main" id="{00000000-0008-0000-0800-00002E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9" name="Text Box 6">
          <a:extLst>
            <a:ext uri="{FF2B5EF4-FFF2-40B4-BE49-F238E27FC236}">
              <a16:creationId xmlns:a16="http://schemas.microsoft.com/office/drawing/2014/main" id="{00000000-0008-0000-0800-00002F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3120" name="Text Box 4">
          <a:extLst>
            <a:ext uri="{FF2B5EF4-FFF2-40B4-BE49-F238E27FC236}">
              <a16:creationId xmlns:a16="http://schemas.microsoft.com/office/drawing/2014/main" id="{00000000-0008-0000-0800-000030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3121" name="Text Box 6">
          <a:extLst>
            <a:ext uri="{FF2B5EF4-FFF2-40B4-BE49-F238E27FC236}">
              <a16:creationId xmlns:a16="http://schemas.microsoft.com/office/drawing/2014/main" id="{00000000-0008-0000-0800-000031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22" name="Text Box 4">
          <a:extLst>
            <a:ext uri="{FF2B5EF4-FFF2-40B4-BE49-F238E27FC236}">
              <a16:creationId xmlns:a16="http://schemas.microsoft.com/office/drawing/2014/main" id="{00000000-0008-0000-0800-000032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23" name="Text Box 6">
          <a:extLst>
            <a:ext uri="{FF2B5EF4-FFF2-40B4-BE49-F238E27FC236}">
              <a16:creationId xmlns:a16="http://schemas.microsoft.com/office/drawing/2014/main" id="{00000000-0008-0000-0800-000033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3124" name="Text Box 4">
          <a:extLst>
            <a:ext uri="{FF2B5EF4-FFF2-40B4-BE49-F238E27FC236}">
              <a16:creationId xmlns:a16="http://schemas.microsoft.com/office/drawing/2014/main" id="{00000000-0008-0000-0800-000034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3125" name="Text Box 6">
          <a:extLst>
            <a:ext uri="{FF2B5EF4-FFF2-40B4-BE49-F238E27FC236}">
              <a16:creationId xmlns:a16="http://schemas.microsoft.com/office/drawing/2014/main" id="{00000000-0008-0000-0800-000035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3126" name="Text Box 6">
          <a:extLst>
            <a:ext uri="{FF2B5EF4-FFF2-40B4-BE49-F238E27FC236}">
              <a16:creationId xmlns:a16="http://schemas.microsoft.com/office/drawing/2014/main" id="{00000000-0008-0000-0800-0000360C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3127" name="Text Box 4">
          <a:extLst>
            <a:ext uri="{FF2B5EF4-FFF2-40B4-BE49-F238E27FC236}">
              <a16:creationId xmlns:a16="http://schemas.microsoft.com/office/drawing/2014/main" id="{00000000-0008-0000-0800-000037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3128" name="Text Box 6">
          <a:extLst>
            <a:ext uri="{FF2B5EF4-FFF2-40B4-BE49-F238E27FC236}">
              <a16:creationId xmlns:a16="http://schemas.microsoft.com/office/drawing/2014/main" id="{00000000-0008-0000-0800-000038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29" name="Text Box 6">
          <a:extLst>
            <a:ext uri="{FF2B5EF4-FFF2-40B4-BE49-F238E27FC236}">
              <a16:creationId xmlns:a16="http://schemas.microsoft.com/office/drawing/2014/main" id="{00000000-0008-0000-0800-000039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30" name="Text Box 4">
          <a:extLst>
            <a:ext uri="{FF2B5EF4-FFF2-40B4-BE49-F238E27FC236}">
              <a16:creationId xmlns:a16="http://schemas.microsoft.com/office/drawing/2014/main" id="{00000000-0008-0000-0800-00003A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31" name="Text Box 6">
          <a:extLst>
            <a:ext uri="{FF2B5EF4-FFF2-40B4-BE49-F238E27FC236}">
              <a16:creationId xmlns:a16="http://schemas.microsoft.com/office/drawing/2014/main" id="{00000000-0008-0000-0800-00003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2" name="Text Box 4">
          <a:extLst>
            <a:ext uri="{FF2B5EF4-FFF2-40B4-BE49-F238E27FC236}">
              <a16:creationId xmlns:a16="http://schemas.microsoft.com/office/drawing/2014/main" id="{00000000-0008-0000-0800-00003C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3" name="Text Box 6">
          <a:extLst>
            <a:ext uri="{FF2B5EF4-FFF2-40B4-BE49-F238E27FC236}">
              <a16:creationId xmlns:a16="http://schemas.microsoft.com/office/drawing/2014/main" id="{00000000-0008-0000-0800-00003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3134" name="Text Box 4">
          <a:extLst>
            <a:ext uri="{FF2B5EF4-FFF2-40B4-BE49-F238E27FC236}">
              <a16:creationId xmlns:a16="http://schemas.microsoft.com/office/drawing/2014/main" id="{00000000-0008-0000-0800-00003E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3135" name="Text Box 6">
          <a:extLst>
            <a:ext uri="{FF2B5EF4-FFF2-40B4-BE49-F238E27FC236}">
              <a16:creationId xmlns:a16="http://schemas.microsoft.com/office/drawing/2014/main" id="{00000000-0008-0000-0800-00003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6" name="Text Box 4">
          <a:extLst>
            <a:ext uri="{FF2B5EF4-FFF2-40B4-BE49-F238E27FC236}">
              <a16:creationId xmlns:a16="http://schemas.microsoft.com/office/drawing/2014/main" id="{00000000-0008-0000-0800-000040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7" name="Text Box 6">
          <a:extLst>
            <a:ext uri="{FF2B5EF4-FFF2-40B4-BE49-F238E27FC236}">
              <a16:creationId xmlns:a16="http://schemas.microsoft.com/office/drawing/2014/main" id="{00000000-0008-0000-0800-00004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3138" name="Text Box 4">
          <a:extLst>
            <a:ext uri="{FF2B5EF4-FFF2-40B4-BE49-F238E27FC236}">
              <a16:creationId xmlns:a16="http://schemas.microsoft.com/office/drawing/2014/main" id="{00000000-0008-0000-0800-000042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3139" name="Text Box 6">
          <a:extLst>
            <a:ext uri="{FF2B5EF4-FFF2-40B4-BE49-F238E27FC236}">
              <a16:creationId xmlns:a16="http://schemas.microsoft.com/office/drawing/2014/main" id="{00000000-0008-0000-0800-000043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3140" name="Text Box 4">
          <a:extLst>
            <a:ext uri="{FF2B5EF4-FFF2-40B4-BE49-F238E27FC236}">
              <a16:creationId xmlns:a16="http://schemas.microsoft.com/office/drawing/2014/main" id="{00000000-0008-0000-0800-000044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3141" name="Text Box 4">
          <a:extLst>
            <a:ext uri="{FF2B5EF4-FFF2-40B4-BE49-F238E27FC236}">
              <a16:creationId xmlns:a16="http://schemas.microsoft.com/office/drawing/2014/main" id="{00000000-0008-0000-0800-000045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3142" name="Text Box 6">
          <a:extLst>
            <a:ext uri="{FF2B5EF4-FFF2-40B4-BE49-F238E27FC236}">
              <a16:creationId xmlns:a16="http://schemas.microsoft.com/office/drawing/2014/main" id="{00000000-0008-0000-0800-000046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43" name="Text Box 6">
          <a:extLst>
            <a:ext uri="{FF2B5EF4-FFF2-40B4-BE49-F238E27FC236}">
              <a16:creationId xmlns:a16="http://schemas.microsoft.com/office/drawing/2014/main" id="{00000000-0008-0000-0800-000047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3144" name="Text Box 4">
          <a:extLst>
            <a:ext uri="{FF2B5EF4-FFF2-40B4-BE49-F238E27FC236}">
              <a16:creationId xmlns:a16="http://schemas.microsoft.com/office/drawing/2014/main" id="{00000000-0008-0000-0800-000048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3145" name="Text Box 6">
          <a:extLst>
            <a:ext uri="{FF2B5EF4-FFF2-40B4-BE49-F238E27FC236}">
              <a16:creationId xmlns:a16="http://schemas.microsoft.com/office/drawing/2014/main" id="{00000000-0008-0000-0800-000049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46" name="Text Box 4">
          <a:extLst>
            <a:ext uri="{FF2B5EF4-FFF2-40B4-BE49-F238E27FC236}">
              <a16:creationId xmlns:a16="http://schemas.microsoft.com/office/drawing/2014/main" id="{00000000-0008-0000-0800-00004A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47" name="Text Box 6">
          <a:extLst>
            <a:ext uri="{FF2B5EF4-FFF2-40B4-BE49-F238E27FC236}">
              <a16:creationId xmlns:a16="http://schemas.microsoft.com/office/drawing/2014/main" id="{00000000-0008-0000-0800-00004B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3148" name="Text Box 4">
          <a:extLst>
            <a:ext uri="{FF2B5EF4-FFF2-40B4-BE49-F238E27FC236}">
              <a16:creationId xmlns:a16="http://schemas.microsoft.com/office/drawing/2014/main" id="{00000000-0008-0000-0800-00004C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3149" name="Text Box 6">
          <a:extLst>
            <a:ext uri="{FF2B5EF4-FFF2-40B4-BE49-F238E27FC236}">
              <a16:creationId xmlns:a16="http://schemas.microsoft.com/office/drawing/2014/main" id="{00000000-0008-0000-0800-00004D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50" name="Text Box 4">
          <a:extLst>
            <a:ext uri="{FF2B5EF4-FFF2-40B4-BE49-F238E27FC236}">
              <a16:creationId xmlns:a16="http://schemas.microsoft.com/office/drawing/2014/main" id="{00000000-0008-0000-0800-00004E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51" name="Text Box 6">
          <a:extLst>
            <a:ext uri="{FF2B5EF4-FFF2-40B4-BE49-F238E27FC236}">
              <a16:creationId xmlns:a16="http://schemas.microsoft.com/office/drawing/2014/main" id="{00000000-0008-0000-0800-00004F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3152" name="Text Box 4">
          <a:extLst>
            <a:ext uri="{FF2B5EF4-FFF2-40B4-BE49-F238E27FC236}">
              <a16:creationId xmlns:a16="http://schemas.microsoft.com/office/drawing/2014/main" id="{00000000-0008-0000-0800-000050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3153" name="Text Box 6">
          <a:extLst>
            <a:ext uri="{FF2B5EF4-FFF2-40B4-BE49-F238E27FC236}">
              <a16:creationId xmlns:a16="http://schemas.microsoft.com/office/drawing/2014/main" id="{00000000-0008-0000-0800-000051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54" name="Text Box 4">
          <a:extLst>
            <a:ext uri="{FF2B5EF4-FFF2-40B4-BE49-F238E27FC236}">
              <a16:creationId xmlns:a16="http://schemas.microsoft.com/office/drawing/2014/main" id="{00000000-0008-0000-0800-000052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55" name="Text Box 6">
          <a:extLst>
            <a:ext uri="{FF2B5EF4-FFF2-40B4-BE49-F238E27FC236}">
              <a16:creationId xmlns:a16="http://schemas.microsoft.com/office/drawing/2014/main" id="{00000000-0008-0000-0800-00005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56" name="Text Box 4">
          <a:extLst>
            <a:ext uri="{FF2B5EF4-FFF2-40B4-BE49-F238E27FC236}">
              <a16:creationId xmlns:a16="http://schemas.microsoft.com/office/drawing/2014/main" id="{00000000-0008-0000-0800-00005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57" name="Text Box 6">
          <a:extLst>
            <a:ext uri="{FF2B5EF4-FFF2-40B4-BE49-F238E27FC236}">
              <a16:creationId xmlns:a16="http://schemas.microsoft.com/office/drawing/2014/main" id="{00000000-0008-0000-0800-000055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3158" name="Text Box 4">
          <a:extLst>
            <a:ext uri="{FF2B5EF4-FFF2-40B4-BE49-F238E27FC236}">
              <a16:creationId xmlns:a16="http://schemas.microsoft.com/office/drawing/2014/main" id="{00000000-0008-0000-0800-000056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3159" name="Text Box 6">
          <a:extLst>
            <a:ext uri="{FF2B5EF4-FFF2-40B4-BE49-F238E27FC236}">
              <a16:creationId xmlns:a16="http://schemas.microsoft.com/office/drawing/2014/main" id="{00000000-0008-0000-0800-000057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0" name="Text Box 6">
          <a:extLst>
            <a:ext uri="{FF2B5EF4-FFF2-40B4-BE49-F238E27FC236}">
              <a16:creationId xmlns:a16="http://schemas.microsoft.com/office/drawing/2014/main" id="{00000000-0008-0000-0800-000058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3161" name="Text Box 4">
          <a:extLst>
            <a:ext uri="{FF2B5EF4-FFF2-40B4-BE49-F238E27FC236}">
              <a16:creationId xmlns:a16="http://schemas.microsoft.com/office/drawing/2014/main" id="{00000000-0008-0000-0800-000059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3162" name="Text Box 6">
          <a:extLst>
            <a:ext uri="{FF2B5EF4-FFF2-40B4-BE49-F238E27FC236}">
              <a16:creationId xmlns:a16="http://schemas.microsoft.com/office/drawing/2014/main" id="{00000000-0008-0000-0800-00005A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3" name="Text Box 4">
          <a:extLst>
            <a:ext uri="{FF2B5EF4-FFF2-40B4-BE49-F238E27FC236}">
              <a16:creationId xmlns:a16="http://schemas.microsoft.com/office/drawing/2014/main" id="{00000000-0008-0000-0800-00005B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4" name="Text Box 6">
          <a:extLst>
            <a:ext uri="{FF2B5EF4-FFF2-40B4-BE49-F238E27FC236}">
              <a16:creationId xmlns:a16="http://schemas.microsoft.com/office/drawing/2014/main" id="{00000000-0008-0000-0800-00005C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3165" name="Text Box 4">
          <a:extLst>
            <a:ext uri="{FF2B5EF4-FFF2-40B4-BE49-F238E27FC236}">
              <a16:creationId xmlns:a16="http://schemas.microsoft.com/office/drawing/2014/main" id="{00000000-0008-0000-0800-00005D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3166" name="Text Box 6">
          <a:extLst>
            <a:ext uri="{FF2B5EF4-FFF2-40B4-BE49-F238E27FC236}">
              <a16:creationId xmlns:a16="http://schemas.microsoft.com/office/drawing/2014/main" id="{00000000-0008-0000-0800-00005E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7" name="Text Box 4">
          <a:extLst>
            <a:ext uri="{FF2B5EF4-FFF2-40B4-BE49-F238E27FC236}">
              <a16:creationId xmlns:a16="http://schemas.microsoft.com/office/drawing/2014/main" id="{00000000-0008-0000-0800-00005F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8" name="Text Box 6">
          <a:extLst>
            <a:ext uri="{FF2B5EF4-FFF2-40B4-BE49-F238E27FC236}">
              <a16:creationId xmlns:a16="http://schemas.microsoft.com/office/drawing/2014/main" id="{00000000-0008-0000-0800-000060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3169" name="Text Box 4">
          <a:extLst>
            <a:ext uri="{FF2B5EF4-FFF2-40B4-BE49-F238E27FC236}">
              <a16:creationId xmlns:a16="http://schemas.microsoft.com/office/drawing/2014/main" id="{00000000-0008-0000-0800-000061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3170" name="Text Box 6">
          <a:extLst>
            <a:ext uri="{FF2B5EF4-FFF2-40B4-BE49-F238E27FC236}">
              <a16:creationId xmlns:a16="http://schemas.microsoft.com/office/drawing/2014/main" id="{00000000-0008-0000-0800-000062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71" name="Text Box 4">
          <a:extLst>
            <a:ext uri="{FF2B5EF4-FFF2-40B4-BE49-F238E27FC236}">
              <a16:creationId xmlns:a16="http://schemas.microsoft.com/office/drawing/2014/main" id="{00000000-0008-0000-0800-00006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72" name="Text Box 6">
          <a:extLst>
            <a:ext uri="{FF2B5EF4-FFF2-40B4-BE49-F238E27FC236}">
              <a16:creationId xmlns:a16="http://schemas.microsoft.com/office/drawing/2014/main" id="{00000000-0008-0000-0800-000064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3173" name="Text Box 4">
          <a:extLst>
            <a:ext uri="{FF2B5EF4-FFF2-40B4-BE49-F238E27FC236}">
              <a16:creationId xmlns:a16="http://schemas.microsoft.com/office/drawing/2014/main" id="{00000000-0008-0000-0800-000065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74" name="Text Box 4">
          <a:extLst>
            <a:ext uri="{FF2B5EF4-FFF2-40B4-BE49-F238E27FC236}">
              <a16:creationId xmlns:a16="http://schemas.microsoft.com/office/drawing/2014/main" id="{00000000-0008-0000-0800-000066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75" name="Text Box 6">
          <a:extLst>
            <a:ext uri="{FF2B5EF4-FFF2-40B4-BE49-F238E27FC236}">
              <a16:creationId xmlns:a16="http://schemas.microsoft.com/office/drawing/2014/main" id="{00000000-0008-0000-0800-000067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136</xdr:row>
      <xdr:rowOff>47625</xdr:rowOff>
    </xdr:from>
    <xdr:ext cx="85725" cy="819150"/>
    <xdr:sp macro="" textlink="">
      <xdr:nvSpPr>
        <xdr:cNvPr id="3176" name="Text Box 4">
          <a:extLst>
            <a:ext uri="{FF2B5EF4-FFF2-40B4-BE49-F238E27FC236}">
              <a16:creationId xmlns:a16="http://schemas.microsoft.com/office/drawing/2014/main" id="{00000000-0008-0000-0800-0000680C0000}"/>
            </a:ext>
          </a:extLst>
        </xdr:cNvPr>
        <xdr:cNvSpPr txBox="1">
          <a:spLocks noChangeArrowheads="1"/>
        </xdr:cNvSpPr>
      </xdr:nvSpPr>
      <xdr:spPr bwMode="auto">
        <a:xfrm>
          <a:off x="1800225" y="29051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3177" name="Text Box 6">
          <a:extLst>
            <a:ext uri="{FF2B5EF4-FFF2-40B4-BE49-F238E27FC236}">
              <a16:creationId xmlns:a16="http://schemas.microsoft.com/office/drawing/2014/main" id="{00000000-0008-0000-0800-000069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78" name="Text Box 6">
          <a:extLst>
            <a:ext uri="{FF2B5EF4-FFF2-40B4-BE49-F238E27FC236}">
              <a16:creationId xmlns:a16="http://schemas.microsoft.com/office/drawing/2014/main" id="{00000000-0008-0000-0800-00006A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79" name="Text Box 4">
          <a:extLst>
            <a:ext uri="{FF2B5EF4-FFF2-40B4-BE49-F238E27FC236}">
              <a16:creationId xmlns:a16="http://schemas.microsoft.com/office/drawing/2014/main" id="{00000000-0008-0000-0800-00006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80" name="Text Box 6">
          <a:extLst>
            <a:ext uri="{FF2B5EF4-FFF2-40B4-BE49-F238E27FC236}">
              <a16:creationId xmlns:a16="http://schemas.microsoft.com/office/drawing/2014/main" id="{00000000-0008-0000-0800-00006C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81" name="Text Box 4">
          <a:extLst>
            <a:ext uri="{FF2B5EF4-FFF2-40B4-BE49-F238E27FC236}">
              <a16:creationId xmlns:a16="http://schemas.microsoft.com/office/drawing/2014/main" id="{00000000-0008-0000-0800-00006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82" name="Text Box 6">
          <a:extLst>
            <a:ext uri="{FF2B5EF4-FFF2-40B4-BE49-F238E27FC236}">
              <a16:creationId xmlns:a16="http://schemas.microsoft.com/office/drawing/2014/main" id="{00000000-0008-0000-0800-00006E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3183" name="Text Box 4">
          <a:extLst>
            <a:ext uri="{FF2B5EF4-FFF2-40B4-BE49-F238E27FC236}">
              <a16:creationId xmlns:a16="http://schemas.microsoft.com/office/drawing/2014/main" id="{00000000-0008-0000-0800-00006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137</xdr:row>
      <xdr:rowOff>85725</xdr:rowOff>
    </xdr:from>
    <xdr:ext cx="85725" cy="676274"/>
    <xdr:sp macro="" textlink="">
      <xdr:nvSpPr>
        <xdr:cNvPr id="3184" name="Text Box 6">
          <a:extLst>
            <a:ext uri="{FF2B5EF4-FFF2-40B4-BE49-F238E27FC236}">
              <a16:creationId xmlns:a16="http://schemas.microsoft.com/office/drawing/2014/main" id="{00000000-0008-0000-0800-0000700C0000}"/>
            </a:ext>
          </a:extLst>
        </xdr:cNvPr>
        <xdr:cNvSpPr txBox="1">
          <a:spLocks noChangeArrowheads="1"/>
        </xdr:cNvSpPr>
      </xdr:nvSpPr>
      <xdr:spPr bwMode="auto">
        <a:xfrm>
          <a:off x="2609850" y="29289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85" name="Text Box 4">
          <a:extLst>
            <a:ext uri="{FF2B5EF4-FFF2-40B4-BE49-F238E27FC236}">
              <a16:creationId xmlns:a16="http://schemas.microsoft.com/office/drawing/2014/main" id="{00000000-0008-0000-0800-00007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87" name="Text Box 4">
          <a:extLst>
            <a:ext uri="{FF2B5EF4-FFF2-40B4-BE49-F238E27FC236}">
              <a16:creationId xmlns:a16="http://schemas.microsoft.com/office/drawing/2014/main" id="{00000000-0008-0000-0800-000073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88" name="Text Box 6">
          <a:extLst>
            <a:ext uri="{FF2B5EF4-FFF2-40B4-BE49-F238E27FC236}">
              <a16:creationId xmlns:a16="http://schemas.microsoft.com/office/drawing/2014/main" id="{00000000-0008-0000-0800-00007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141</xdr:row>
      <xdr:rowOff>47625</xdr:rowOff>
    </xdr:from>
    <xdr:ext cx="85725" cy="819150"/>
    <xdr:sp macro="" textlink="">
      <xdr:nvSpPr>
        <xdr:cNvPr id="3189" name="Text Box 4">
          <a:extLst>
            <a:ext uri="{FF2B5EF4-FFF2-40B4-BE49-F238E27FC236}">
              <a16:creationId xmlns:a16="http://schemas.microsoft.com/office/drawing/2014/main" id="{00000000-0008-0000-0800-0000750C0000}"/>
            </a:ext>
          </a:extLst>
        </xdr:cNvPr>
        <xdr:cNvSpPr txBox="1">
          <a:spLocks noChangeArrowheads="1"/>
        </xdr:cNvSpPr>
      </xdr:nvSpPr>
      <xdr:spPr bwMode="auto">
        <a:xfrm>
          <a:off x="1800225" y="304609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9150"/>
    <xdr:sp macro="" textlink="">
      <xdr:nvSpPr>
        <xdr:cNvPr id="3190" name="Text Box 6">
          <a:extLst>
            <a:ext uri="{FF2B5EF4-FFF2-40B4-BE49-F238E27FC236}">
              <a16:creationId xmlns:a16="http://schemas.microsoft.com/office/drawing/2014/main" id="{00000000-0008-0000-0800-0000760C0000}"/>
            </a:ext>
          </a:extLst>
        </xdr:cNvPr>
        <xdr:cNvSpPr txBox="1">
          <a:spLocks noChangeArrowheads="1"/>
        </xdr:cNvSpPr>
      </xdr:nvSpPr>
      <xdr:spPr bwMode="auto">
        <a:xfrm>
          <a:off x="1209675" y="304133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1" name="Text Box 6">
          <a:extLst>
            <a:ext uri="{FF2B5EF4-FFF2-40B4-BE49-F238E27FC236}">
              <a16:creationId xmlns:a16="http://schemas.microsoft.com/office/drawing/2014/main" id="{00000000-0008-0000-0800-000077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3192" name="Text Box 4">
          <a:extLst>
            <a:ext uri="{FF2B5EF4-FFF2-40B4-BE49-F238E27FC236}">
              <a16:creationId xmlns:a16="http://schemas.microsoft.com/office/drawing/2014/main" id="{00000000-0008-0000-0800-000078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3193" name="Text Box 6">
          <a:extLst>
            <a:ext uri="{FF2B5EF4-FFF2-40B4-BE49-F238E27FC236}">
              <a16:creationId xmlns:a16="http://schemas.microsoft.com/office/drawing/2014/main" id="{00000000-0008-0000-0800-000079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4" name="Text Box 4">
          <a:extLst>
            <a:ext uri="{FF2B5EF4-FFF2-40B4-BE49-F238E27FC236}">
              <a16:creationId xmlns:a16="http://schemas.microsoft.com/office/drawing/2014/main" id="{00000000-0008-0000-0800-00007A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5" name="Text Box 6">
          <a:extLst>
            <a:ext uri="{FF2B5EF4-FFF2-40B4-BE49-F238E27FC236}">
              <a16:creationId xmlns:a16="http://schemas.microsoft.com/office/drawing/2014/main" id="{00000000-0008-0000-0800-00007B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3196" name="Text Box 4">
          <a:extLst>
            <a:ext uri="{FF2B5EF4-FFF2-40B4-BE49-F238E27FC236}">
              <a16:creationId xmlns:a16="http://schemas.microsoft.com/office/drawing/2014/main" id="{00000000-0008-0000-0800-00007C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3197" name="Text Box 6">
          <a:extLst>
            <a:ext uri="{FF2B5EF4-FFF2-40B4-BE49-F238E27FC236}">
              <a16:creationId xmlns:a16="http://schemas.microsoft.com/office/drawing/2014/main" id="{00000000-0008-0000-0800-00007D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8" name="Text Box 4">
          <a:extLst>
            <a:ext uri="{FF2B5EF4-FFF2-40B4-BE49-F238E27FC236}">
              <a16:creationId xmlns:a16="http://schemas.microsoft.com/office/drawing/2014/main" id="{00000000-0008-0000-0800-00007E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141</xdr:row>
      <xdr:rowOff>180975</xdr:rowOff>
    </xdr:from>
    <xdr:ext cx="85725" cy="676274"/>
    <xdr:sp macro="" textlink="">
      <xdr:nvSpPr>
        <xdr:cNvPr id="3199" name="Text Box 6">
          <a:extLst>
            <a:ext uri="{FF2B5EF4-FFF2-40B4-BE49-F238E27FC236}">
              <a16:creationId xmlns:a16="http://schemas.microsoft.com/office/drawing/2014/main" id="{00000000-0008-0000-0800-00007F0C0000}"/>
            </a:ext>
          </a:extLst>
        </xdr:cNvPr>
        <xdr:cNvSpPr txBox="1">
          <a:spLocks noChangeArrowheads="1"/>
        </xdr:cNvSpPr>
      </xdr:nvSpPr>
      <xdr:spPr bwMode="auto">
        <a:xfrm>
          <a:off x="2143125" y="30565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200" name="Text Box 4">
          <a:extLst>
            <a:ext uri="{FF2B5EF4-FFF2-40B4-BE49-F238E27FC236}">
              <a16:creationId xmlns:a16="http://schemas.microsoft.com/office/drawing/2014/main" id="{00000000-0008-0000-0800-000080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201" name="Text Box 6">
          <a:extLst>
            <a:ext uri="{FF2B5EF4-FFF2-40B4-BE49-F238E27FC236}">
              <a16:creationId xmlns:a16="http://schemas.microsoft.com/office/drawing/2014/main" id="{00000000-0008-0000-0800-000081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02" name="Text Box 4">
          <a:extLst>
            <a:ext uri="{FF2B5EF4-FFF2-40B4-BE49-F238E27FC236}">
              <a16:creationId xmlns:a16="http://schemas.microsoft.com/office/drawing/2014/main" id="{00000000-0008-0000-0800-000082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03" name="Text Box 6">
          <a:extLst>
            <a:ext uri="{FF2B5EF4-FFF2-40B4-BE49-F238E27FC236}">
              <a16:creationId xmlns:a16="http://schemas.microsoft.com/office/drawing/2014/main" id="{00000000-0008-0000-0800-000083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04" name="Text Box 4">
          <a:extLst>
            <a:ext uri="{FF2B5EF4-FFF2-40B4-BE49-F238E27FC236}">
              <a16:creationId xmlns:a16="http://schemas.microsoft.com/office/drawing/2014/main" id="{00000000-0008-0000-0800-000084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05" name="Text Box 6">
          <a:extLst>
            <a:ext uri="{FF2B5EF4-FFF2-40B4-BE49-F238E27FC236}">
              <a16:creationId xmlns:a16="http://schemas.microsoft.com/office/drawing/2014/main" id="{00000000-0008-0000-0800-000085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06" name="Text Box 4">
          <a:extLst>
            <a:ext uri="{FF2B5EF4-FFF2-40B4-BE49-F238E27FC236}">
              <a16:creationId xmlns:a16="http://schemas.microsoft.com/office/drawing/2014/main" id="{00000000-0008-0000-0800-000086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07" name="Text Box 6">
          <a:extLst>
            <a:ext uri="{FF2B5EF4-FFF2-40B4-BE49-F238E27FC236}">
              <a16:creationId xmlns:a16="http://schemas.microsoft.com/office/drawing/2014/main" id="{00000000-0008-0000-0800-000087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3208" name="Text Box 4">
          <a:extLst>
            <a:ext uri="{FF2B5EF4-FFF2-40B4-BE49-F238E27FC236}">
              <a16:creationId xmlns:a16="http://schemas.microsoft.com/office/drawing/2014/main" id="{00000000-0008-0000-0800-000088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3209" name="Text Box 6">
          <a:extLst>
            <a:ext uri="{FF2B5EF4-FFF2-40B4-BE49-F238E27FC236}">
              <a16:creationId xmlns:a16="http://schemas.microsoft.com/office/drawing/2014/main" id="{00000000-0008-0000-0800-000089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10" name="Text Box 4">
          <a:extLst>
            <a:ext uri="{FF2B5EF4-FFF2-40B4-BE49-F238E27FC236}">
              <a16:creationId xmlns:a16="http://schemas.microsoft.com/office/drawing/2014/main" id="{00000000-0008-0000-0800-00008A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211" name="Text Box 6">
          <a:extLst>
            <a:ext uri="{FF2B5EF4-FFF2-40B4-BE49-F238E27FC236}">
              <a16:creationId xmlns:a16="http://schemas.microsoft.com/office/drawing/2014/main" id="{00000000-0008-0000-0800-00008B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3212" name="Text Box 4">
          <a:extLst>
            <a:ext uri="{FF2B5EF4-FFF2-40B4-BE49-F238E27FC236}">
              <a16:creationId xmlns:a16="http://schemas.microsoft.com/office/drawing/2014/main" id="{00000000-0008-0000-0800-00008C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3213" name="Text Box 6">
          <a:extLst>
            <a:ext uri="{FF2B5EF4-FFF2-40B4-BE49-F238E27FC236}">
              <a16:creationId xmlns:a16="http://schemas.microsoft.com/office/drawing/2014/main" id="{00000000-0008-0000-0800-00008D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256</xdr:row>
      <xdr:rowOff>0</xdr:rowOff>
    </xdr:from>
    <xdr:ext cx="85725" cy="114300"/>
    <xdr:sp macro="" textlink="">
      <xdr:nvSpPr>
        <xdr:cNvPr id="3214" name="Text Box 6">
          <a:extLst>
            <a:ext uri="{FF2B5EF4-FFF2-40B4-BE49-F238E27FC236}">
              <a16:creationId xmlns:a16="http://schemas.microsoft.com/office/drawing/2014/main" id="{00000000-0008-0000-0800-00008E0C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3215" name="Text Box 4">
          <a:extLst>
            <a:ext uri="{FF2B5EF4-FFF2-40B4-BE49-F238E27FC236}">
              <a16:creationId xmlns:a16="http://schemas.microsoft.com/office/drawing/2014/main" id="{00000000-0008-0000-0800-00008F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3216" name="Text Box 6">
          <a:extLst>
            <a:ext uri="{FF2B5EF4-FFF2-40B4-BE49-F238E27FC236}">
              <a16:creationId xmlns:a16="http://schemas.microsoft.com/office/drawing/2014/main" id="{00000000-0008-0000-0800-000090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17" name="Text Box 6">
          <a:extLst>
            <a:ext uri="{FF2B5EF4-FFF2-40B4-BE49-F238E27FC236}">
              <a16:creationId xmlns:a16="http://schemas.microsoft.com/office/drawing/2014/main" id="{00000000-0008-0000-0800-000091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218" name="Text Box 4">
          <a:extLst>
            <a:ext uri="{FF2B5EF4-FFF2-40B4-BE49-F238E27FC236}">
              <a16:creationId xmlns:a16="http://schemas.microsoft.com/office/drawing/2014/main" id="{00000000-0008-0000-0800-000092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219" name="Text Box 6">
          <a:extLst>
            <a:ext uri="{FF2B5EF4-FFF2-40B4-BE49-F238E27FC236}">
              <a16:creationId xmlns:a16="http://schemas.microsoft.com/office/drawing/2014/main" id="{00000000-0008-0000-0800-00009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20" name="Text Box 4">
          <a:extLst>
            <a:ext uri="{FF2B5EF4-FFF2-40B4-BE49-F238E27FC236}">
              <a16:creationId xmlns:a16="http://schemas.microsoft.com/office/drawing/2014/main" id="{00000000-0008-0000-0800-000094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21" name="Text Box 6">
          <a:extLst>
            <a:ext uri="{FF2B5EF4-FFF2-40B4-BE49-F238E27FC236}">
              <a16:creationId xmlns:a16="http://schemas.microsoft.com/office/drawing/2014/main" id="{00000000-0008-0000-0800-00009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222" name="Text Box 4">
          <a:extLst>
            <a:ext uri="{FF2B5EF4-FFF2-40B4-BE49-F238E27FC236}">
              <a16:creationId xmlns:a16="http://schemas.microsoft.com/office/drawing/2014/main" id="{00000000-0008-0000-0800-000096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223" name="Text Box 6">
          <a:extLst>
            <a:ext uri="{FF2B5EF4-FFF2-40B4-BE49-F238E27FC236}">
              <a16:creationId xmlns:a16="http://schemas.microsoft.com/office/drawing/2014/main" id="{00000000-0008-0000-0800-00009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24" name="Text Box 4">
          <a:extLst>
            <a:ext uri="{FF2B5EF4-FFF2-40B4-BE49-F238E27FC236}">
              <a16:creationId xmlns:a16="http://schemas.microsoft.com/office/drawing/2014/main" id="{00000000-0008-0000-0800-000098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25" name="Text Box 6">
          <a:extLst>
            <a:ext uri="{FF2B5EF4-FFF2-40B4-BE49-F238E27FC236}">
              <a16:creationId xmlns:a16="http://schemas.microsoft.com/office/drawing/2014/main" id="{00000000-0008-0000-0800-00009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6274"/>
    <xdr:sp macro="" textlink="">
      <xdr:nvSpPr>
        <xdr:cNvPr id="3226" name="Text Box 4">
          <a:extLst>
            <a:ext uri="{FF2B5EF4-FFF2-40B4-BE49-F238E27FC236}">
              <a16:creationId xmlns:a16="http://schemas.microsoft.com/office/drawing/2014/main" id="{00000000-0008-0000-0800-00009A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6274"/>
    <xdr:sp macro="" textlink="">
      <xdr:nvSpPr>
        <xdr:cNvPr id="3227" name="Text Box 6">
          <a:extLst>
            <a:ext uri="{FF2B5EF4-FFF2-40B4-BE49-F238E27FC236}">
              <a16:creationId xmlns:a16="http://schemas.microsoft.com/office/drawing/2014/main" id="{00000000-0008-0000-0800-00009B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3228" name="Text Box 4">
          <a:extLst>
            <a:ext uri="{FF2B5EF4-FFF2-40B4-BE49-F238E27FC236}">
              <a16:creationId xmlns:a16="http://schemas.microsoft.com/office/drawing/2014/main" id="{00000000-0008-0000-0800-00009C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3229" name="Text Box 4">
          <a:extLst>
            <a:ext uri="{FF2B5EF4-FFF2-40B4-BE49-F238E27FC236}">
              <a16:creationId xmlns:a16="http://schemas.microsoft.com/office/drawing/2014/main" id="{00000000-0008-0000-0800-00009D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3230" name="Text Box 6">
          <a:extLst>
            <a:ext uri="{FF2B5EF4-FFF2-40B4-BE49-F238E27FC236}">
              <a16:creationId xmlns:a16="http://schemas.microsoft.com/office/drawing/2014/main" id="{00000000-0008-0000-0800-00009E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231" name="Text Box 6">
          <a:extLst>
            <a:ext uri="{FF2B5EF4-FFF2-40B4-BE49-F238E27FC236}">
              <a16:creationId xmlns:a16="http://schemas.microsoft.com/office/drawing/2014/main" id="{00000000-0008-0000-0800-00009F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4218"/>
    <xdr:sp macro="" textlink="">
      <xdr:nvSpPr>
        <xdr:cNvPr id="3232" name="Text Box 4">
          <a:extLst>
            <a:ext uri="{FF2B5EF4-FFF2-40B4-BE49-F238E27FC236}">
              <a16:creationId xmlns:a16="http://schemas.microsoft.com/office/drawing/2014/main" id="{00000000-0008-0000-0800-0000A0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4218"/>
    <xdr:sp macro="" textlink="">
      <xdr:nvSpPr>
        <xdr:cNvPr id="3233" name="Text Box 6">
          <a:extLst>
            <a:ext uri="{FF2B5EF4-FFF2-40B4-BE49-F238E27FC236}">
              <a16:creationId xmlns:a16="http://schemas.microsoft.com/office/drawing/2014/main" id="{00000000-0008-0000-0800-0000A1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234" name="Text Box 4">
          <a:extLst>
            <a:ext uri="{FF2B5EF4-FFF2-40B4-BE49-F238E27FC236}">
              <a16:creationId xmlns:a16="http://schemas.microsoft.com/office/drawing/2014/main" id="{00000000-0008-0000-0800-0000A2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235" name="Text Box 6">
          <a:extLst>
            <a:ext uri="{FF2B5EF4-FFF2-40B4-BE49-F238E27FC236}">
              <a16:creationId xmlns:a16="http://schemas.microsoft.com/office/drawing/2014/main" id="{00000000-0008-0000-0800-0000A3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7957"/>
    <xdr:sp macro="" textlink="">
      <xdr:nvSpPr>
        <xdr:cNvPr id="3236" name="Text Box 4">
          <a:extLst>
            <a:ext uri="{FF2B5EF4-FFF2-40B4-BE49-F238E27FC236}">
              <a16:creationId xmlns:a16="http://schemas.microsoft.com/office/drawing/2014/main" id="{00000000-0008-0000-0800-0000A4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7957"/>
    <xdr:sp macro="" textlink="">
      <xdr:nvSpPr>
        <xdr:cNvPr id="3237" name="Text Box 6">
          <a:extLst>
            <a:ext uri="{FF2B5EF4-FFF2-40B4-BE49-F238E27FC236}">
              <a16:creationId xmlns:a16="http://schemas.microsoft.com/office/drawing/2014/main" id="{00000000-0008-0000-0800-0000A5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238" name="Text Box 4">
          <a:extLst>
            <a:ext uri="{FF2B5EF4-FFF2-40B4-BE49-F238E27FC236}">
              <a16:creationId xmlns:a16="http://schemas.microsoft.com/office/drawing/2014/main" id="{00000000-0008-0000-0800-0000A6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239" name="Text Box 6">
          <a:extLst>
            <a:ext uri="{FF2B5EF4-FFF2-40B4-BE49-F238E27FC236}">
              <a16:creationId xmlns:a16="http://schemas.microsoft.com/office/drawing/2014/main" id="{00000000-0008-0000-0800-0000A7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7957"/>
    <xdr:sp macro="" textlink="">
      <xdr:nvSpPr>
        <xdr:cNvPr id="3240" name="Text Box 4">
          <a:extLst>
            <a:ext uri="{FF2B5EF4-FFF2-40B4-BE49-F238E27FC236}">
              <a16:creationId xmlns:a16="http://schemas.microsoft.com/office/drawing/2014/main" id="{00000000-0008-0000-0800-0000A8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7957"/>
    <xdr:sp macro="" textlink="">
      <xdr:nvSpPr>
        <xdr:cNvPr id="3241" name="Text Box 6">
          <a:extLst>
            <a:ext uri="{FF2B5EF4-FFF2-40B4-BE49-F238E27FC236}">
              <a16:creationId xmlns:a16="http://schemas.microsoft.com/office/drawing/2014/main" id="{00000000-0008-0000-0800-0000A9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242" name="Text Box 4">
          <a:extLst>
            <a:ext uri="{FF2B5EF4-FFF2-40B4-BE49-F238E27FC236}">
              <a16:creationId xmlns:a16="http://schemas.microsoft.com/office/drawing/2014/main" id="{00000000-0008-0000-0800-0000AA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243" name="Text Box 6">
          <a:extLst>
            <a:ext uri="{FF2B5EF4-FFF2-40B4-BE49-F238E27FC236}">
              <a16:creationId xmlns:a16="http://schemas.microsoft.com/office/drawing/2014/main" id="{00000000-0008-0000-0800-0000A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244" name="Text Box 4">
          <a:extLst>
            <a:ext uri="{FF2B5EF4-FFF2-40B4-BE49-F238E27FC236}">
              <a16:creationId xmlns:a16="http://schemas.microsoft.com/office/drawing/2014/main" id="{00000000-0008-0000-0800-0000A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245" name="Text Box 6">
          <a:extLst>
            <a:ext uri="{FF2B5EF4-FFF2-40B4-BE49-F238E27FC236}">
              <a16:creationId xmlns:a16="http://schemas.microsoft.com/office/drawing/2014/main" id="{00000000-0008-0000-0800-0000AD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3246" name="Text Box 4">
          <a:extLst>
            <a:ext uri="{FF2B5EF4-FFF2-40B4-BE49-F238E27FC236}">
              <a16:creationId xmlns:a16="http://schemas.microsoft.com/office/drawing/2014/main" id="{00000000-0008-0000-0800-0000AE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3247" name="Text Box 6">
          <a:extLst>
            <a:ext uri="{FF2B5EF4-FFF2-40B4-BE49-F238E27FC236}">
              <a16:creationId xmlns:a16="http://schemas.microsoft.com/office/drawing/2014/main" id="{00000000-0008-0000-0800-0000AF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248" name="Text Box 6">
          <a:extLst>
            <a:ext uri="{FF2B5EF4-FFF2-40B4-BE49-F238E27FC236}">
              <a16:creationId xmlns:a16="http://schemas.microsoft.com/office/drawing/2014/main" id="{00000000-0008-0000-0800-0000B0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3249" name="Text Box 4">
          <a:extLst>
            <a:ext uri="{FF2B5EF4-FFF2-40B4-BE49-F238E27FC236}">
              <a16:creationId xmlns:a16="http://schemas.microsoft.com/office/drawing/2014/main" id="{00000000-0008-0000-0800-0000B1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3250" name="Text Box 6">
          <a:extLst>
            <a:ext uri="{FF2B5EF4-FFF2-40B4-BE49-F238E27FC236}">
              <a16:creationId xmlns:a16="http://schemas.microsoft.com/office/drawing/2014/main" id="{00000000-0008-0000-0800-0000B2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251" name="Text Box 4">
          <a:extLst>
            <a:ext uri="{FF2B5EF4-FFF2-40B4-BE49-F238E27FC236}">
              <a16:creationId xmlns:a16="http://schemas.microsoft.com/office/drawing/2014/main" id="{00000000-0008-0000-0800-0000B3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252" name="Text Box 6">
          <a:extLst>
            <a:ext uri="{FF2B5EF4-FFF2-40B4-BE49-F238E27FC236}">
              <a16:creationId xmlns:a16="http://schemas.microsoft.com/office/drawing/2014/main" id="{00000000-0008-0000-0800-0000B4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3253" name="Text Box 4">
          <a:extLst>
            <a:ext uri="{FF2B5EF4-FFF2-40B4-BE49-F238E27FC236}">
              <a16:creationId xmlns:a16="http://schemas.microsoft.com/office/drawing/2014/main" id="{00000000-0008-0000-0800-0000B5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3254" name="Text Box 6">
          <a:extLst>
            <a:ext uri="{FF2B5EF4-FFF2-40B4-BE49-F238E27FC236}">
              <a16:creationId xmlns:a16="http://schemas.microsoft.com/office/drawing/2014/main" id="{00000000-0008-0000-0800-0000B6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255" name="Text Box 4">
          <a:extLst>
            <a:ext uri="{FF2B5EF4-FFF2-40B4-BE49-F238E27FC236}">
              <a16:creationId xmlns:a16="http://schemas.microsoft.com/office/drawing/2014/main" id="{00000000-0008-0000-0800-0000B7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256" name="Text Box 6">
          <a:extLst>
            <a:ext uri="{FF2B5EF4-FFF2-40B4-BE49-F238E27FC236}">
              <a16:creationId xmlns:a16="http://schemas.microsoft.com/office/drawing/2014/main" id="{00000000-0008-0000-0800-0000B8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3257" name="Text Box 4">
          <a:extLst>
            <a:ext uri="{FF2B5EF4-FFF2-40B4-BE49-F238E27FC236}">
              <a16:creationId xmlns:a16="http://schemas.microsoft.com/office/drawing/2014/main" id="{00000000-0008-0000-0800-0000B9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3258" name="Text Box 6">
          <a:extLst>
            <a:ext uri="{FF2B5EF4-FFF2-40B4-BE49-F238E27FC236}">
              <a16:creationId xmlns:a16="http://schemas.microsoft.com/office/drawing/2014/main" id="{00000000-0008-0000-0800-0000BA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259" name="Text Box 4">
          <a:extLst>
            <a:ext uri="{FF2B5EF4-FFF2-40B4-BE49-F238E27FC236}">
              <a16:creationId xmlns:a16="http://schemas.microsoft.com/office/drawing/2014/main" id="{00000000-0008-0000-0800-0000B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260" name="Text Box 6">
          <a:extLst>
            <a:ext uri="{FF2B5EF4-FFF2-40B4-BE49-F238E27FC236}">
              <a16:creationId xmlns:a16="http://schemas.microsoft.com/office/drawing/2014/main" id="{00000000-0008-0000-0800-0000BC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3261" name="Text Box 4">
          <a:extLst>
            <a:ext uri="{FF2B5EF4-FFF2-40B4-BE49-F238E27FC236}">
              <a16:creationId xmlns:a16="http://schemas.microsoft.com/office/drawing/2014/main" id="{00000000-0008-0000-0800-0000BD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262" name="Text Box 4">
          <a:extLst>
            <a:ext uri="{FF2B5EF4-FFF2-40B4-BE49-F238E27FC236}">
              <a16:creationId xmlns:a16="http://schemas.microsoft.com/office/drawing/2014/main" id="{00000000-0008-0000-0800-0000BE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263" name="Text Box 6">
          <a:extLst>
            <a:ext uri="{FF2B5EF4-FFF2-40B4-BE49-F238E27FC236}">
              <a16:creationId xmlns:a16="http://schemas.microsoft.com/office/drawing/2014/main" id="{00000000-0008-0000-0800-0000BF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252</xdr:row>
      <xdr:rowOff>47625</xdr:rowOff>
    </xdr:from>
    <xdr:ext cx="85725" cy="819150"/>
    <xdr:sp macro="" textlink="">
      <xdr:nvSpPr>
        <xdr:cNvPr id="3264" name="Text Box 4">
          <a:extLst>
            <a:ext uri="{FF2B5EF4-FFF2-40B4-BE49-F238E27FC236}">
              <a16:creationId xmlns:a16="http://schemas.microsoft.com/office/drawing/2014/main" id="{00000000-0008-0000-0800-0000C00C0000}"/>
            </a:ext>
          </a:extLst>
        </xdr:cNvPr>
        <xdr:cNvSpPr txBox="1">
          <a:spLocks noChangeArrowheads="1"/>
        </xdr:cNvSpPr>
      </xdr:nvSpPr>
      <xdr:spPr bwMode="auto">
        <a:xfrm>
          <a:off x="1800225" y="35652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3265" name="Text Box 6">
          <a:extLst>
            <a:ext uri="{FF2B5EF4-FFF2-40B4-BE49-F238E27FC236}">
              <a16:creationId xmlns:a16="http://schemas.microsoft.com/office/drawing/2014/main" id="{00000000-0008-0000-0800-0000C1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66" name="Text Box 6">
          <a:extLst>
            <a:ext uri="{FF2B5EF4-FFF2-40B4-BE49-F238E27FC236}">
              <a16:creationId xmlns:a16="http://schemas.microsoft.com/office/drawing/2014/main" id="{00000000-0008-0000-0800-0000C2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267" name="Text Box 4">
          <a:extLst>
            <a:ext uri="{FF2B5EF4-FFF2-40B4-BE49-F238E27FC236}">
              <a16:creationId xmlns:a16="http://schemas.microsoft.com/office/drawing/2014/main" id="{00000000-0008-0000-0800-0000C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268" name="Text Box 6">
          <a:extLst>
            <a:ext uri="{FF2B5EF4-FFF2-40B4-BE49-F238E27FC236}">
              <a16:creationId xmlns:a16="http://schemas.microsoft.com/office/drawing/2014/main" id="{00000000-0008-0000-0800-0000C4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69" name="Text Box 4">
          <a:extLst>
            <a:ext uri="{FF2B5EF4-FFF2-40B4-BE49-F238E27FC236}">
              <a16:creationId xmlns:a16="http://schemas.microsoft.com/office/drawing/2014/main" id="{00000000-0008-0000-0800-0000C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70" name="Text Box 6">
          <a:extLst>
            <a:ext uri="{FF2B5EF4-FFF2-40B4-BE49-F238E27FC236}">
              <a16:creationId xmlns:a16="http://schemas.microsoft.com/office/drawing/2014/main" id="{00000000-0008-0000-0800-0000C6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271" name="Text Box 4">
          <a:extLst>
            <a:ext uri="{FF2B5EF4-FFF2-40B4-BE49-F238E27FC236}">
              <a16:creationId xmlns:a16="http://schemas.microsoft.com/office/drawing/2014/main" id="{00000000-0008-0000-0800-0000C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272" name="Text Box 6">
          <a:extLst>
            <a:ext uri="{FF2B5EF4-FFF2-40B4-BE49-F238E27FC236}">
              <a16:creationId xmlns:a16="http://schemas.microsoft.com/office/drawing/2014/main" id="{00000000-0008-0000-0800-0000C8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273" name="Text Box 4">
          <a:extLst>
            <a:ext uri="{FF2B5EF4-FFF2-40B4-BE49-F238E27FC236}">
              <a16:creationId xmlns:a16="http://schemas.microsoft.com/office/drawing/2014/main" id="{00000000-0008-0000-0800-0000C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252</xdr:row>
      <xdr:rowOff>0</xdr:rowOff>
    </xdr:from>
    <xdr:ext cx="85725" cy="676274"/>
    <xdr:sp macro="" textlink="">
      <xdr:nvSpPr>
        <xdr:cNvPr id="3274" name="Text Box 6">
          <a:extLst>
            <a:ext uri="{FF2B5EF4-FFF2-40B4-BE49-F238E27FC236}">
              <a16:creationId xmlns:a16="http://schemas.microsoft.com/office/drawing/2014/main" id="{00000000-0008-0000-0800-0000CA0C0000}"/>
            </a:ext>
          </a:extLst>
        </xdr:cNvPr>
        <xdr:cNvSpPr txBox="1">
          <a:spLocks noChangeArrowheads="1"/>
        </xdr:cNvSpPr>
      </xdr:nvSpPr>
      <xdr:spPr bwMode="auto">
        <a:xfrm>
          <a:off x="21240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275" name="Text Box 4">
          <a:extLst>
            <a:ext uri="{FF2B5EF4-FFF2-40B4-BE49-F238E27FC236}">
              <a16:creationId xmlns:a16="http://schemas.microsoft.com/office/drawing/2014/main" id="{00000000-0008-0000-0800-0000CB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276" name="Text Box 6">
          <a:extLst>
            <a:ext uri="{FF2B5EF4-FFF2-40B4-BE49-F238E27FC236}">
              <a16:creationId xmlns:a16="http://schemas.microsoft.com/office/drawing/2014/main" id="{00000000-0008-0000-0800-0000C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257</xdr:row>
      <xdr:rowOff>47625</xdr:rowOff>
    </xdr:from>
    <xdr:ext cx="85725" cy="819150"/>
    <xdr:sp macro="" textlink="">
      <xdr:nvSpPr>
        <xdr:cNvPr id="3277" name="Text Box 4">
          <a:extLst>
            <a:ext uri="{FF2B5EF4-FFF2-40B4-BE49-F238E27FC236}">
              <a16:creationId xmlns:a16="http://schemas.microsoft.com/office/drawing/2014/main" id="{00000000-0008-0000-0800-0000CD0C0000}"/>
            </a:ext>
          </a:extLst>
        </xdr:cNvPr>
        <xdr:cNvSpPr txBox="1">
          <a:spLocks noChangeArrowheads="1"/>
        </xdr:cNvSpPr>
      </xdr:nvSpPr>
      <xdr:spPr bwMode="auto">
        <a:xfrm>
          <a:off x="1800225" y="370617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9150"/>
    <xdr:sp macro="" textlink="">
      <xdr:nvSpPr>
        <xdr:cNvPr id="3278" name="Text Box 6">
          <a:extLst>
            <a:ext uri="{FF2B5EF4-FFF2-40B4-BE49-F238E27FC236}">
              <a16:creationId xmlns:a16="http://schemas.microsoft.com/office/drawing/2014/main" id="{00000000-0008-0000-0800-0000CE0C0000}"/>
            </a:ext>
          </a:extLst>
        </xdr:cNvPr>
        <xdr:cNvSpPr txBox="1">
          <a:spLocks noChangeArrowheads="1"/>
        </xdr:cNvSpPr>
      </xdr:nvSpPr>
      <xdr:spPr bwMode="auto">
        <a:xfrm>
          <a:off x="1209675" y="37014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279" name="Text Box 6">
          <a:extLst>
            <a:ext uri="{FF2B5EF4-FFF2-40B4-BE49-F238E27FC236}">
              <a16:creationId xmlns:a16="http://schemas.microsoft.com/office/drawing/2014/main" id="{00000000-0008-0000-0800-0000CF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9175"/>
    <xdr:sp macro="" textlink="">
      <xdr:nvSpPr>
        <xdr:cNvPr id="3280" name="Text Box 4">
          <a:extLst>
            <a:ext uri="{FF2B5EF4-FFF2-40B4-BE49-F238E27FC236}">
              <a16:creationId xmlns:a16="http://schemas.microsoft.com/office/drawing/2014/main" id="{00000000-0008-0000-0800-0000D0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9175"/>
    <xdr:sp macro="" textlink="">
      <xdr:nvSpPr>
        <xdr:cNvPr id="3281" name="Text Box 6">
          <a:extLst>
            <a:ext uri="{FF2B5EF4-FFF2-40B4-BE49-F238E27FC236}">
              <a16:creationId xmlns:a16="http://schemas.microsoft.com/office/drawing/2014/main" id="{00000000-0008-0000-0800-0000D1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282" name="Text Box 4">
          <a:extLst>
            <a:ext uri="{FF2B5EF4-FFF2-40B4-BE49-F238E27FC236}">
              <a16:creationId xmlns:a16="http://schemas.microsoft.com/office/drawing/2014/main" id="{00000000-0008-0000-0800-0000D2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283" name="Text Box 6">
          <a:extLst>
            <a:ext uri="{FF2B5EF4-FFF2-40B4-BE49-F238E27FC236}">
              <a16:creationId xmlns:a16="http://schemas.microsoft.com/office/drawing/2014/main" id="{00000000-0008-0000-0800-0000D3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274"/>
    <xdr:sp macro="" textlink="">
      <xdr:nvSpPr>
        <xdr:cNvPr id="3284" name="Text Box 4">
          <a:extLst>
            <a:ext uri="{FF2B5EF4-FFF2-40B4-BE49-F238E27FC236}">
              <a16:creationId xmlns:a16="http://schemas.microsoft.com/office/drawing/2014/main" id="{00000000-0008-0000-0800-0000D4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274"/>
    <xdr:sp macro="" textlink="">
      <xdr:nvSpPr>
        <xdr:cNvPr id="3285" name="Text Box 6">
          <a:extLst>
            <a:ext uri="{FF2B5EF4-FFF2-40B4-BE49-F238E27FC236}">
              <a16:creationId xmlns:a16="http://schemas.microsoft.com/office/drawing/2014/main" id="{00000000-0008-0000-0800-0000D5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286" name="Text Box 4">
          <a:extLst>
            <a:ext uri="{FF2B5EF4-FFF2-40B4-BE49-F238E27FC236}">
              <a16:creationId xmlns:a16="http://schemas.microsoft.com/office/drawing/2014/main" id="{00000000-0008-0000-0800-0000D6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257</xdr:row>
      <xdr:rowOff>0</xdr:rowOff>
    </xdr:from>
    <xdr:ext cx="85725" cy="676274"/>
    <xdr:sp macro="" textlink="">
      <xdr:nvSpPr>
        <xdr:cNvPr id="3287" name="Text Box 6">
          <a:extLst>
            <a:ext uri="{FF2B5EF4-FFF2-40B4-BE49-F238E27FC236}">
              <a16:creationId xmlns:a16="http://schemas.microsoft.com/office/drawing/2014/main" id="{00000000-0008-0000-0800-0000D70C0000}"/>
            </a:ext>
          </a:extLst>
        </xdr:cNvPr>
        <xdr:cNvSpPr txBox="1">
          <a:spLocks noChangeArrowheads="1"/>
        </xdr:cNvSpPr>
      </xdr:nvSpPr>
      <xdr:spPr bwMode="auto">
        <a:xfrm>
          <a:off x="21240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3288" name="Text Box 4">
          <a:extLst>
            <a:ext uri="{FF2B5EF4-FFF2-40B4-BE49-F238E27FC236}">
              <a16:creationId xmlns:a16="http://schemas.microsoft.com/office/drawing/2014/main" id="{00000000-0008-0000-0800-0000D8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3289" name="Text Box 6">
          <a:extLst>
            <a:ext uri="{FF2B5EF4-FFF2-40B4-BE49-F238E27FC236}">
              <a16:creationId xmlns:a16="http://schemas.microsoft.com/office/drawing/2014/main" id="{00000000-0008-0000-0800-0000D9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0" name="Text Box 4">
          <a:extLst>
            <a:ext uri="{FF2B5EF4-FFF2-40B4-BE49-F238E27FC236}">
              <a16:creationId xmlns:a16="http://schemas.microsoft.com/office/drawing/2014/main" id="{00000000-0008-0000-0800-0000DA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1" name="Text Box 6">
          <a:extLst>
            <a:ext uri="{FF2B5EF4-FFF2-40B4-BE49-F238E27FC236}">
              <a16:creationId xmlns:a16="http://schemas.microsoft.com/office/drawing/2014/main" id="{00000000-0008-0000-0800-0000DB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2" name="Text Box 4">
          <a:extLst>
            <a:ext uri="{FF2B5EF4-FFF2-40B4-BE49-F238E27FC236}">
              <a16:creationId xmlns:a16="http://schemas.microsoft.com/office/drawing/2014/main" id="{00000000-0008-0000-0800-0000DC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3" name="Text Box 6">
          <a:extLst>
            <a:ext uri="{FF2B5EF4-FFF2-40B4-BE49-F238E27FC236}">
              <a16:creationId xmlns:a16="http://schemas.microsoft.com/office/drawing/2014/main" id="{00000000-0008-0000-0800-0000DD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4" name="Text Box 4">
          <a:extLst>
            <a:ext uri="{FF2B5EF4-FFF2-40B4-BE49-F238E27FC236}">
              <a16:creationId xmlns:a16="http://schemas.microsoft.com/office/drawing/2014/main" id="{00000000-0008-0000-0800-0000DE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5" name="Text Box 6">
          <a:extLst>
            <a:ext uri="{FF2B5EF4-FFF2-40B4-BE49-F238E27FC236}">
              <a16:creationId xmlns:a16="http://schemas.microsoft.com/office/drawing/2014/main" id="{00000000-0008-0000-0800-0000DF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3296" name="Text Box 4">
          <a:extLst>
            <a:ext uri="{FF2B5EF4-FFF2-40B4-BE49-F238E27FC236}">
              <a16:creationId xmlns:a16="http://schemas.microsoft.com/office/drawing/2014/main" id="{00000000-0008-0000-0800-0000E0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3297" name="Text Box 6">
          <a:extLst>
            <a:ext uri="{FF2B5EF4-FFF2-40B4-BE49-F238E27FC236}">
              <a16:creationId xmlns:a16="http://schemas.microsoft.com/office/drawing/2014/main" id="{00000000-0008-0000-0800-0000E1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8" name="Text Box 4">
          <a:extLst>
            <a:ext uri="{FF2B5EF4-FFF2-40B4-BE49-F238E27FC236}">
              <a16:creationId xmlns:a16="http://schemas.microsoft.com/office/drawing/2014/main" id="{00000000-0008-0000-0800-0000E2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3299" name="Text Box 6">
          <a:extLst>
            <a:ext uri="{FF2B5EF4-FFF2-40B4-BE49-F238E27FC236}">
              <a16:creationId xmlns:a16="http://schemas.microsoft.com/office/drawing/2014/main" id="{00000000-0008-0000-0800-0000E3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3300" name="Text Box 4">
          <a:extLst>
            <a:ext uri="{FF2B5EF4-FFF2-40B4-BE49-F238E27FC236}">
              <a16:creationId xmlns:a16="http://schemas.microsoft.com/office/drawing/2014/main" id="{00000000-0008-0000-0800-0000E4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3301" name="Text Box 6">
          <a:extLst>
            <a:ext uri="{FF2B5EF4-FFF2-40B4-BE49-F238E27FC236}">
              <a16:creationId xmlns:a16="http://schemas.microsoft.com/office/drawing/2014/main" id="{00000000-0008-0000-0800-0000E5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343</xdr:row>
      <xdr:rowOff>0</xdr:rowOff>
    </xdr:from>
    <xdr:ext cx="85725" cy="114300"/>
    <xdr:sp macro="" textlink="">
      <xdr:nvSpPr>
        <xdr:cNvPr id="3302" name="Text Box 6">
          <a:extLst>
            <a:ext uri="{FF2B5EF4-FFF2-40B4-BE49-F238E27FC236}">
              <a16:creationId xmlns:a16="http://schemas.microsoft.com/office/drawing/2014/main" id="{00000000-0008-0000-0800-0000E60C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3303" name="Text Box 4">
          <a:extLst>
            <a:ext uri="{FF2B5EF4-FFF2-40B4-BE49-F238E27FC236}">
              <a16:creationId xmlns:a16="http://schemas.microsoft.com/office/drawing/2014/main" id="{00000000-0008-0000-0800-0000E7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3304" name="Text Box 6">
          <a:extLst>
            <a:ext uri="{FF2B5EF4-FFF2-40B4-BE49-F238E27FC236}">
              <a16:creationId xmlns:a16="http://schemas.microsoft.com/office/drawing/2014/main" id="{00000000-0008-0000-0800-0000E8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05" name="Text Box 6">
          <a:extLst>
            <a:ext uri="{FF2B5EF4-FFF2-40B4-BE49-F238E27FC236}">
              <a16:creationId xmlns:a16="http://schemas.microsoft.com/office/drawing/2014/main" id="{00000000-0008-0000-0800-0000E9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3306" name="Text Box 4">
          <a:extLst>
            <a:ext uri="{FF2B5EF4-FFF2-40B4-BE49-F238E27FC236}">
              <a16:creationId xmlns:a16="http://schemas.microsoft.com/office/drawing/2014/main" id="{00000000-0008-0000-0800-0000EA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3307" name="Text Box 6">
          <a:extLst>
            <a:ext uri="{FF2B5EF4-FFF2-40B4-BE49-F238E27FC236}">
              <a16:creationId xmlns:a16="http://schemas.microsoft.com/office/drawing/2014/main" id="{00000000-0008-0000-0800-0000EB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08" name="Text Box 4">
          <a:extLst>
            <a:ext uri="{FF2B5EF4-FFF2-40B4-BE49-F238E27FC236}">
              <a16:creationId xmlns:a16="http://schemas.microsoft.com/office/drawing/2014/main" id="{00000000-0008-0000-0800-0000EC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09" name="Text Box 6">
          <a:extLst>
            <a:ext uri="{FF2B5EF4-FFF2-40B4-BE49-F238E27FC236}">
              <a16:creationId xmlns:a16="http://schemas.microsoft.com/office/drawing/2014/main" id="{00000000-0008-0000-0800-0000ED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3310" name="Text Box 4">
          <a:extLst>
            <a:ext uri="{FF2B5EF4-FFF2-40B4-BE49-F238E27FC236}">
              <a16:creationId xmlns:a16="http://schemas.microsoft.com/office/drawing/2014/main" id="{00000000-0008-0000-0800-0000EE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3311" name="Text Box 6">
          <a:extLst>
            <a:ext uri="{FF2B5EF4-FFF2-40B4-BE49-F238E27FC236}">
              <a16:creationId xmlns:a16="http://schemas.microsoft.com/office/drawing/2014/main" id="{00000000-0008-0000-0800-0000EF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12" name="Text Box 4">
          <a:extLst>
            <a:ext uri="{FF2B5EF4-FFF2-40B4-BE49-F238E27FC236}">
              <a16:creationId xmlns:a16="http://schemas.microsoft.com/office/drawing/2014/main" id="{00000000-0008-0000-0800-0000F0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13" name="Text Box 6">
          <a:extLst>
            <a:ext uri="{FF2B5EF4-FFF2-40B4-BE49-F238E27FC236}">
              <a16:creationId xmlns:a16="http://schemas.microsoft.com/office/drawing/2014/main" id="{00000000-0008-0000-0800-0000F1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6274"/>
    <xdr:sp macro="" textlink="">
      <xdr:nvSpPr>
        <xdr:cNvPr id="3314" name="Text Box 4">
          <a:extLst>
            <a:ext uri="{FF2B5EF4-FFF2-40B4-BE49-F238E27FC236}">
              <a16:creationId xmlns:a16="http://schemas.microsoft.com/office/drawing/2014/main" id="{00000000-0008-0000-0800-0000F2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6274"/>
    <xdr:sp macro="" textlink="">
      <xdr:nvSpPr>
        <xdr:cNvPr id="3315" name="Text Box 6">
          <a:extLst>
            <a:ext uri="{FF2B5EF4-FFF2-40B4-BE49-F238E27FC236}">
              <a16:creationId xmlns:a16="http://schemas.microsoft.com/office/drawing/2014/main" id="{00000000-0008-0000-0800-0000F3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3316" name="Text Box 4">
          <a:extLst>
            <a:ext uri="{FF2B5EF4-FFF2-40B4-BE49-F238E27FC236}">
              <a16:creationId xmlns:a16="http://schemas.microsoft.com/office/drawing/2014/main" id="{00000000-0008-0000-0800-0000F40C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3317" name="Text Box 4">
          <a:extLst>
            <a:ext uri="{FF2B5EF4-FFF2-40B4-BE49-F238E27FC236}">
              <a16:creationId xmlns:a16="http://schemas.microsoft.com/office/drawing/2014/main" id="{00000000-0008-0000-0800-0000F5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3318" name="Text Box 6">
          <a:extLst>
            <a:ext uri="{FF2B5EF4-FFF2-40B4-BE49-F238E27FC236}">
              <a16:creationId xmlns:a16="http://schemas.microsoft.com/office/drawing/2014/main" id="{00000000-0008-0000-0800-0000F6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3319" name="Text Box 6">
          <a:extLst>
            <a:ext uri="{FF2B5EF4-FFF2-40B4-BE49-F238E27FC236}">
              <a16:creationId xmlns:a16="http://schemas.microsoft.com/office/drawing/2014/main" id="{00000000-0008-0000-0800-0000F7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4218"/>
    <xdr:sp macro="" textlink="">
      <xdr:nvSpPr>
        <xdr:cNvPr id="3320" name="Text Box 4">
          <a:extLst>
            <a:ext uri="{FF2B5EF4-FFF2-40B4-BE49-F238E27FC236}">
              <a16:creationId xmlns:a16="http://schemas.microsoft.com/office/drawing/2014/main" id="{00000000-0008-0000-0800-0000F8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4218"/>
    <xdr:sp macro="" textlink="">
      <xdr:nvSpPr>
        <xdr:cNvPr id="3321" name="Text Box 6">
          <a:extLst>
            <a:ext uri="{FF2B5EF4-FFF2-40B4-BE49-F238E27FC236}">
              <a16:creationId xmlns:a16="http://schemas.microsoft.com/office/drawing/2014/main" id="{00000000-0008-0000-0800-0000F9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3322" name="Text Box 4">
          <a:extLst>
            <a:ext uri="{FF2B5EF4-FFF2-40B4-BE49-F238E27FC236}">
              <a16:creationId xmlns:a16="http://schemas.microsoft.com/office/drawing/2014/main" id="{00000000-0008-0000-0800-0000FA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3323" name="Text Box 6">
          <a:extLst>
            <a:ext uri="{FF2B5EF4-FFF2-40B4-BE49-F238E27FC236}">
              <a16:creationId xmlns:a16="http://schemas.microsoft.com/office/drawing/2014/main" id="{00000000-0008-0000-0800-0000FB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7957"/>
    <xdr:sp macro="" textlink="">
      <xdr:nvSpPr>
        <xdr:cNvPr id="3324" name="Text Box 4">
          <a:extLst>
            <a:ext uri="{FF2B5EF4-FFF2-40B4-BE49-F238E27FC236}">
              <a16:creationId xmlns:a16="http://schemas.microsoft.com/office/drawing/2014/main" id="{00000000-0008-0000-0800-0000FC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7957"/>
    <xdr:sp macro="" textlink="">
      <xdr:nvSpPr>
        <xdr:cNvPr id="3325" name="Text Box 6">
          <a:extLst>
            <a:ext uri="{FF2B5EF4-FFF2-40B4-BE49-F238E27FC236}">
              <a16:creationId xmlns:a16="http://schemas.microsoft.com/office/drawing/2014/main" id="{00000000-0008-0000-0800-0000FD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3326" name="Text Box 4">
          <a:extLst>
            <a:ext uri="{FF2B5EF4-FFF2-40B4-BE49-F238E27FC236}">
              <a16:creationId xmlns:a16="http://schemas.microsoft.com/office/drawing/2014/main" id="{00000000-0008-0000-0800-0000FE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3327" name="Text Box 6">
          <a:extLst>
            <a:ext uri="{FF2B5EF4-FFF2-40B4-BE49-F238E27FC236}">
              <a16:creationId xmlns:a16="http://schemas.microsoft.com/office/drawing/2014/main" id="{00000000-0008-0000-0800-0000FF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7957"/>
    <xdr:sp macro="" textlink="">
      <xdr:nvSpPr>
        <xdr:cNvPr id="3328" name="Text Box 4">
          <a:extLst>
            <a:ext uri="{FF2B5EF4-FFF2-40B4-BE49-F238E27FC236}">
              <a16:creationId xmlns:a16="http://schemas.microsoft.com/office/drawing/2014/main" id="{00000000-0008-0000-0800-000000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7957"/>
    <xdr:sp macro="" textlink="">
      <xdr:nvSpPr>
        <xdr:cNvPr id="3329" name="Text Box 6">
          <a:extLst>
            <a:ext uri="{FF2B5EF4-FFF2-40B4-BE49-F238E27FC236}">
              <a16:creationId xmlns:a16="http://schemas.microsoft.com/office/drawing/2014/main" id="{00000000-0008-0000-0800-000001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3330" name="Text Box 4">
          <a:extLst>
            <a:ext uri="{FF2B5EF4-FFF2-40B4-BE49-F238E27FC236}">
              <a16:creationId xmlns:a16="http://schemas.microsoft.com/office/drawing/2014/main" id="{00000000-0008-0000-0800-000002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3331" name="Text Box 6">
          <a:extLst>
            <a:ext uri="{FF2B5EF4-FFF2-40B4-BE49-F238E27FC236}">
              <a16:creationId xmlns:a16="http://schemas.microsoft.com/office/drawing/2014/main" id="{00000000-0008-0000-0800-00000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3332" name="Text Box 4">
          <a:extLst>
            <a:ext uri="{FF2B5EF4-FFF2-40B4-BE49-F238E27FC236}">
              <a16:creationId xmlns:a16="http://schemas.microsoft.com/office/drawing/2014/main" id="{00000000-0008-0000-0800-00000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3333" name="Text Box 6">
          <a:extLst>
            <a:ext uri="{FF2B5EF4-FFF2-40B4-BE49-F238E27FC236}">
              <a16:creationId xmlns:a16="http://schemas.microsoft.com/office/drawing/2014/main" id="{00000000-0008-0000-0800-000005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3334" name="Text Box 4">
          <a:extLst>
            <a:ext uri="{FF2B5EF4-FFF2-40B4-BE49-F238E27FC236}">
              <a16:creationId xmlns:a16="http://schemas.microsoft.com/office/drawing/2014/main" id="{00000000-0008-0000-0800-000006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3335" name="Text Box 6">
          <a:extLst>
            <a:ext uri="{FF2B5EF4-FFF2-40B4-BE49-F238E27FC236}">
              <a16:creationId xmlns:a16="http://schemas.microsoft.com/office/drawing/2014/main" id="{00000000-0008-0000-0800-000007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3336" name="Text Box 6">
          <a:extLst>
            <a:ext uri="{FF2B5EF4-FFF2-40B4-BE49-F238E27FC236}">
              <a16:creationId xmlns:a16="http://schemas.microsoft.com/office/drawing/2014/main" id="{00000000-0008-0000-0800-000008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3337" name="Text Box 4">
          <a:extLst>
            <a:ext uri="{FF2B5EF4-FFF2-40B4-BE49-F238E27FC236}">
              <a16:creationId xmlns:a16="http://schemas.microsoft.com/office/drawing/2014/main" id="{00000000-0008-0000-0800-000009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3338" name="Text Box 6">
          <a:extLst>
            <a:ext uri="{FF2B5EF4-FFF2-40B4-BE49-F238E27FC236}">
              <a16:creationId xmlns:a16="http://schemas.microsoft.com/office/drawing/2014/main" id="{00000000-0008-0000-0800-00000A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3339" name="Text Box 4">
          <a:extLst>
            <a:ext uri="{FF2B5EF4-FFF2-40B4-BE49-F238E27FC236}">
              <a16:creationId xmlns:a16="http://schemas.microsoft.com/office/drawing/2014/main" id="{00000000-0008-0000-0800-00000B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3340" name="Text Box 6">
          <a:extLst>
            <a:ext uri="{FF2B5EF4-FFF2-40B4-BE49-F238E27FC236}">
              <a16:creationId xmlns:a16="http://schemas.microsoft.com/office/drawing/2014/main" id="{00000000-0008-0000-0800-00000C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3341" name="Text Box 4">
          <a:extLst>
            <a:ext uri="{FF2B5EF4-FFF2-40B4-BE49-F238E27FC236}">
              <a16:creationId xmlns:a16="http://schemas.microsoft.com/office/drawing/2014/main" id="{00000000-0008-0000-0800-00000D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3342" name="Text Box 6">
          <a:extLst>
            <a:ext uri="{FF2B5EF4-FFF2-40B4-BE49-F238E27FC236}">
              <a16:creationId xmlns:a16="http://schemas.microsoft.com/office/drawing/2014/main" id="{00000000-0008-0000-0800-00000E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3343" name="Text Box 4">
          <a:extLst>
            <a:ext uri="{FF2B5EF4-FFF2-40B4-BE49-F238E27FC236}">
              <a16:creationId xmlns:a16="http://schemas.microsoft.com/office/drawing/2014/main" id="{00000000-0008-0000-0800-00000F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3344" name="Text Box 6">
          <a:extLst>
            <a:ext uri="{FF2B5EF4-FFF2-40B4-BE49-F238E27FC236}">
              <a16:creationId xmlns:a16="http://schemas.microsoft.com/office/drawing/2014/main" id="{00000000-0008-0000-0800-000010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3345" name="Text Box 4">
          <a:extLst>
            <a:ext uri="{FF2B5EF4-FFF2-40B4-BE49-F238E27FC236}">
              <a16:creationId xmlns:a16="http://schemas.microsoft.com/office/drawing/2014/main" id="{00000000-0008-0000-0800-000011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3346" name="Text Box 6">
          <a:extLst>
            <a:ext uri="{FF2B5EF4-FFF2-40B4-BE49-F238E27FC236}">
              <a16:creationId xmlns:a16="http://schemas.microsoft.com/office/drawing/2014/main" id="{00000000-0008-0000-0800-000012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3347" name="Text Box 4">
          <a:extLst>
            <a:ext uri="{FF2B5EF4-FFF2-40B4-BE49-F238E27FC236}">
              <a16:creationId xmlns:a16="http://schemas.microsoft.com/office/drawing/2014/main" id="{00000000-0008-0000-0800-00001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3348" name="Text Box 6">
          <a:extLst>
            <a:ext uri="{FF2B5EF4-FFF2-40B4-BE49-F238E27FC236}">
              <a16:creationId xmlns:a16="http://schemas.microsoft.com/office/drawing/2014/main" id="{00000000-0008-0000-0800-000014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3349" name="Text Box 4">
          <a:extLst>
            <a:ext uri="{FF2B5EF4-FFF2-40B4-BE49-F238E27FC236}">
              <a16:creationId xmlns:a16="http://schemas.microsoft.com/office/drawing/2014/main" id="{00000000-0008-0000-0800-0000150D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3350" name="Text Box 4">
          <a:extLst>
            <a:ext uri="{FF2B5EF4-FFF2-40B4-BE49-F238E27FC236}">
              <a16:creationId xmlns:a16="http://schemas.microsoft.com/office/drawing/2014/main" id="{00000000-0008-0000-0800-000016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3351" name="Text Box 6">
          <a:extLst>
            <a:ext uri="{FF2B5EF4-FFF2-40B4-BE49-F238E27FC236}">
              <a16:creationId xmlns:a16="http://schemas.microsoft.com/office/drawing/2014/main" id="{00000000-0008-0000-0800-000017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339</xdr:row>
      <xdr:rowOff>47625</xdr:rowOff>
    </xdr:from>
    <xdr:ext cx="85725" cy="819150"/>
    <xdr:sp macro="" textlink="">
      <xdr:nvSpPr>
        <xdr:cNvPr id="3352" name="Text Box 4">
          <a:extLst>
            <a:ext uri="{FF2B5EF4-FFF2-40B4-BE49-F238E27FC236}">
              <a16:creationId xmlns:a16="http://schemas.microsoft.com/office/drawing/2014/main" id="{00000000-0008-0000-0800-0000180D0000}"/>
            </a:ext>
          </a:extLst>
        </xdr:cNvPr>
        <xdr:cNvSpPr txBox="1">
          <a:spLocks noChangeArrowheads="1"/>
        </xdr:cNvSpPr>
      </xdr:nvSpPr>
      <xdr:spPr bwMode="auto">
        <a:xfrm>
          <a:off x="1800225" y="422529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3353" name="Text Box 6">
          <a:extLst>
            <a:ext uri="{FF2B5EF4-FFF2-40B4-BE49-F238E27FC236}">
              <a16:creationId xmlns:a16="http://schemas.microsoft.com/office/drawing/2014/main" id="{00000000-0008-0000-0800-0000190D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54" name="Text Box 6">
          <a:extLst>
            <a:ext uri="{FF2B5EF4-FFF2-40B4-BE49-F238E27FC236}">
              <a16:creationId xmlns:a16="http://schemas.microsoft.com/office/drawing/2014/main" id="{00000000-0008-0000-0800-00001A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3355" name="Text Box 4">
          <a:extLst>
            <a:ext uri="{FF2B5EF4-FFF2-40B4-BE49-F238E27FC236}">
              <a16:creationId xmlns:a16="http://schemas.microsoft.com/office/drawing/2014/main" id="{00000000-0008-0000-0800-00001B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3356" name="Text Box 6">
          <a:extLst>
            <a:ext uri="{FF2B5EF4-FFF2-40B4-BE49-F238E27FC236}">
              <a16:creationId xmlns:a16="http://schemas.microsoft.com/office/drawing/2014/main" id="{00000000-0008-0000-0800-00001C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57" name="Text Box 4">
          <a:extLst>
            <a:ext uri="{FF2B5EF4-FFF2-40B4-BE49-F238E27FC236}">
              <a16:creationId xmlns:a16="http://schemas.microsoft.com/office/drawing/2014/main" id="{00000000-0008-0000-0800-00001D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58" name="Text Box 6">
          <a:extLst>
            <a:ext uri="{FF2B5EF4-FFF2-40B4-BE49-F238E27FC236}">
              <a16:creationId xmlns:a16="http://schemas.microsoft.com/office/drawing/2014/main" id="{00000000-0008-0000-0800-00001E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3359" name="Text Box 4">
          <a:extLst>
            <a:ext uri="{FF2B5EF4-FFF2-40B4-BE49-F238E27FC236}">
              <a16:creationId xmlns:a16="http://schemas.microsoft.com/office/drawing/2014/main" id="{00000000-0008-0000-0800-00001F0D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3361" name="Text Box 4">
          <a:extLst>
            <a:ext uri="{FF2B5EF4-FFF2-40B4-BE49-F238E27FC236}">
              <a16:creationId xmlns:a16="http://schemas.microsoft.com/office/drawing/2014/main" id="{00000000-0008-0000-0800-000021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339</xdr:row>
      <xdr:rowOff>0</xdr:rowOff>
    </xdr:from>
    <xdr:ext cx="85725" cy="676274"/>
    <xdr:sp macro="" textlink="">
      <xdr:nvSpPr>
        <xdr:cNvPr id="3362" name="Text Box 6">
          <a:extLst>
            <a:ext uri="{FF2B5EF4-FFF2-40B4-BE49-F238E27FC236}">
              <a16:creationId xmlns:a16="http://schemas.microsoft.com/office/drawing/2014/main" id="{00000000-0008-0000-0800-0000220D0000}"/>
            </a:ext>
          </a:extLst>
        </xdr:cNvPr>
        <xdr:cNvSpPr txBox="1">
          <a:spLocks noChangeArrowheads="1"/>
        </xdr:cNvSpPr>
      </xdr:nvSpPr>
      <xdr:spPr bwMode="auto">
        <a:xfrm>
          <a:off x="21240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3363" name="Text Box 4">
          <a:extLst>
            <a:ext uri="{FF2B5EF4-FFF2-40B4-BE49-F238E27FC236}">
              <a16:creationId xmlns:a16="http://schemas.microsoft.com/office/drawing/2014/main" id="{00000000-0008-0000-0800-000023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3364" name="Text Box 6">
          <a:extLst>
            <a:ext uri="{FF2B5EF4-FFF2-40B4-BE49-F238E27FC236}">
              <a16:creationId xmlns:a16="http://schemas.microsoft.com/office/drawing/2014/main" id="{00000000-0008-0000-0800-00002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344</xdr:row>
      <xdr:rowOff>47625</xdr:rowOff>
    </xdr:from>
    <xdr:ext cx="85725" cy="819150"/>
    <xdr:sp macro="" textlink="">
      <xdr:nvSpPr>
        <xdr:cNvPr id="3365" name="Text Box 4">
          <a:extLst>
            <a:ext uri="{FF2B5EF4-FFF2-40B4-BE49-F238E27FC236}">
              <a16:creationId xmlns:a16="http://schemas.microsoft.com/office/drawing/2014/main" id="{00000000-0008-0000-0800-0000250D0000}"/>
            </a:ext>
          </a:extLst>
        </xdr:cNvPr>
        <xdr:cNvSpPr txBox="1">
          <a:spLocks noChangeArrowheads="1"/>
        </xdr:cNvSpPr>
      </xdr:nvSpPr>
      <xdr:spPr bwMode="auto">
        <a:xfrm>
          <a:off x="1800225" y="436626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9150"/>
    <xdr:sp macro="" textlink="">
      <xdr:nvSpPr>
        <xdr:cNvPr id="3366" name="Text Box 6">
          <a:extLst>
            <a:ext uri="{FF2B5EF4-FFF2-40B4-BE49-F238E27FC236}">
              <a16:creationId xmlns:a16="http://schemas.microsoft.com/office/drawing/2014/main" id="{00000000-0008-0000-0800-0000260D0000}"/>
            </a:ext>
          </a:extLst>
        </xdr:cNvPr>
        <xdr:cNvSpPr txBox="1">
          <a:spLocks noChangeArrowheads="1"/>
        </xdr:cNvSpPr>
      </xdr:nvSpPr>
      <xdr:spPr bwMode="auto">
        <a:xfrm>
          <a:off x="1209675" y="436149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3367" name="Text Box 6">
          <a:extLst>
            <a:ext uri="{FF2B5EF4-FFF2-40B4-BE49-F238E27FC236}">
              <a16:creationId xmlns:a16="http://schemas.microsoft.com/office/drawing/2014/main" id="{00000000-0008-0000-0800-000027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9175"/>
    <xdr:sp macro="" textlink="">
      <xdr:nvSpPr>
        <xdr:cNvPr id="3368" name="Text Box 4">
          <a:extLst>
            <a:ext uri="{FF2B5EF4-FFF2-40B4-BE49-F238E27FC236}">
              <a16:creationId xmlns:a16="http://schemas.microsoft.com/office/drawing/2014/main" id="{00000000-0008-0000-0800-000028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9175"/>
    <xdr:sp macro="" textlink="">
      <xdr:nvSpPr>
        <xdr:cNvPr id="3369" name="Text Box 6">
          <a:extLst>
            <a:ext uri="{FF2B5EF4-FFF2-40B4-BE49-F238E27FC236}">
              <a16:creationId xmlns:a16="http://schemas.microsoft.com/office/drawing/2014/main" id="{00000000-0008-0000-0800-000029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3370" name="Text Box 4">
          <a:extLst>
            <a:ext uri="{FF2B5EF4-FFF2-40B4-BE49-F238E27FC236}">
              <a16:creationId xmlns:a16="http://schemas.microsoft.com/office/drawing/2014/main" id="{00000000-0008-0000-0800-00002A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3371" name="Text Box 6">
          <a:extLst>
            <a:ext uri="{FF2B5EF4-FFF2-40B4-BE49-F238E27FC236}">
              <a16:creationId xmlns:a16="http://schemas.microsoft.com/office/drawing/2014/main" id="{00000000-0008-0000-0800-00002B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274"/>
    <xdr:sp macro="" textlink="">
      <xdr:nvSpPr>
        <xdr:cNvPr id="3372" name="Text Box 4">
          <a:extLst>
            <a:ext uri="{FF2B5EF4-FFF2-40B4-BE49-F238E27FC236}">
              <a16:creationId xmlns:a16="http://schemas.microsoft.com/office/drawing/2014/main" id="{00000000-0008-0000-0800-00002C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274"/>
    <xdr:sp macro="" textlink="">
      <xdr:nvSpPr>
        <xdr:cNvPr id="3373" name="Text Box 6">
          <a:extLst>
            <a:ext uri="{FF2B5EF4-FFF2-40B4-BE49-F238E27FC236}">
              <a16:creationId xmlns:a16="http://schemas.microsoft.com/office/drawing/2014/main" id="{00000000-0008-0000-0800-00002D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3374" name="Text Box 4">
          <a:extLst>
            <a:ext uri="{FF2B5EF4-FFF2-40B4-BE49-F238E27FC236}">
              <a16:creationId xmlns:a16="http://schemas.microsoft.com/office/drawing/2014/main" id="{00000000-0008-0000-0800-00002E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3376" name="Text Box 4">
          <a:extLst>
            <a:ext uri="{FF2B5EF4-FFF2-40B4-BE49-F238E27FC236}">
              <a16:creationId xmlns:a16="http://schemas.microsoft.com/office/drawing/2014/main" id="{00000000-0008-0000-0800-000030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3377" name="Text Box 6">
          <a:extLst>
            <a:ext uri="{FF2B5EF4-FFF2-40B4-BE49-F238E27FC236}">
              <a16:creationId xmlns:a16="http://schemas.microsoft.com/office/drawing/2014/main" id="{00000000-0008-0000-0800-000031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78" name="Text Box 4">
          <a:extLst>
            <a:ext uri="{FF2B5EF4-FFF2-40B4-BE49-F238E27FC236}">
              <a16:creationId xmlns:a16="http://schemas.microsoft.com/office/drawing/2014/main" id="{00000000-0008-0000-0800-000032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79" name="Text Box 6">
          <a:extLst>
            <a:ext uri="{FF2B5EF4-FFF2-40B4-BE49-F238E27FC236}">
              <a16:creationId xmlns:a16="http://schemas.microsoft.com/office/drawing/2014/main" id="{00000000-0008-0000-0800-000033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80" name="Text Box 4">
          <a:extLst>
            <a:ext uri="{FF2B5EF4-FFF2-40B4-BE49-F238E27FC236}">
              <a16:creationId xmlns:a16="http://schemas.microsoft.com/office/drawing/2014/main" id="{00000000-0008-0000-0800-000034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81" name="Text Box 6">
          <a:extLst>
            <a:ext uri="{FF2B5EF4-FFF2-40B4-BE49-F238E27FC236}">
              <a16:creationId xmlns:a16="http://schemas.microsoft.com/office/drawing/2014/main" id="{00000000-0008-0000-0800-000035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82" name="Text Box 4">
          <a:extLst>
            <a:ext uri="{FF2B5EF4-FFF2-40B4-BE49-F238E27FC236}">
              <a16:creationId xmlns:a16="http://schemas.microsoft.com/office/drawing/2014/main" id="{00000000-0008-0000-0800-000036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83" name="Text Box 6">
          <a:extLst>
            <a:ext uri="{FF2B5EF4-FFF2-40B4-BE49-F238E27FC236}">
              <a16:creationId xmlns:a16="http://schemas.microsoft.com/office/drawing/2014/main" id="{00000000-0008-0000-0800-000037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3384" name="Text Box 4">
          <a:extLst>
            <a:ext uri="{FF2B5EF4-FFF2-40B4-BE49-F238E27FC236}">
              <a16:creationId xmlns:a16="http://schemas.microsoft.com/office/drawing/2014/main" id="{00000000-0008-0000-0800-000038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3385" name="Text Box 6">
          <a:extLst>
            <a:ext uri="{FF2B5EF4-FFF2-40B4-BE49-F238E27FC236}">
              <a16:creationId xmlns:a16="http://schemas.microsoft.com/office/drawing/2014/main" id="{00000000-0008-0000-0800-000039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86" name="Text Box 4">
          <a:extLst>
            <a:ext uri="{FF2B5EF4-FFF2-40B4-BE49-F238E27FC236}">
              <a16:creationId xmlns:a16="http://schemas.microsoft.com/office/drawing/2014/main" id="{00000000-0008-0000-0800-00003A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3387" name="Text Box 6">
          <a:extLst>
            <a:ext uri="{FF2B5EF4-FFF2-40B4-BE49-F238E27FC236}">
              <a16:creationId xmlns:a16="http://schemas.microsoft.com/office/drawing/2014/main" id="{00000000-0008-0000-0800-00003B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3388" name="Text Box 4">
          <a:extLst>
            <a:ext uri="{FF2B5EF4-FFF2-40B4-BE49-F238E27FC236}">
              <a16:creationId xmlns:a16="http://schemas.microsoft.com/office/drawing/2014/main" id="{00000000-0008-0000-0800-00003C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3389" name="Text Box 6">
          <a:extLst>
            <a:ext uri="{FF2B5EF4-FFF2-40B4-BE49-F238E27FC236}">
              <a16:creationId xmlns:a16="http://schemas.microsoft.com/office/drawing/2014/main" id="{00000000-0008-0000-0800-00003D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372</xdr:row>
      <xdr:rowOff>0</xdr:rowOff>
    </xdr:from>
    <xdr:ext cx="85725" cy="114300"/>
    <xdr:sp macro="" textlink="">
      <xdr:nvSpPr>
        <xdr:cNvPr id="3390" name="Text Box 6">
          <a:extLst>
            <a:ext uri="{FF2B5EF4-FFF2-40B4-BE49-F238E27FC236}">
              <a16:creationId xmlns:a16="http://schemas.microsoft.com/office/drawing/2014/main" id="{00000000-0008-0000-0800-00003E0D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3391" name="Text Box 4">
          <a:extLst>
            <a:ext uri="{FF2B5EF4-FFF2-40B4-BE49-F238E27FC236}">
              <a16:creationId xmlns:a16="http://schemas.microsoft.com/office/drawing/2014/main" id="{00000000-0008-0000-0800-00003F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3392" name="Text Box 6">
          <a:extLst>
            <a:ext uri="{FF2B5EF4-FFF2-40B4-BE49-F238E27FC236}">
              <a16:creationId xmlns:a16="http://schemas.microsoft.com/office/drawing/2014/main" id="{00000000-0008-0000-0800-000040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393" name="Text Box 6">
          <a:extLst>
            <a:ext uri="{FF2B5EF4-FFF2-40B4-BE49-F238E27FC236}">
              <a16:creationId xmlns:a16="http://schemas.microsoft.com/office/drawing/2014/main" id="{00000000-0008-0000-0800-000041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3394" name="Text Box 4">
          <a:extLst>
            <a:ext uri="{FF2B5EF4-FFF2-40B4-BE49-F238E27FC236}">
              <a16:creationId xmlns:a16="http://schemas.microsoft.com/office/drawing/2014/main" id="{00000000-0008-0000-0800-000042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3395" name="Text Box 6">
          <a:extLst>
            <a:ext uri="{FF2B5EF4-FFF2-40B4-BE49-F238E27FC236}">
              <a16:creationId xmlns:a16="http://schemas.microsoft.com/office/drawing/2014/main" id="{00000000-0008-0000-0800-00004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396" name="Text Box 4">
          <a:extLst>
            <a:ext uri="{FF2B5EF4-FFF2-40B4-BE49-F238E27FC236}">
              <a16:creationId xmlns:a16="http://schemas.microsoft.com/office/drawing/2014/main" id="{00000000-0008-0000-0800-000044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397" name="Text Box 6">
          <a:extLst>
            <a:ext uri="{FF2B5EF4-FFF2-40B4-BE49-F238E27FC236}">
              <a16:creationId xmlns:a16="http://schemas.microsoft.com/office/drawing/2014/main" id="{00000000-0008-0000-0800-00004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3398" name="Text Box 4">
          <a:extLst>
            <a:ext uri="{FF2B5EF4-FFF2-40B4-BE49-F238E27FC236}">
              <a16:creationId xmlns:a16="http://schemas.microsoft.com/office/drawing/2014/main" id="{00000000-0008-0000-0800-000046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3399" name="Text Box 6">
          <a:extLst>
            <a:ext uri="{FF2B5EF4-FFF2-40B4-BE49-F238E27FC236}">
              <a16:creationId xmlns:a16="http://schemas.microsoft.com/office/drawing/2014/main" id="{00000000-0008-0000-0800-00004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400" name="Text Box 4">
          <a:extLst>
            <a:ext uri="{FF2B5EF4-FFF2-40B4-BE49-F238E27FC236}">
              <a16:creationId xmlns:a16="http://schemas.microsoft.com/office/drawing/2014/main" id="{00000000-0008-0000-0800-000048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401" name="Text Box 6">
          <a:extLst>
            <a:ext uri="{FF2B5EF4-FFF2-40B4-BE49-F238E27FC236}">
              <a16:creationId xmlns:a16="http://schemas.microsoft.com/office/drawing/2014/main" id="{00000000-0008-0000-0800-00004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6274"/>
    <xdr:sp macro="" textlink="">
      <xdr:nvSpPr>
        <xdr:cNvPr id="3402" name="Text Box 4">
          <a:extLst>
            <a:ext uri="{FF2B5EF4-FFF2-40B4-BE49-F238E27FC236}">
              <a16:creationId xmlns:a16="http://schemas.microsoft.com/office/drawing/2014/main" id="{00000000-0008-0000-0800-00004A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6274"/>
    <xdr:sp macro="" textlink="">
      <xdr:nvSpPr>
        <xdr:cNvPr id="3403" name="Text Box 6">
          <a:extLst>
            <a:ext uri="{FF2B5EF4-FFF2-40B4-BE49-F238E27FC236}">
              <a16:creationId xmlns:a16="http://schemas.microsoft.com/office/drawing/2014/main" id="{00000000-0008-0000-0800-00004B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3404" name="Text Box 4">
          <a:extLst>
            <a:ext uri="{FF2B5EF4-FFF2-40B4-BE49-F238E27FC236}">
              <a16:creationId xmlns:a16="http://schemas.microsoft.com/office/drawing/2014/main" id="{00000000-0008-0000-0800-00004C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3405" name="Text Box 4">
          <a:extLst>
            <a:ext uri="{FF2B5EF4-FFF2-40B4-BE49-F238E27FC236}">
              <a16:creationId xmlns:a16="http://schemas.microsoft.com/office/drawing/2014/main" id="{00000000-0008-0000-0800-00004D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3406" name="Text Box 6">
          <a:extLst>
            <a:ext uri="{FF2B5EF4-FFF2-40B4-BE49-F238E27FC236}">
              <a16:creationId xmlns:a16="http://schemas.microsoft.com/office/drawing/2014/main" id="{00000000-0008-0000-0800-00004E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3407" name="Text Box 6">
          <a:extLst>
            <a:ext uri="{FF2B5EF4-FFF2-40B4-BE49-F238E27FC236}">
              <a16:creationId xmlns:a16="http://schemas.microsoft.com/office/drawing/2014/main" id="{00000000-0008-0000-0800-00004F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4218"/>
    <xdr:sp macro="" textlink="">
      <xdr:nvSpPr>
        <xdr:cNvPr id="3408" name="Text Box 4">
          <a:extLst>
            <a:ext uri="{FF2B5EF4-FFF2-40B4-BE49-F238E27FC236}">
              <a16:creationId xmlns:a16="http://schemas.microsoft.com/office/drawing/2014/main" id="{00000000-0008-0000-0800-000050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4218"/>
    <xdr:sp macro="" textlink="">
      <xdr:nvSpPr>
        <xdr:cNvPr id="3409" name="Text Box 6">
          <a:extLst>
            <a:ext uri="{FF2B5EF4-FFF2-40B4-BE49-F238E27FC236}">
              <a16:creationId xmlns:a16="http://schemas.microsoft.com/office/drawing/2014/main" id="{00000000-0008-0000-0800-000051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3410" name="Text Box 4">
          <a:extLst>
            <a:ext uri="{FF2B5EF4-FFF2-40B4-BE49-F238E27FC236}">
              <a16:creationId xmlns:a16="http://schemas.microsoft.com/office/drawing/2014/main" id="{00000000-0008-0000-0800-000052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3411" name="Text Box 6">
          <a:extLst>
            <a:ext uri="{FF2B5EF4-FFF2-40B4-BE49-F238E27FC236}">
              <a16:creationId xmlns:a16="http://schemas.microsoft.com/office/drawing/2014/main" id="{00000000-0008-0000-0800-000053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7957"/>
    <xdr:sp macro="" textlink="">
      <xdr:nvSpPr>
        <xdr:cNvPr id="3412" name="Text Box 4">
          <a:extLst>
            <a:ext uri="{FF2B5EF4-FFF2-40B4-BE49-F238E27FC236}">
              <a16:creationId xmlns:a16="http://schemas.microsoft.com/office/drawing/2014/main" id="{00000000-0008-0000-0800-000054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7957"/>
    <xdr:sp macro="" textlink="">
      <xdr:nvSpPr>
        <xdr:cNvPr id="3413" name="Text Box 6">
          <a:extLst>
            <a:ext uri="{FF2B5EF4-FFF2-40B4-BE49-F238E27FC236}">
              <a16:creationId xmlns:a16="http://schemas.microsoft.com/office/drawing/2014/main" id="{00000000-0008-0000-0800-000055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3414" name="Text Box 4">
          <a:extLst>
            <a:ext uri="{FF2B5EF4-FFF2-40B4-BE49-F238E27FC236}">
              <a16:creationId xmlns:a16="http://schemas.microsoft.com/office/drawing/2014/main" id="{00000000-0008-0000-0800-000056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3415" name="Text Box 6">
          <a:extLst>
            <a:ext uri="{FF2B5EF4-FFF2-40B4-BE49-F238E27FC236}">
              <a16:creationId xmlns:a16="http://schemas.microsoft.com/office/drawing/2014/main" id="{00000000-0008-0000-0800-000057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7957"/>
    <xdr:sp macro="" textlink="">
      <xdr:nvSpPr>
        <xdr:cNvPr id="3416" name="Text Box 4">
          <a:extLst>
            <a:ext uri="{FF2B5EF4-FFF2-40B4-BE49-F238E27FC236}">
              <a16:creationId xmlns:a16="http://schemas.microsoft.com/office/drawing/2014/main" id="{00000000-0008-0000-0800-000058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7957"/>
    <xdr:sp macro="" textlink="">
      <xdr:nvSpPr>
        <xdr:cNvPr id="3417" name="Text Box 6">
          <a:extLst>
            <a:ext uri="{FF2B5EF4-FFF2-40B4-BE49-F238E27FC236}">
              <a16:creationId xmlns:a16="http://schemas.microsoft.com/office/drawing/2014/main" id="{00000000-0008-0000-0800-000059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3418" name="Text Box 4">
          <a:extLst>
            <a:ext uri="{FF2B5EF4-FFF2-40B4-BE49-F238E27FC236}">
              <a16:creationId xmlns:a16="http://schemas.microsoft.com/office/drawing/2014/main" id="{00000000-0008-0000-0800-00005A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3419" name="Text Box 6">
          <a:extLst>
            <a:ext uri="{FF2B5EF4-FFF2-40B4-BE49-F238E27FC236}">
              <a16:creationId xmlns:a16="http://schemas.microsoft.com/office/drawing/2014/main" id="{00000000-0008-0000-0800-00005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3420" name="Text Box 4">
          <a:extLst>
            <a:ext uri="{FF2B5EF4-FFF2-40B4-BE49-F238E27FC236}">
              <a16:creationId xmlns:a16="http://schemas.microsoft.com/office/drawing/2014/main" id="{00000000-0008-0000-0800-00005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3421" name="Text Box 6">
          <a:extLst>
            <a:ext uri="{FF2B5EF4-FFF2-40B4-BE49-F238E27FC236}">
              <a16:creationId xmlns:a16="http://schemas.microsoft.com/office/drawing/2014/main" id="{00000000-0008-0000-0800-00005D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3422" name="Text Box 4">
          <a:extLst>
            <a:ext uri="{FF2B5EF4-FFF2-40B4-BE49-F238E27FC236}">
              <a16:creationId xmlns:a16="http://schemas.microsoft.com/office/drawing/2014/main" id="{00000000-0008-0000-0800-00005E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3423" name="Text Box 6">
          <a:extLst>
            <a:ext uri="{FF2B5EF4-FFF2-40B4-BE49-F238E27FC236}">
              <a16:creationId xmlns:a16="http://schemas.microsoft.com/office/drawing/2014/main" id="{00000000-0008-0000-0800-00005F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3424" name="Text Box 6">
          <a:extLst>
            <a:ext uri="{FF2B5EF4-FFF2-40B4-BE49-F238E27FC236}">
              <a16:creationId xmlns:a16="http://schemas.microsoft.com/office/drawing/2014/main" id="{00000000-0008-0000-0800-000060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3425" name="Text Box 4">
          <a:extLst>
            <a:ext uri="{FF2B5EF4-FFF2-40B4-BE49-F238E27FC236}">
              <a16:creationId xmlns:a16="http://schemas.microsoft.com/office/drawing/2014/main" id="{00000000-0008-0000-0800-000061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3426" name="Text Box 6">
          <a:extLst>
            <a:ext uri="{FF2B5EF4-FFF2-40B4-BE49-F238E27FC236}">
              <a16:creationId xmlns:a16="http://schemas.microsoft.com/office/drawing/2014/main" id="{00000000-0008-0000-0800-000062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3427" name="Text Box 4">
          <a:extLst>
            <a:ext uri="{FF2B5EF4-FFF2-40B4-BE49-F238E27FC236}">
              <a16:creationId xmlns:a16="http://schemas.microsoft.com/office/drawing/2014/main" id="{00000000-0008-0000-0800-000063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3428" name="Text Box 6">
          <a:extLst>
            <a:ext uri="{FF2B5EF4-FFF2-40B4-BE49-F238E27FC236}">
              <a16:creationId xmlns:a16="http://schemas.microsoft.com/office/drawing/2014/main" id="{00000000-0008-0000-0800-000064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3429" name="Text Box 4">
          <a:extLst>
            <a:ext uri="{FF2B5EF4-FFF2-40B4-BE49-F238E27FC236}">
              <a16:creationId xmlns:a16="http://schemas.microsoft.com/office/drawing/2014/main" id="{00000000-0008-0000-0800-000065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3430" name="Text Box 6">
          <a:extLst>
            <a:ext uri="{FF2B5EF4-FFF2-40B4-BE49-F238E27FC236}">
              <a16:creationId xmlns:a16="http://schemas.microsoft.com/office/drawing/2014/main" id="{00000000-0008-0000-0800-000066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3431" name="Text Box 4">
          <a:extLst>
            <a:ext uri="{FF2B5EF4-FFF2-40B4-BE49-F238E27FC236}">
              <a16:creationId xmlns:a16="http://schemas.microsoft.com/office/drawing/2014/main" id="{00000000-0008-0000-0800-000067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3432" name="Text Box 6">
          <a:extLst>
            <a:ext uri="{FF2B5EF4-FFF2-40B4-BE49-F238E27FC236}">
              <a16:creationId xmlns:a16="http://schemas.microsoft.com/office/drawing/2014/main" id="{00000000-0008-0000-0800-000068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3433" name="Text Box 4">
          <a:extLst>
            <a:ext uri="{FF2B5EF4-FFF2-40B4-BE49-F238E27FC236}">
              <a16:creationId xmlns:a16="http://schemas.microsoft.com/office/drawing/2014/main" id="{00000000-0008-0000-0800-000069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3434" name="Text Box 6">
          <a:extLst>
            <a:ext uri="{FF2B5EF4-FFF2-40B4-BE49-F238E27FC236}">
              <a16:creationId xmlns:a16="http://schemas.microsoft.com/office/drawing/2014/main" id="{00000000-0008-0000-0800-00006A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3435" name="Text Box 4">
          <a:extLst>
            <a:ext uri="{FF2B5EF4-FFF2-40B4-BE49-F238E27FC236}">
              <a16:creationId xmlns:a16="http://schemas.microsoft.com/office/drawing/2014/main" id="{00000000-0008-0000-0800-00006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3436" name="Text Box 6">
          <a:extLst>
            <a:ext uri="{FF2B5EF4-FFF2-40B4-BE49-F238E27FC236}">
              <a16:creationId xmlns:a16="http://schemas.microsoft.com/office/drawing/2014/main" id="{00000000-0008-0000-0800-00006C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3437" name="Text Box 4">
          <a:extLst>
            <a:ext uri="{FF2B5EF4-FFF2-40B4-BE49-F238E27FC236}">
              <a16:creationId xmlns:a16="http://schemas.microsoft.com/office/drawing/2014/main" id="{00000000-0008-0000-0800-00006D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3438" name="Text Box 4">
          <a:extLst>
            <a:ext uri="{FF2B5EF4-FFF2-40B4-BE49-F238E27FC236}">
              <a16:creationId xmlns:a16="http://schemas.microsoft.com/office/drawing/2014/main" id="{00000000-0008-0000-0800-00006E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3439" name="Text Box 6">
          <a:extLst>
            <a:ext uri="{FF2B5EF4-FFF2-40B4-BE49-F238E27FC236}">
              <a16:creationId xmlns:a16="http://schemas.microsoft.com/office/drawing/2014/main" id="{00000000-0008-0000-0800-00006F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368</xdr:row>
      <xdr:rowOff>47625</xdr:rowOff>
    </xdr:from>
    <xdr:ext cx="85725" cy="819150"/>
    <xdr:sp macro="" textlink="">
      <xdr:nvSpPr>
        <xdr:cNvPr id="3440" name="Text Box 4">
          <a:extLst>
            <a:ext uri="{FF2B5EF4-FFF2-40B4-BE49-F238E27FC236}">
              <a16:creationId xmlns:a16="http://schemas.microsoft.com/office/drawing/2014/main" id="{00000000-0008-0000-0800-0000700D0000}"/>
            </a:ext>
          </a:extLst>
        </xdr:cNvPr>
        <xdr:cNvSpPr txBox="1">
          <a:spLocks noChangeArrowheads="1"/>
        </xdr:cNvSpPr>
      </xdr:nvSpPr>
      <xdr:spPr bwMode="auto">
        <a:xfrm>
          <a:off x="1800225" y="48825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3441" name="Text Box 6">
          <a:extLst>
            <a:ext uri="{FF2B5EF4-FFF2-40B4-BE49-F238E27FC236}">
              <a16:creationId xmlns:a16="http://schemas.microsoft.com/office/drawing/2014/main" id="{00000000-0008-0000-0800-000071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442" name="Text Box 6">
          <a:extLst>
            <a:ext uri="{FF2B5EF4-FFF2-40B4-BE49-F238E27FC236}">
              <a16:creationId xmlns:a16="http://schemas.microsoft.com/office/drawing/2014/main" id="{00000000-0008-0000-0800-000072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3443" name="Text Box 4">
          <a:extLst>
            <a:ext uri="{FF2B5EF4-FFF2-40B4-BE49-F238E27FC236}">
              <a16:creationId xmlns:a16="http://schemas.microsoft.com/office/drawing/2014/main" id="{00000000-0008-0000-0800-00007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3444" name="Text Box 6">
          <a:extLst>
            <a:ext uri="{FF2B5EF4-FFF2-40B4-BE49-F238E27FC236}">
              <a16:creationId xmlns:a16="http://schemas.microsoft.com/office/drawing/2014/main" id="{00000000-0008-0000-0800-000074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445" name="Text Box 4">
          <a:extLst>
            <a:ext uri="{FF2B5EF4-FFF2-40B4-BE49-F238E27FC236}">
              <a16:creationId xmlns:a16="http://schemas.microsoft.com/office/drawing/2014/main" id="{00000000-0008-0000-0800-00007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446" name="Text Box 6">
          <a:extLst>
            <a:ext uri="{FF2B5EF4-FFF2-40B4-BE49-F238E27FC236}">
              <a16:creationId xmlns:a16="http://schemas.microsoft.com/office/drawing/2014/main" id="{00000000-0008-0000-0800-000076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3447" name="Text Box 4">
          <a:extLst>
            <a:ext uri="{FF2B5EF4-FFF2-40B4-BE49-F238E27FC236}">
              <a16:creationId xmlns:a16="http://schemas.microsoft.com/office/drawing/2014/main" id="{00000000-0008-0000-0800-00007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3448" name="Text Box 6">
          <a:extLst>
            <a:ext uri="{FF2B5EF4-FFF2-40B4-BE49-F238E27FC236}">
              <a16:creationId xmlns:a16="http://schemas.microsoft.com/office/drawing/2014/main" id="{00000000-0008-0000-0800-000078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3449" name="Text Box 4">
          <a:extLst>
            <a:ext uri="{FF2B5EF4-FFF2-40B4-BE49-F238E27FC236}">
              <a16:creationId xmlns:a16="http://schemas.microsoft.com/office/drawing/2014/main" id="{00000000-0008-0000-0800-00007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368</xdr:row>
      <xdr:rowOff>0</xdr:rowOff>
    </xdr:from>
    <xdr:ext cx="85725" cy="676274"/>
    <xdr:sp macro="" textlink="">
      <xdr:nvSpPr>
        <xdr:cNvPr id="3450" name="Text Box 6">
          <a:extLst>
            <a:ext uri="{FF2B5EF4-FFF2-40B4-BE49-F238E27FC236}">
              <a16:creationId xmlns:a16="http://schemas.microsoft.com/office/drawing/2014/main" id="{00000000-0008-0000-0800-00007A0D0000}"/>
            </a:ext>
          </a:extLst>
        </xdr:cNvPr>
        <xdr:cNvSpPr txBox="1">
          <a:spLocks noChangeArrowheads="1"/>
        </xdr:cNvSpPr>
      </xdr:nvSpPr>
      <xdr:spPr bwMode="auto">
        <a:xfrm>
          <a:off x="21240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3451" name="Text Box 4">
          <a:extLst>
            <a:ext uri="{FF2B5EF4-FFF2-40B4-BE49-F238E27FC236}">
              <a16:creationId xmlns:a16="http://schemas.microsoft.com/office/drawing/2014/main" id="{00000000-0008-0000-0800-00007B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3452" name="Text Box 6">
          <a:extLst>
            <a:ext uri="{FF2B5EF4-FFF2-40B4-BE49-F238E27FC236}">
              <a16:creationId xmlns:a16="http://schemas.microsoft.com/office/drawing/2014/main" id="{00000000-0008-0000-0800-00007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373</xdr:row>
      <xdr:rowOff>47625</xdr:rowOff>
    </xdr:from>
    <xdr:ext cx="85725" cy="819150"/>
    <xdr:sp macro="" textlink="">
      <xdr:nvSpPr>
        <xdr:cNvPr id="3453" name="Text Box 4">
          <a:extLst>
            <a:ext uri="{FF2B5EF4-FFF2-40B4-BE49-F238E27FC236}">
              <a16:creationId xmlns:a16="http://schemas.microsoft.com/office/drawing/2014/main" id="{00000000-0008-0000-0800-00007D0D0000}"/>
            </a:ext>
          </a:extLst>
        </xdr:cNvPr>
        <xdr:cNvSpPr txBox="1">
          <a:spLocks noChangeArrowheads="1"/>
        </xdr:cNvSpPr>
      </xdr:nvSpPr>
      <xdr:spPr bwMode="auto">
        <a:xfrm>
          <a:off x="1800225" y="502348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9150"/>
    <xdr:sp macro="" textlink="">
      <xdr:nvSpPr>
        <xdr:cNvPr id="3454" name="Text Box 6">
          <a:extLst>
            <a:ext uri="{FF2B5EF4-FFF2-40B4-BE49-F238E27FC236}">
              <a16:creationId xmlns:a16="http://schemas.microsoft.com/office/drawing/2014/main" id="{00000000-0008-0000-0800-00007E0D0000}"/>
            </a:ext>
          </a:extLst>
        </xdr:cNvPr>
        <xdr:cNvSpPr txBox="1">
          <a:spLocks noChangeArrowheads="1"/>
        </xdr:cNvSpPr>
      </xdr:nvSpPr>
      <xdr:spPr bwMode="auto">
        <a:xfrm>
          <a:off x="1209675" y="50187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3455" name="Text Box 6">
          <a:extLst>
            <a:ext uri="{FF2B5EF4-FFF2-40B4-BE49-F238E27FC236}">
              <a16:creationId xmlns:a16="http://schemas.microsoft.com/office/drawing/2014/main" id="{00000000-0008-0000-0800-00007F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9175"/>
    <xdr:sp macro="" textlink="">
      <xdr:nvSpPr>
        <xdr:cNvPr id="3456" name="Text Box 4">
          <a:extLst>
            <a:ext uri="{FF2B5EF4-FFF2-40B4-BE49-F238E27FC236}">
              <a16:creationId xmlns:a16="http://schemas.microsoft.com/office/drawing/2014/main" id="{00000000-0008-0000-0800-000080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9175"/>
    <xdr:sp macro="" textlink="">
      <xdr:nvSpPr>
        <xdr:cNvPr id="3457" name="Text Box 6">
          <a:extLst>
            <a:ext uri="{FF2B5EF4-FFF2-40B4-BE49-F238E27FC236}">
              <a16:creationId xmlns:a16="http://schemas.microsoft.com/office/drawing/2014/main" id="{00000000-0008-0000-0800-000081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3458" name="Text Box 4">
          <a:extLst>
            <a:ext uri="{FF2B5EF4-FFF2-40B4-BE49-F238E27FC236}">
              <a16:creationId xmlns:a16="http://schemas.microsoft.com/office/drawing/2014/main" id="{00000000-0008-0000-0800-000082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3459" name="Text Box 6">
          <a:extLst>
            <a:ext uri="{FF2B5EF4-FFF2-40B4-BE49-F238E27FC236}">
              <a16:creationId xmlns:a16="http://schemas.microsoft.com/office/drawing/2014/main" id="{00000000-0008-0000-0800-000083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274"/>
    <xdr:sp macro="" textlink="">
      <xdr:nvSpPr>
        <xdr:cNvPr id="3460" name="Text Box 4">
          <a:extLst>
            <a:ext uri="{FF2B5EF4-FFF2-40B4-BE49-F238E27FC236}">
              <a16:creationId xmlns:a16="http://schemas.microsoft.com/office/drawing/2014/main" id="{00000000-0008-0000-0800-000084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274"/>
    <xdr:sp macro="" textlink="">
      <xdr:nvSpPr>
        <xdr:cNvPr id="3461" name="Text Box 6">
          <a:extLst>
            <a:ext uri="{FF2B5EF4-FFF2-40B4-BE49-F238E27FC236}">
              <a16:creationId xmlns:a16="http://schemas.microsoft.com/office/drawing/2014/main" id="{00000000-0008-0000-0800-000085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3462" name="Text Box 4">
          <a:extLst>
            <a:ext uri="{FF2B5EF4-FFF2-40B4-BE49-F238E27FC236}">
              <a16:creationId xmlns:a16="http://schemas.microsoft.com/office/drawing/2014/main" id="{00000000-0008-0000-0800-000086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373</xdr:row>
      <xdr:rowOff>0</xdr:rowOff>
    </xdr:from>
    <xdr:ext cx="85725" cy="676274"/>
    <xdr:sp macro="" textlink="">
      <xdr:nvSpPr>
        <xdr:cNvPr id="3463" name="Text Box 6">
          <a:extLst>
            <a:ext uri="{FF2B5EF4-FFF2-40B4-BE49-F238E27FC236}">
              <a16:creationId xmlns:a16="http://schemas.microsoft.com/office/drawing/2014/main" id="{00000000-0008-0000-0800-0000870D0000}"/>
            </a:ext>
          </a:extLst>
        </xdr:cNvPr>
        <xdr:cNvSpPr txBox="1">
          <a:spLocks noChangeArrowheads="1"/>
        </xdr:cNvSpPr>
      </xdr:nvSpPr>
      <xdr:spPr bwMode="auto">
        <a:xfrm>
          <a:off x="21240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82</xdr:row>
      <xdr:rowOff>85725</xdr:rowOff>
    </xdr:from>
    <xdr:ext cx="85725" cy="676274"/>
    <xdr:sp macro="" textlink="">
      <xdr:nvSpPr>
        <xdr:cNvPr id="3465" name="Text Box 6">
          <a:extLst>
            <a:ext uri="{FF2B5EF4-FFF2-40B4-BE49-F238E27FC236}">
              <a16:creationId xmlns:a16="http://schemas.microsoft.com/office/drawing/2014/main" id="{00000000-0008-0000-0800-0000890D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113</xdr:row>
      <xdr:rowOff>85725</xdr:rowOff>
    </xdr:from>
    <xdr:ext cx="85725" cy="676274"/>
    <xdr:sp macro="" textlink="">
      <xdr:nvSpPr>
        <xdr:cNvPr id="3464" name="Text Box 6">
          <a:extLst>
            <a:ext uri="{FF2B5EF4-FFF2-40B4-BE49-F238E27FC236}">
              <a16:creationId xmlns:a16="http://schemas.microsoft.com/office/drawing/2014/main" id="{00000000-0008-0000-0800-000088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142</xdr:row>
      <xdr:rowOff>85725</xdr:rowOff>
    </xdr:from>
    <xdr:ext cx="85725" cy="676274"/>
    <xdr:sp macro="" textlink="">
      <xdr:nvSpPr>
        <xdr:cNvPr id="3466" name="Text Box 6">
          <a:extLst>
            <a:ext uri="{FF2B5EF4-FFF2-40B4-BE49-F238E27FC236}">
              <a16:creationId xmlns:a16="http://schemas.microsoft.com/office/drawing/2014/main" id="{00000000-0008-0000-0800-00008A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258</xdr:row>
      <xdr:rowOff>85725</xdr:rowOff>
    </xdr:from>
    <xdr:ext cx="85725" cy="676274"/>
    <xdr:sp macro="" textlink="">
      <xdr:nvSpPr>
        <xdr:cNvPr id="3467" name="Text Box 6">
          <a:extLst>
            <a:ext uri="{FF2B5EF4-FFF2-40B4-BE49-F238E27FC236}">
              <a16:creationId xmlns:a16="http://schemas.microsoft.com/office/drawing/2014/main" id="{00000000-0008-0000-0800-00008B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345</xdr:row>
      <xdr:rowOff>85725</xdr:rowOff>
    </xdr:from>
    <xdr:ext cx="85725" cy="676274"/>
    <xdr:sp macro="" textlink="">
      <xdr:nvSpPr>
        <xdr:cNvPr id="3468" name="Text Box 6">
          <a:extLst>
            <a:ext uri="{FF2B5EF4-FFF2-40B4-BE49-F238E27FC236}">
              <a16:creationId xmlns:a16="http://schemas.microsoft.com/office/drawing/2014/main" id="{00000000-0008-0000-0800-00008C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374</xdr:row>
      <xdr:rowOff>85725</xdr:rowOff>
    </xdr:from>
    <xdr:ext cx="85725" cy="676274"/>
    <xdr:sp macro="" textlink="">
      <xdr:nvSpPr>
        <xdr:cNvPr id="3469" name="Text Box 6">
          <a:extLst>
            <a:ext uri="{FF2B5EF4-FFF2-40B4-BE49-F238E27FC236}">
              <a16:creationId xmlns:a16="http://schemas.microsoft.com/office/drawing/2014/main" id="{00000000-0008-0000-0800-00008D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0" name="Text Box 4">
          <a:extLst>
            <a:ext uri="{FF2B5EF4-FFF2-40B4-BE49-F238E27FC236}">
              <a16:creationId xmlns:a16="http://schemas.microsoft.com/office/drawing/2014/main" id="{00000000-0008-0000-0800-00008E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1" name="Text Box 6">
          <a:extLst>
            <a:ext uri="{FF2B5EF4-FFF2-40B4-BE49-F238E27FC236}">
              <a16:creationId xmlns:a16="http://schemas.microsoft.com/office/drawing/2014/main" id="{00000000-0008-0000-0800-00008F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2" name="Text Box 8">
          <a:extLst>
            <a:ext uri="{FF2B5EF4-FFF2-40B4-BE49-F238E27FC236}">
              <a16:creationId xmlns:a16="http://schemas.microsoft.com/office/drawing/2014/main" id="{00000000-0008-0000-0800-000090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3" name="Text Box 4">
          <a:extLst>
            <a:ext uri="{FF2B5EF4-FFF2-40B4-BE49-F238E27FC236}">
              <a16:creationId xmlns:a16="http://schemas.microsoft.com/office/drawing/2014/main" id="{00000000-0008-0000-0800-000091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4" name="Text Box 6">
          <a:extLst>
            <a:ext uri="{FF2B5EF4-FFF2-40B4-BE49-F238E27FC236}">
              <a16:creationId xmlns:a16="http://schemas.microsoft.com/office/drawing/2014/main" id="{00000000-0008-0000-0800-000092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5" name="Text Box 8">
          <a:extLst>
            <a:ext uri="{FF2B5EF4-FFF2-40B4-BE49-F238E27FC236}">
              <a16:creationId xmlns:a16="http://schemas.microsoft.com/office/drawing/2014/main" id="{00000000-0008-0000-0800-000093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66675</xdr:colOff>
      <xdr:row>0</xdr:row>
      <xdr:rowOff>28574</xdr:rowOff>
    </xdr:from>
    <xdr:to>
      <xdr:col>2</xdr:col>
      <xdr:colOff>742952</xdr:colOff>
      <xdr:row>4</xdr:row>
      <xdr:rowOff>133350</xdr:rowOff>
    </xdr:to>
    <xdr:pic>
      <xdr:nvPicPr>
        <xdr:cNvPr id="2920" name="Imagen 2919">
          <a:extLst>
            <a:ext uri="{FF2B5EF4-FFF2-40B4-BE49-F238E27FC236}">
              <a16:creationId xmlns:a16="http://schemas.microsoft.com/office/drawing/2014/main" id="{6661F0BB-9C07-4D70-9AF5-CE177596E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8574"/>
          <a:ext cx="1885952" cy="942976"/>
        </a:xfrm>
        <a:prstGeom prst="rect">
          <a:avLst/>
        </a:prstGeom>
      </xdr:spPr>
    </xdr:pic>
    <xdr:clientData/>
  </xdr:twoCellAnchor>
  <xdr:oneCellAnchor>
    <xdr:from>
      <xdr:col>2</xdr:col>
      <xdr:colOff>0</xdr:colOff>
      <xdr:row>237</xdr:row>
      <xdr:rowOff>0</xdr:rowOff>
    </xdr:from>
    <xdr:ext cx="85725" cy="120699"/>
    <xdr:sp macro="" textlink="">
      <xdr:nvSpPr>
        <xdr:cNvPr id="3476" name="Text Box 4">
          <a:extLst>
            <a:ext uri="{FF2B5EF4-FFF2-40B4-BE49-F238E27FC236}">
              <a16:creationId xmlns:a16="http://schemas.microsoft.com/office/drawing/2014/main" id="{4A4A913B-9E6B-4ED5-86D8-679B348DE382}"/>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77" name="Text Box 6">
          <a:extLst>
            <a:ext uri="{FF2B5EF4-FFF2-40B4-BE49-F238E27FC236}">
              <a16:creationId xmlns:a16="http://schemas.microsoft.com/office/drawing/2014/main" id="{B5F0DB63-F6F6-41F3-9E76-9C2932BE9D2F}"/>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78" name="Text Box 4">
          <a:extLst>
            <a:ext uri="{FF2B5EF4-FFF2-40B4-BE49-F238E27FC236}">
              <a16:creationId xmlns:a16="http://schemas.microsoft.com/office/drawing/2014/main" id="{37FA8B84-7351-41BF-BCCA-FA2E02A36028}"/>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79" name="Text Box 6">
          <a:extLst>
            <a:ext uri="{FF2B5EF4-FFF2-40B4-BE49-F238E27FC236}">
              <a16:creationId xmlns:a16="http://schemas.microsoft.com/office/drawing/2014/main" id="{E98749F6-F929-4CF8-AF1D-6FCAE623A7D6}"/>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80" name="Text Box 4">
          <a:extLst>
            <a:ext uri="{FF2B5EF4-FFF2-40B4-BE49-F238E27FC236}">
              <a16:creationId xmlns:a16="http://schemas.microsoft.com/office/drawing/2014/main" id="{6C180EDC-D77F-4313-BE63-80B0DFD3BB4F}"/>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81" name="Text Box 6">
          <a:extLst>
            <a:ext uri="{FF2B5EF4-FFF2-40B4-BE49-F238E27FC236}">
              <a16:creationId xmlns:a16="http://schemas.microsoft.com/office/drawing/2014/main" id="{0FB45948-41F7-428E-B24E-F671071B7EA9}"/>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82" name="Text Box 4">
          <a:extLst>
            <a:ext uri="{FF2B5EF4-FFF2-40B4-BE49-F238E27FC236}">
              <a16:creationId xmlns:a16="http://schemas.microsoft.com/office/drawing/2014/main" id="{32D48CAB-41BF-487D-8A58-6F68012A598F}"/>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83" name="Text Box 6">
          <a:extLst>
            <a:ext uri="{FF2B5EF4-FFF2-40B4-BE49-F238E27FC236}">
              <a16:creationId xmlns:a16="http://schemas.microsoft.com/office/drawing/2014/main" id="{D9F3C9A9-B74B-4943-86C8-18D0608F3A01}"/>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20699"/>
    <xdr:sp macro="" textlink="">
      <xdr:nvSpPr>
        <xdr:cNvPr id="3484" name="Text Box 4">
          <a:extLst>
            <a:ext uri="{FF2B5EF4-FFF2-40B4-BE49-F238E27FC236}">
              <a16:creationId xmlns:a16="http://schemas.microsoft.com/office/drawing/2014/main" id="{87497EC8-14F6-4DC2-B165-1580A9B69BF0}"/>
            </a:ext>
          </a:extLst>
        </xdr:cNvPr>
        <xdr:cNvSpPr txBox="1">
          <a:spLocks noChangeArrowheads="1"/>
        </xdr:cNvSpPr>
      </xdr:nvSpPr>
      <xdr:spPr bwMode="auto">
        <a:xfrm>
          <a:off x="2606386"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20699"/>
    <xdr:sp macro="" textlink="">
      <xdr:nvSpPr>
        <xdr:cNvPr id="3485" name="Text Box 6">
          <a:extLst>
            <a:ext uri="{FF2B5EF4-FFF2-40B4-BE49-F238E27FC236}">
              <a16:creationId xmlns:a16="http://schemas.microsoft.com/office/drawing/2014/main" id="{87A9AFC9-36FF-464F-A9EC-D9BE21CC0F7B}"/>
            </a:ext>
          </a:extLst>
        </xdr:cNvPr>
        <xdr:cNvSpPr txBox="1">
          <a:spLocks noChangeArrowheads="1"/>
        </xdr:cNvSpPr>
      </xdr:nvSpPr>
      <xdr:spPr bwMode="auto">
        <a:xfrm>
          <a:off x="2606386"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86" name="Text Box 4">
          <a:extLst>
            <a:ext uri="{FF2B5EF4-FFF2-40B4-BE49-F238E27FC236}">
              <a16:creationId xmlns:a16="http://schemas.microsoft.com/office/drawing/2014/main" id="{5290D6DA-66CF-4D38-97F7-5124F193B834}"/>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3487" name="Text Box 6">
          <a:extLst>
            <a:ext uri="{FF2B5EF4-FFF2-40B4-BE49-F238E27FC236}">
              <a16:creationId xmlns:a16="http://schemas.microsoft.com/office/drawing/2014/main" id="{CB3B9755-69B9-4A34-B9D8-E097C801F56C}"/>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20699"/>
    <xdr:sp macro="" textlink="">
      <xdr:nvSpPr>
        <xdr:cNvPr id="3488" name="Text Box 4">
          <a:extLst>
            <a:ext uri="{FF2B5EF4-FFF2-40B4-BE49-F238E27FC236}">
              <a16:creationId xmlns:a16="http://schemas.microsoft.com/office/drawing/2014/main" id="{1019F5AA-814A-49B8-8256-DEF44CAC600C}"/>
            </a:ext>
          </a:extLst>
        </xdr:cNvPr>
        <xdr:cNvSpPr txBox="1">
          <a:spLocks noChangeArrowheads="1"/>
        </xdr:cNvSpPr>
      </xdr:nvSpPr>
      <xdr:spPr bwMode="auto">
        <a:xfrm>
          <a:off x="0"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20699"/>
    <xdr:sp macro="" textlink="">
      <xdr:nvSpPr>
        <xdr:cNvPr id="3489" name="Text Box 6">
          <a:extLst>
            <a:ext uri="{FF2B5EF4-FFF2-40B4-BE49-F238E27FC236}">
              <a16:creationId xmlns:a16="http://schemas.microsoft.com/office/drawing/2014/main" id="{9BD6C2CF-89AA-4472-8272-4B9127439CC6}"/>
            </a:ext>
          </a:extLst>
        </xdr:cNvPr>
        <xdr:cNvSpPr txBox="1">
          <a:spLocks noChangeArrowheads="1"/>
        </xdr:cNvSpPr>
      </xdr:nvSpPr>
      <xdr:spPr bwMode="auto">
        <a:xfrm>
          <a:off x="0"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490" name="Text Box 6">
          <a:extLst>
            <a:ext uri="{FF2B5EF4-FFF2-40B4-BE49-F238E27FC236}">
              <a16:creationId xmlns:a16="http://schemas.microsoft.com/office/drawing/2014/main" id="{3A90F806-FB87-415E-8551-D6EAF1B6EA6A}"/>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491" name="Text Box 4">
          <a:extLst>
            <a:ext uri="{FF2B5EF4-FFF2-40B4-BE49-F238E27FC236}">
              <a16:creationId xmlns:a16="http://schemas.microsoft.com/office/drawing/2014/main" id="{583A49EF-4FA4-41C4-A782-B62E8326F89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492" name="Text Box 6">
          <a:extLst>
            <a:ext uri="{FF2B5EF4-FFF2-40B4-BE49-F238E27FC236}">
              <a16:creationId xmlns:a16="http://schemas.microsoft.com/office/drawing/2014/main" id="{AA600CF0-0EC4-4C88-BA77-719D2DC263C8}"/>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493" name="Text Box 4">
          <a:extLst>
            <a:ext uri="{FF2B5EF4-FFF2-40B4-BE49-F238E27FC236}">
              <a16:creationId xmlns:a16="http://schemas.microsoft.com/office/drawing/2014/main" id="{D1F49D27-E6E7-441B-823E-A384C4875D1A}"/>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494" name="Text Box 6">
          <a:extLst>
            <a:ext uri="{FF2B5EF4-FFF2-40B4-BE49-F238E27FC236}">
              <a16:creationId xmlns:a16="http://schemas.microsoft.com/office/drawing/2014/main" id="{B6EA3CA0-1BEF-4E08-9A7D-28D0B0C2212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495" name="Text Box 4">
          <a:extLst>
            <a:ext uri="{FF2B5EF4-FFF2-40B4-BE49-F238E27FC236}">
              <a16:creationId xmlns:a16="http://schemas.microsoft.com/office/drawing/2014/main" id="{170D0244-1E34-4314-ADD0-DF850642F341}"/>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496" name="Text Box 6">
          <a:extLst>
            <a:ext uri="{FF2B5EF4-FFF2-40B4-BE49-F238E27FC236}">
              <a16:creationId xmlns:a16="http://schemas.microsoft.com/office/drawing/2014/main" id="{EE234059-2C59-4186-8037-B5C61947E19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497" name="Text Box 4">
          <a:extLst>
            <a:ext uri="{FF2B5EF4-FFF2-40B4-BE49-F238E27FC236}">
              <a16:creationId xmlns:a16="http://schemas.microsoft.com/office/drawing/2014/main" id="{8223CA38-9FA0-4F1F-9958-22108D28074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498" name="Text Box 6">
          <a:extLst>
            <a:ext uri="{FF2B5EF4-FFF2-40B4-BE49-F238E27FC236}">
              <a16:creationId xmlns:a16="http://schemas.microsoft.com/office/drawing/2014/main" id="{9A5D0112-27DC-4E86-9CE6-96F493B25FAD}"/>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499" name="Text Box 4">
          <a:extLst>
            <a:ext uri="{FF2B5EF4-FFF2-40B4-BE49-F238E27FC236}">
              <a16:creationId xmlns:a16="http://schemas.microsoft.com/office/drawing/2014/main" id="{7A6268F1-B3DC-4604-89DF-79A2D1177A4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500" name="Text Box 6">
          <a:extLst>
            <a:ext uri="{FF2B5EF4-FFF2-40B4-BE49-F238E27FC236}">
              <a16:creationId xmlns:a16="http://schemas.microsoft.com/office/drawing/2014/main" id="{80046F7E-CD23-499D-BDEF-C02E0612DCC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501" name="Text Box 6">
          <a:extLst>
            <a:ext uri="{FF2B5EF4-FFF2-40B4-BE49-F238E27FC236}">
              <a16:creationId xmlns:a16="http://schemas.microsoft.com/office/drawing/2014/main" id="{5AE2F111-32E0-415E-A5F5-F80C217156FE}"/>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502" name="Text Box 4">
          <a:extLst>
            <a:ext uri="{FF2B5EF4-FFF2-40B4-BE49-F238E27FC236}">
              <a16:creationId xmlns:a16="http://schemas.microsoft.com/office/drawing/2014/main" id="{7A7B3487-2A66-4825-B869-A2A4111F7816}"/>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503" name="Text Box 6">
          <a:extLst>
            <a:ext uri="{FF2B5EF4-FFF2-40B4-BE49-F238E27FC236}">
              <a16:creationId xmlns:a16="http://schemas.microsoft.com/office/drawing/2014/main" id="{7497E532-58C9-4FE7-8B2C-9F8511DF9A9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237</xdr:row>
      <xdr:rowOff>0</xdr:rowOff>
    </xdr:from>
    <xdr:ext cx="76200" cy="149274"/>
    <xdr:sp macro="" textlink="">
      <xdr:nvSpPr>
        <xdr:cNvPr id="3504" name="Text Box 4">
          <a:extLst>
            <a:ext uri="{FF2B5EF4-FFF2-40B4-BE49-F238E27FC236}">
              <a16:creationId xmlns:a16="http://schemas.microsoft.com/office/drawing/2014/main" id="{D99C75E3-F5D0-4C3F-92E4-537BC7E91732}"/>
            </a:ext>
          </a:extLst>
        </xdr:cNvPr>
        <xdr:cNvSpPr txBox="1">
          <a:spLocks noChangeArrowheads="1"/>
        </xdr:cNvSpPr>
      </xdr:nvSpPr>
      <xdr:spPr bwMode="auto">
        <a:xfrm>
          <a:off x="6981825"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505" name="Text Box 6">
          <a:extLst>
            <a:ext uri="{FF2B5EF4-FFF2-40B4-BE49-F238E27FC236}">
              <a16:creationId xmlns:a16="http://schemas.microsoft.com/office/drawing/2014/main" id="{8BF6F838-F8C7-49BF-9E14-DB8E60F1A820}"/>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96899"/>
    <xdr:sp macro="" textlink="">
      <xdr:nvSpPr>
        <xdr:cNvPr id="3506" name="Text Box 4">
          <a:extLst>
            <a:ext uri="{FF2B5EF4-FFF2-40B4-BE49-F238E27FC236}">
              <a16:creationId xmlns:a16="http://schemas.microsoft.com/office/drawing/2014/main" id="{33BBDB59-D9B5-4168-A01D-8D8FEB8D1623}"/>
            </a:ext>
          </a:extLst>
        </xdr:cNvPr>
        <xdr:cNvSpPr txBox="1">
          <a:spLocks noChangeArrowheads="1"/>
        </xdr:cNvSpPr>
      </xdr:nvSpPr>
      <xdr:spPr bwMode="auto">
        <a:xfrm>
          <a:off x="1212273" y="91007045"/>
          <a:ext cx="76200" cy="1968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96899"/>
    <xdr:sp macro="" textlink="">
      <xdr:nvSpPr>
        <xdr:cNvPr id="3507" name="Text Box 6">
          <a:extLst>
            <a:ext uri="{FF2B5EF4-FFF2-40B4-BE49-F238E27FC236}">
              <a16:creationId xmlns:a16="http://schemas.microsoft.com/office/drawing/2014/main" id="{E111DC57-A229-4FE4-BE72-A170DA2F29AA}"/>
            </a:ext>
          </a:extLst>
        </xdr:cNvPr>
        <xdr:cNvSpPr txBox="1">
          <a:spLocks noChangeArrowheads="1"/>
        </xdr:cNvSpPr>
      </xdr:nvSpPr>
      <xdr:spPr bwMode="auto">
        <a:xfrm>
          <a:off x="1212273" y="91007045"/>
          <a:ext cx="76200" cy="1968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8324"/>
    <xdr:sp macro="" textlink="">
      <xdr:nvSpPr>
        <xdr:cNvPr id="3508" name="Text Box 4">
          <a:extLst>
            <a:ext uri="{FF2B5EF4-FFF2-40B4-BE49-F238E27FC236}">
              <a16:creationId xmlns:a16="http://schemas.microsoft.com/office/drawing/2014/main" id="{5FCE6B59-E4DB-45AA-9ACA-41E794D2C483}"/>
            </a:ext>
          </a:extLst>
        </xdr:cNvPr>
        <xdr:cNvSpPr txBox="1">
          <a:spLocks noChangeArrowheads="1"/>
        </xdr:cNvSpPr>
      </xdr:nvSpPr>
      <xdr:spPr bwMode="auto">
        <a:xfrm>
          <a:off x="1212273" y="91007045"/>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8324"/>
    <xdr:sp macro="" textlink="">
      <xdr:nvSpPr>
        <xdr:cNvPr id="3509" name="Text Box 6">
          <a:extLst>
            <a:ext uri="{FF2B5EF4-FFF2-40B4-BE49-F238E27FC236}">
              <a16:creationId xmlns:a16="http://schemas.microsoft.com/office/drawing/2014/main" id="{8DE24612-65F3-4779-89E9-DED2CD8E514C}"/>
            </a:ext>
          </a:extLst>
        </xdr:cNvPr>
        <xdr:cNvSpPr txBox="1">
          <a:spLocks noChangeArrowheads="1"/>
        </xdr:cNvSpPr>
      </xdr:nvSpPr>
      <xdr:spPr bwMode="auto">
        <a:xfrm>
          <a:off x="1212273" y="91007045"/>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10" name="Text Box 4">
          <a:extLst>
            <a:ext uri="{FF2B5EF4-FFF2-40B4-BE49-F238E27FC236}">
              <a16:creationId xmlns:a16="http://schemas.microsoft.com/office/drawing/2014/main" id="{AA4FEE9F-3E38-453E-AD82-AA31D1693CE1}"/>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11" name="Text Box 6">
          <a:extLst>
            <a:ext uri="{FF2B5EF4-FFF2-40B4-BE49-F238E27FC236}">
              <a16:creationId xmlns:a16="http://schemas.microsoft.com/office/drawing/2014/main" id="{CEC0D8AC-4600-43AD-98E1-F6F17329A0B9}"/>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8324"/>
    <xdr:sp macro="" textlink="">
      <xdr:nvSpPr>
        <xdr:cNvPr id="3512" name="Text Box 4">
          <a:extLst>
            <a:ext uri="{FF2B5EF4-FFF2-40B4-BE49-F238E27FC236}">
              <a16:creationId xmlns:a16="http://schemas.microsoft.com/office/drawing/2014/main" id="{C10F1C35-11F3-4F97-9C4E-AED881D649F0}"/>
            </a:ext>
          </a:extLst>
        </xdr:cNvPr>
        <xdr:cNvSpPr txBox="1">
          <a:spLocks noChangeArrowheads="1"/>
        </xdr:cNvSpPr>
      </xdr:nvSpPr>
      <xdr:spPr bwMode="auto">
        <a:xfrm>
          <a:off x="1212273" y="91007045"/>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8324"/>
    <xdr:sp macro="" textlink="">
      <xdr:nvSpPr>
        <xdr:cNvPr id="3513" name="Text Box 6">
          <a:extLst>
            <a:ext uri="{FF2B5EF4-FFF2-40B4-BE49-F238E27FC236}">
              <a16:creationId xmlns:a16="http://schemas.microsoft.com/office/drawing/2014/main" id="{08406BB3-6BAC-415F-A011-A96BA998795B}"/>
            </a:ext>
          </a:extLst>
        </xdr:cNvPr>
        <xdr:cNvSpPr txBox="1">
          <a:spLocks noChangeArrowheads="1"/>
        </xdr:cNvSpPr>
      </xdr:nvSpPr>
      <xdr:spPr bwMode="auto">
        <a:xfrm>
          <a:off x="1212273" y="91007045"/>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14" name="Text Box 4">
          <a:extLst>
            <a:ext uri="{FF2B5EF4-FFF2-40B4-BE49-F238E27FC236}">
              <a16:creationId xmlns:a16="http://schemas.microsoft.com/office/drawing/2014/main" id="{763C4317-1B2E-47F0-9B72-32AF31BDE960}"/>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15" name="Text Box 6">
          <a:extLst>
            <a:ext uri="{FF2B5EF4-FFF2-40B4-BE49-F238E27FC236}">
              <a16:creationId xmlns:a16="http://schemas.microsoft.com/office/drawing/2014/main" id="{1535F279-5D1F-4D71-92D7-40210DC2488F}"/>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516" name="Text Box 4">
          <a:extLst>
            <a:ext uri="{FF2B5EF4-FFF2-40B4-BE49-F238E27FC236}">
              <a16:creationId xmlns:a16="http://schemas.microsoft.com/office/drawing/2014/main" id="{415D99B2-325E-4B3B-B6EC-101F5E54FFC1}"/>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517" name="Text Box 6">
          <a:extLst>
            <a:ext uri="{FF2B5EF4-FFF2-40B4-BE49-F238E27FC236}">
              <a16:creationId xmlns:a16="http://schemas.microsoft.com/office/drawing/2014/main" id="{414C7334-70A0-4B8E-91AB-9A2696070278}"/>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18" name="Text Box 4">
          <a:extLst>
            <a:ext uri="{FF2B5EF4-FFF2-40B4-BE49-F238E27FC236}">
              <a16:creationId xmlns:a16="http://schemas.microsoft.com/office/drawing/2014/main" id="{7D9A370B-F467-4CDC-9A27-7D8885DC714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19" name="Text Box 6">
          <a:extLst>
            <a:ext uri="{FF2B5EF4-FFF2-40B4-BE49-F238E27FC236}">
              <a16:creationId xmlns:a16="http://schemas.microsoft.com/office/drawing/2014/main" id="{863742F8-96C2-42EF-8915-EE5CA78912B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20" name="Text Box 4">
          <a:extLst>
            <a:ext uri="{FF2B5EF4-FFF2-40B4-BE49-F238E27FC236}">
              <a16:creationId xmlns:a16="http://schemas.microsoft.com/office/drawing/2014/main" id="{2B2F1EBF-817F-4E9D-AC2B-B38C02FE62D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21" name="Text Box 6">
          <a:extLst>
            <a:ext uri="{FF2B5EF4-FFF2-40B4-BE49-F238E27FC236}">
              <a16:creationId xmlns:a16="http://schemas.microsoft.com/office/drawing/2014/main" id="{6F888FB9-4428-4AA8-B621-E95BE49A965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522" name="Text Box 4">
          <a:extLst>
            <a:ext uri="{FF2B5EF4-FFF2-40B4-BE49-F238E27FC236}">
              <a16:creationId xmlns:a16="http://schemas.microsoft.com/office/drawing/2014/main" id="{122EFE32-D9DC-479E-9DF5-E6566D1FA5FB}"/>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523" name="Text Box 6">
          <a:extLst>
            <a:ext uri="{FF2B5EF4-FFF2-40B4-BE49-F238E27FC236}">
              <a16:creationId xmlns:a16="http://schemas.microsoft.com/office/drawing/2014/main" id="{B7B868DA-BB03-4994-BD73-A4FC599F3D0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24" name="Text Box 4">
          <a:extLst>
            <a:ext uri="{FF2B5EF4-FFF2-40B4-BE49-F238E27FC236}">
              <a16:creationId xmlns:a16="http://schemas.microsoft.com/office/drawing/2014/main" id="{A922B5CC-B975-44BF-A4A8-5DC138B0DD7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25" name="Text Box 6">
          <a:extLst>
            <a:ext uri="{FF2B5EF4-FFF2-40B4-BE49-F238E27FC236}">
              <a16:creationId xmlns:a16="http://schemas.microsoft.com/office/drawing/2014/main" id="{581E4F30-E38E-4E53-9E8A-45987877473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26" name="Text Box 4">
          <a:extLst>
            <a:ext uri="{FF2B5EF4-FFF2-40B4-BE49-F238E27FC236}">
              <a16:creationId xmlns:a16="http://schemas.microsoft.com/office/drawing/2014/main" id="{CB542D5A-9C12-48A1-BFC6-C1C73CE92C3F}"/>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27" name="Text Box 6">
          <a:extLst>
            <a:ext uri="{FF2B5EF4-FFF2-40B4-BE49-F238E27FC236}">
              <a16:creationId xmlns:a16="http://schemas.microsoft.com/office/drawing/2014/main" id="{C6F13F35-6FDE-4F15-A453-1C68311BACD4}"/>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528" name="Text Box 4">
          <a:extLst>
            <a:ext uri="{FF2B5EF4-FFF2-40B4-BE49-F238E27FC236}">
              <a16:creationId xmlns:a16="http://schemas.microsoft.com/office/drawing/2014/main" id="{54ED31C4-4C61-4072-9488-4410B8A37C23}"/>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529" name="Text Box 6">
          <a:extLst>
            <a:ext uri="{FF2B5EF4-FFF2-40B4-BE49-F238E27FC236}">
              <a16:creationId xmlns:a16="http://schemas.microsoft.com/office/drawing/2014/main" id="{6D5283FD-ED01-4279-BC18-EBB99DFA3B0F}"/>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530" name="Text Box 4">
          <a:extLst>
            <a:ext uri="{FF2B5EF4-FFF2-40B4-BE49-F238E27FC236}">
              <a16:creationId xmlns:a16="http://schemas.microsoft.com/office/drawing/2014/main" id="{FB85B42F-069A-4AF8-AC6A-C44BFED369A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531" name="Text Box 6">
          <a:extLst>
            <a:ext uri="{FF2B5EF4-FFF2-40B4-BE49-F238E27FC236}">
              <a16:creationId xmlns:a16="http://schemas.microsoft.com/office/drawing/2014/main" id="{2CB54D2E-C71B-4776-8400-6349312FA5E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532" name="Text Box 4">
          <a:extLst>
            <a:ext uri="{FF2B5EF4-FFF2-40B4-BE49-F238E27FC236}">
              <a16:creationId xmlns:a16="http://schemas.microsoft.com/office/drawing/2014/main" id="{C1CA5BFC-93D9-43C2-97B7-F2AE1A21853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533" name="Text Box 6">
          <a:extLst>
            <a:ext uri="{FF2B5EF4-FFF2-40B4-BE49-F238E27FC236}">
              <a16:creationId xmlns:a16="http://schemas.microsoft.com/office/drawing/2014/main" id="{2BC17767-2B1E-46C3-948E-0634A76A8F8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534" name="Text Box 4">
          <a:extLst>
            <a:ext uri="{FF2B5EF4-FFF2-40B4-BE49-F238E27FC236}">
              <a16:creationId xmlns:a16="http://schemas.microsoft.com/office/drawing/2014/main" id="{0737FC77-4AEA-4355-B44E-F7692AAEDD6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535" name="Text Box 6">
          <a:extLst>
            <a:ext uri="{FF2B5EF4-FFF2-40B4-BE49-F238E27FC236}">
              <a16:creationId xmlns:a16="http://schemas.microsoft.com/office/drawing/2014/main" id="{49AF35B0-DBF8-42B3-AA32-CCDFF129563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536" name="Text Box 4">
          <a:extLst>
            <a:ext uri="{FF2B5EF4-FFF2-40B4-BE49-F238E27FC236}">
              <a16:creationId xmlns:a16="http://schemas.microsoft.com/office/drawing/2014/main" id="{11EADAF6-104D-489A-81DA-6D3E50291225}"/>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537" name="Text Box 6">
          <a:extLst>
            <a:ext uri="{FF2B5EF4-FFF2-40B4-BE49-F238E27FC236}">
              <a16:creationId xmlns:a16="http://schemas.microsoft.com/office/drawing/2014/main" id="{0E89083E-2ABE-4736-B1F7-BB8860F3EC52}"/>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538" name="Text Box 4">
          <a:extLst>
            <a:ext uri="{FF2B5EF4-FFF2-40B4-BE49-F238E27FC236}">
              <a16:creationId xmlns:a16="http://schemas.microsoft.com/office/drawing/2014/main" id="{4887EBE7-7CDC-4BCC-BD6E-C62D464A7E94}"/>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539" name="Text Box 6">
          <a:extLst>
            <a:ext uri="{FF2B5EF4-FFF2-40B4-BE49-F238E27FC236}">
              <a16:creationId xmlns:a16="http://schemas.microsoft.com/office/drawing/2014/main" id="{B3FBE6B6-278D-441E-A1A1-FF02E94036B2}"/>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540" name="Text Box 4">
          <a:extLst>
            <a:ext uri="{FF2B5EF4-FFF2-40B4-BE49-F238E27FC236}">
              <a16:creationId xmlns:a16="http://schemas.microsoft.com/office/drawing/2014/main" id="{B8A6F608-323A-42EA-99EA-852E9BDE402F}"/>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541" name="Text Box 6">
          <a:extLst>
            <a:ext uri="{FF2B5EF4-FFF2-40B4-BE49-F238E27FC236}">
              <a16:creationId xmlns:a16="http://schemas.microsoft.com/office/drawing/2014/main" id="{11200602-A187-4858-9298-4845D2B6EBFC}"/>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20699"/>
    <xdr:sp macro="" textlink="">
      <xdr:nvSpPr>
        <xdr:cNvPr id="3542" name="Text Box 4">
          <a:extLst>
            <a:ext uri="{FF2B5EF4-FFF2-40B4-BE49-F238E27FC236}">
              <a16:creationId xmlns:a16="http://schemas.microsoft.com/office/drawing/2014/main" id="{948C0DB6-4379-4276-9D36-DD4C5807F8D6}"/>
            </a:ext>
          </a:extLst>
        </xdr:cNvPr>
        <xdr:cNvSpPr txBox="1">
          <a:spLocks noChangeArrowheads="1"/>
        </xdr:cNvSpPr>
      </xdr:nvSpPr>
      <xdr:spPr bwMode="auto">
        <a:xfrm>
          <a:off x="5394614"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20699"/>
    <xdr:sp macro="" textlink="">
      <xdr:nvSpPr>
        <xdr:cNvPr id="3543" name="Text Box 6">
          <a:extLst>
            <a:ext uri="{FF2B5EF4-FFF2-40B4-BE49-F238E27FC236}">
              <a16:creationId xmlns:a16="http://schemas.microsoft.com/office/drawing/2014/main" id="{E015E476-38CB-4804-B6BC-A9BA49B4078F}"/>
            </a:ext>
          </a:extLst>
        </xdr:cNvPr>
        <xdr:cNvSpPr txBox="1">
          <a:spLocks noChangeArrowheads="1"/>
        </xdr:cNvSpPr>
      </xdr:nvSpPr>
      <xdr:spPr bwMode="auto">
        <a:xfrm>
          <a:off x="5394614"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20699"/>
    <xdr:sp macro="" textlink="">
      <xdr:nvSpPr>
        <xdr:cNvPr id="3544" name="Text Box 6">
          <a:extLst>
            <a:ext uri="{FF2B5EF4-FFF2-40B4-BE49-F238E27FC236}">
              <a16:creationId xmlns:a16="http://schemas.microsoft.com/office/drawing/2014/main" id="{ADB5AEB9-6326-4E1A-A802-BE7A7188DBC6}"/>
            </a:ext>
          </a:extLst>
        </xdr:cNvPr>
        <xdr:cNvSpPr txBox="1">
          <a:spLocks noChangeArrowheads="1"/>
        </xdr:cNvSpPr>
      </xdr:nvSpPr>
      <xdr:spPr bwMode="auto">
        <a:xfrm>
          <a:off x="4182341"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45" name="Text Box 4">
          <a:extLst>
            <a:ext uri="{FF2B5EF4-FFF2-40B4-BE49-F238E27FC236}">
              <a16:creationId xmlns:a16="http://schemas.microsoft.com/office/drawing/2014/main" id="{20C721C1-4BA0-4756-8FC5-01430AFF693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46" name="Text Box 6">
          <a:extLst>
            <a:ext uri="{FF2B5EF4-FFF2-40B4-BE49-F238E27FC236}">
              <a16:creationId xmlns:a16="http://schemas.microsoft.com/office/drawing/2014/main" id="{0D23B96F-9B5B-499F-9EFB-D31BA3DA0B4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47" name="Text Box 4">
          <a:extLst>
            <a:ext uri="{FF2B5EF4-FFF2-40B4-BE49-F238E27FC236}">
              <a16:creationId xmlns:a16="http://schemas.microsoft.com/office/drawing/2014/main" id="{8D63C957-748C-401D-9ECF-725FCBFCD67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48" name="Text Box 6">
          <a:extLst>
            <a:ext uri="{FF2B5EF4-FFF2-40B4-BE49-F238E27FC236}">
              <a16:creationId xmlns:a16="http://schemas.microsoft.com/office/drawing/2014/main" id="{1325451F-5600-4877-88DA-DF2C1217E26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549" name="Text Box 4">
          <a:extLst>
            <a:ext uri="{FF2B5EF4-FFF2-40B4-BE49-F238E27FC236}">
              <a16:creationId xmlns:a16="http://schemas.microsoft.com/office/drawing/2014/main" id="{9502F80A-557A-4CA5-B709-8D35507FB01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550" name="Text Box 6">
          <a:extLst>
            <a:ext uri="{FF2B5EF4-FFF2-40B4-BE49-F238E27FC236}">
              <a16:creationId xmlns:a16="http://schemas.microsoft.com/office/drawing/2014/main" id="{F22AA69A-3C2F-4F1B-83B5-8E78BA88051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51" name="Text Box 4">
          <a:extLst>
            <a:ext uri="{FF2B5EF4-FFF2-40B4-BE49-F238E27FC236}">
              <a16:creationId xmlns:a16="http://schemas.microsoft.com/office/drawing/2014/main" id="{31A77B85-6162-4D15-81EE-85B3AB356CE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52" name="Text Box 6">
          <a:extLst>
            <a:ext uri="{FF2B5EF4-FFF2-40B4-BE49-F238E27FC236}">
              <a16:creationId xmlns:a16="http://schemas.microsoft.com/office/drawing/2014/main" id="{53290D80-177C-4B11-B9A2-604845796EC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553" name="Text Box 4">
          <a:extLst>
            <a:ext uri="{FF2B5EF4-FFF2-40B4-BE49-F238E27FC236}">
              <a16:creationId xmlns:a16="http://schemas.microsoft.com/office/drawing/2014/main" id="{602DA727-BAE2-4725-B941-897B45E843D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554" name="Text Box 6">
          <a:extLst>
            <a:ext uri="{FF2B5EF4-FFF2-40B4-BE49-F238E27FC236}">
              <a16:creationId xmlns:a16="http://schemas.microsoft.com/office/drawing/2014/main" id="{A8B89604-49D7-45BD-92F3-902E3A12C12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55" name="Text Box 4">
          <a:extLst>
            <a:ext uri="{FF2B5EF4-FFF2-40B4-BE49-F238E27FC236}">
              <a16:creationId xmlns:a16="http://schemas.microsoft.com/office/drawing/2014/main" id="{053ABA68-39A4-43E3-B0F8-530D14DC17A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556" name="Text Box 6">
          <a:extLst>
            <a:ext uri="{FF2B5EF4-FFF2-40B4-BE49-F238E27FC236}">
              <a16:creationId xmlns:a16="http://schemas.microsoft.com/office/drawing/2014/main" id="{48EAA587-9BE8-404A-AACB-7FD8413F2D8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557" name="Text Box 4">
          <a:extLst>
            <a:ext uri="{FF2B5EF4-FFF2-40B4-BE49-F238E27FC236}">
              <a16:creationId xmlns:a16="http://schemas.microsoft.com/office/drawing/2014/main" id="{B9085C84-864D-442A-A70F-D893C4E9F75C}"/>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558" name="Text Box 6">
          <a:extLst>
            <a:ext uri="{FF2B5EF4-FFF2-40B4-BE49-F238E27FC236}">
              <a16:creationId xmlns:a16="http://schemas.microsoft.com/office/drawing/2014/main" id="{C0A133B2-CFB8-48F3-88F7-11DC9DAB723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559" name="Text Box 4">
          <a:extLst>
            <a:ext uri="{FF2B5EF4-FFF2-40B4-BE49-F238E27FC236}">
              <a16:creationId xmlns:a16="http://schemas.microsoft.com/office/drawing/2014/main" id="{F70E563D-4A12-4116-88E5-FC4C514F101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560" name="Text Box 6">
          <a:extLst>
            <a:ext uri="{FF2B5EF4-FFF2-40B4-BE49-F238E27FC236}">
              <a16:creationId xmlns:a16="http://schemas.microsoft.com/office/drawing/2014/main" id="{D068DF16-FD26-41C3-95A1-D326E1F1F99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561" name="Text Box 4">
          <a:extLst>
            <a:ext uri="{FF2B5EF4-FFF2-40B4-BE49-F238E27FC236}">
              <a16:creationId xmlns:a16="http://schemas.microsoft.com/office/drawing/2014/main" id="{51DAB5A2-6193-4944-A0A4-8ED370F9238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562" name="Text Box 6">
          <a:extLst>
            <a:ext uri="{FF2B5EF4-FFF2-40B4-BE49-F238E27FC236}">
              <a16:creationId xmlns:a16="http://schemas.microsoft.com/office/drawing/2014/main" id="{7F2772BC-C6D6-4F2D-A011-B0FF8A107CB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63" name="Text Box 4">
          <a:extLst>
            <a:ext uri="{FF2B5EF4-FFF2-40B4-BE49-F238E27FC236}">
              <a16:creationId xmlns:a16="http://schemas.microsoft.com/office/drawing/2014/main" id="{1538F171-76C7-442E-8432-CD809BCB62F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64" name="Text Box 6">
          <a:extLst>
            <a:ext uri="{FF2B5EF4-FFF2-40B4-BE49-F238E27FC236}">
              <a16:creationId xmlns:a16="http://schemas.microsoft.com/office/drawing/2014/main" id="{5A4B1DA8-8DEA-4817-AC6E-969944F30EA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65" name="Text Box 4">
          <a:extLst>
            <a:ext uri="{FF2B5EF4-FFF2-40B4-BE49-F238E27FC236}">
              <a16:creationId xmlns:a16="http://schemas.microsoft.com/office/drawing/2014/main" id="{DFCFE03F-49A3-4198-8414-EB5A930615C5}"/>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66" name="Text Box 6">
          <a:extLst>
            <a:ext uri="{FF2B5EF4-FFF2-40B4-BE49-F238E27FC236}">
              <a16:creationId xmlns:a16="http://schemas.microsoft.com/office/drawing/2014/main" id="{8F5DF471-AF0E-4CA6-A9AD-B0245403EB00}"/>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567" name="Text Box 4">
          <a:extLst>
            <a:ext uri="{FF2B5EF4-FFF2-40B4-BE49-F238E27FC236}">
              <a16:creationId xmlns:a16="http://schemas.microsoft.com/office/drawing/2014/main" id="{7FFB8FF5-7E37-4BD1-87C7-FF20E77BD6B6}"/>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568" name="Text Box 6">
          <a:extLst>
            <a:ext uri="{FF2B5EF4-FFF2-40B4-BE49-F238E27FC236}">
              <a16:creationId xmlns:a16="http://schemas.microsoft.com/office/drawing/2014/main" id="{E489B8D7-709F-4A74-B7F0-73B621C1245D}"/>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69" name="Text Box 4">
          <a:extLst>
            <a:ext uri="{FF2B5EF4-FFF2-40B4-BE49-F238E27FC236}">
              <a16:creationId xmlns:a16="http://schemas.microsoft.com/office/drawing/2014/main" id="{8FBF3CCB-D1BF-4FCB-BD42-78371C132062}"/>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70" name="Text Box 6">
          <a:extLst>
            <a:ext uri="{FF2B5EF4-FFF2-40B4-BE49-F238E27FC236}">
              <a16:creationId xmlns:a16="http://schemas.microsoft.com/office/drawing/2014/main" id="{A386A8B9-2423-4A3A-B09E-B8ACC0E53FA3}"/>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9274"/>
    <xdr:sp macro="" textlink="">
      <xdr:nvSpPr>
        <xdr:cNvPr id="3571" name="Text Box 4">
          <a:extLst>
            <a:ext uri="{FF2B5EF4-FFF2-40B4-BE49-F238E27FC236}">
              <a16:creationId xmlns:a16="http://schemas.microsoft.com/office/drawing/2014/main" id="{C265F815-D057-4649-82A1-11FB85A27668}"/>
            </a:ext>
          </a:extLst>
        </xdr:cNvPr>
        <xdr:cNvSpPr txBox="1">
          <a:spLocks noChangeArrowheads="1"/>
        </xdr:cNvSpPr>
      </xdr:nvSpPr>
      <xdr:spPr bwMode="auto">
        <a:xfrm>
          <a:off x="2606386"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9274"/>
    <xdr:sp macro="" textlink="">
      <xdr:nvSpPr>
        <xdr:cNvPr id="3572" name="Text Box 6">
          <a:extLst>
            <a:ext uri="{FF2B5EF4-FFF2-40B4-BE49-F238E27FC236}">
              <a16:creationId xmlns:a16="http://schemas.microsoft.com/office/drawing/2014/main" id="{8EC71D83-B993-4834-936A-133A8A38C374}"/>
            </a:ext>
          </a:extLst>
        </xdr:cNvPr>
        <xdr:cNvSpPr txBox="1">
          <a:spLocks noChangeArrowheads="1"/>
        </xdr:cNvSpPr>
      </xdr:nvSpPr>
      <xdr:spPr bwMode="auto">
        <a:xfrm>
          <a:off x="2606386"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73" name="Text Box 4">
          <a:extLst>
            <a:ext uri="{FF2B5EF4-FFF2-40B4-BE49-F238E27FC236}">
              <a16:creationId xmlns:a16="http://schemas.microsoft.com/office/drawing/2014/main" id="{F9D7E153-F877-464D-92D6-5416D69E1F4E}"/>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574" name="Text Box 6">
          <a:extLst>
            <a:ext uri="{FF2B5EF4-FFF2-40B4-BE49-F238E27FC236}">
              <a16:creationId xmlns:a16="http://schemas.microsoft.com/office/drawing/2014/main" id="{EA2C143D-87AE-403A-92FE-AD694EAA889F}"/>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9274"/>
    <xdr:sp macro="" textlink="">
      <xdr:nvSpPr>
        <xdr:cNvPr id="3575" name="Text Box 4">
          <a:extLst>
            <a:ext uri="{FF2B5EF4-FFF2-40B4-BE49-F238E27FC236}">
              <a16:creationId xmlns:a16="http://schemas.microsoft.com/office/drawing/2014/main" id="{38B39E37-0501-4AE2-9374-87C044C9FB5F}"/>
            </a:ext>
          </a:extLst>
        </xdr:cNvPr>
        <xdr:cNvSpPr txBox="1">
          <a:spLocks noChangeArrowheads="1"/>
        </xdr:cNvSpPr>
      </xdr:nvSpPr>
      <xdr:spPr bwMode="auto">
        <a:xfrm>
          <a:off x="0"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9274"/>
    <xdr:sp macro="" textlink="">
      <xdr:nvSpPr>
        <xdr:cNvPr id="3576" name="Text Box 6">
          <a:extLst>
            <a:ext uri="{FF2B5EF4-FFF2-40B4-BE49-F238E27FC236}">
              <a16:creationId xmlns:a16="http://schemas.microsoft.com/office/drawing/2014/main" id="{06F9C9E2-57F7-4F25-A06F-BFBEA07D1B3E}"/>
            </a:ext>
          </a:extLst>
        </xdr:cNvPr>
        <xdr:cNvSpPr txBox="1">
          <a:spLocks noChangeArrowheads="1"/>
        </xdr:cNvSpPr>
      </xdr:nvSpPr>
      <xdr:spPr bwMode="auto">
        <a:xfrm>
          <a:off x="0"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577" name="Text Box 6">
          <a:extLst>
            <a:ext uri="{FF2B5EF4-FFF2-40B4-BE49-F238E27FC236}">
              <a16:creationId xmlns:a16="http://schemas.microsoft.com/office/drawing/2014/main" id="{C458B0D6-C42C-40CE-9013-A19BEF385DEB}"/>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578" name="Text Box 4">
          <a:extLst>
            <a:ext uri="{FF2B5EF4-FFF2-40B4-BE49-F238E27FC236}">
              <a16:creationId xmlns:a16="http://schemas.microsoft.com/office/drawing/2014/main" id="{72925056-4D7C-42FA-87ED-7084FBE58B36}"/>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579" name="Text Box 6">
          <a:extLst>
            <a:ext uri="{FF2B5EF4-FFF2-40B4-BE49-F238E27FC236}">
              <a16:creationId xmlns:a16="http://schemas.microsoft.com/office/drawing/2014/main" id="{384C3C21-FF21-4E73-8CAB-95A6A4C25149}"/>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9274"/>
    <xdr:sp macro="" textlink="">
      <xdr:nvSpPr>
        <xdr:cNvPr id="3580" name="Text Box 4">
          <a:extLst>
            <a:ext uri="{FF2B5EF4-FFF2-40B4-BE49-F238E27FC236}">
              <a16:creationId xmlns:a16="http://schemas.microsoft.com/office/drawing/2014/main" id="{534BC83B-8423-42CC-A6B3-B901D5307961}"/>
            </a:ext>
          </a:extLst>
        </xdr:cNvPr>
        <xdr:cNvSpPr txBox="1">
          <a:spLocks noChangeArrowheads="1"/>
        </xdr:cNvSpPr>
      </xdr:nvSpPr>
      <xdr:spPr bwMode="auto">
        <a:xfrm>
          <a:off x="4182341"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9274"/>
    <xdr:sp macro="" textlink="">
      <xdr:nvSpPr>
        <xdr:cNvPr id="3581" name="Text Box 6">
          <a:extLst>
            <a:ext uri="{FF2B5EF4-FFF2-40B4-BE49-F238E27FC236}">
              <a16:creationId xmlns:a16="http://schemas.microsoft.com/office/drawing/2014/main" id="{41236281-9C5D-4106-9C21-63922BAE8CD2}"/>
            </a:ext>
          </a:extLst>
        </xdr:cNvPr>
        <xdr:cNvSpPr txBox="1">
          <a:spLocks noChangeArrowheads="1"/>
        </xdr:cNvSpPr>
      </xdr:nvSpPr>
      <xdr:spPr bwMode="auto">
        <a:xfrm>
          <a:off x="4182341"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582" name="Text Box 4">
          <a:extLst>
            <a:ext uri="{FF2B5EF4-FFF2-40B4-BE49-F238E27FC236}">
              <a16:creationId xmlns:a16="http://schemas.microsoft.com/office/drawing/2014/main" id="{550A9602-6DB7-4A81-A1B2-CCC7B648EA2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583" name="Text Box 6">
          <a:extLst>
            <a:ext uri="{FF2B5EF4-FFF2-40B4-BE49-F238E27FC236}">
              <a16:creationId xmlns:a16="http://schemas.microsoft.com/office/drawing/2014/main" id="{D039AD94-6C84-42E0-8880-6F7813B67E3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84" name="Text Box 4">
          <a:extLst>
            <a:ext uri="{FF2B5EF4-FFF2-40B4-BE49-F238E27FC236}">
              <a16:creationId xmlns:a16="http://schemas.microsoft.com/office/drawing/2014/main" id="{F2CA7A06-E6D7-40E5-8374-1563A9B2116C}"/>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85" name="Text Box 6">
          <a:extLst>
            <a:ext uri="{FF2B5EF4-FFF2-40B4-BE49-F238E27FC236}">
              <a16:creationId xmlns:a16="http://schemas.microsoft.com/office/drawing/2014/main" id="{D8F7C43D-049E-49B4-8A29-8B8A4D0901D6}"/>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8324"/>
    <xdr:sp macro="" textlink="">
      <xdr:nvSpPr>
        <xdr:cNvPr id="3586" name="Text Box 4">
          <a:extLst>
            <a:ext uri="{FF2B5EF4-FFF2-40B4-BE49-F238E27FC236}">
              <a16:creationId xmlns:a16="http://schemas.microsoft.com/office/drawing/2014/main" id="{9D4201EC-57CC-4D60-BC40-9353D8B1572A}"/>
            </a:ext>
          </a:extLst>
        </xdr:cNvPr>
        <xdr:cNvSpPr txBox="1">
          <a:spLocks noChangeArrowheads="1"/>
        </xdr:cNvSpPr>
      </xdr:nvSpPr>
      <xdr:spPr bwMode="auto">
        <a:xfrm>
          <a:off x="1212273" y="91007045"/>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8324"/>
    <xdr:sp macro="" textlink="">
      <xdr:nvSpPr>
        <xdr:cNvPr id="3587" name="Text Box 6">
          <a:extLst>
            <a:ext uri="{FF2B5EF4-FFF2-40B4-BE49-F238E27FC236}">
              <a16:creationId xmlns:a16="http://schemas.microsoft.com/office/drawing/2014/main" id="{9FB398C5-C8EC-4D47-97CE-F03E7B79AA00}"/>
            </a:ext>
          </a:extLst>
        </xdr:cNvPr>
        <xdr:cNvSpPr txBox="1">
          <a:spLocks noChangeArrowheads="1"/>
        </xdr:cNvSpPr>
      </xdr:nvSpPr>
      <xdr:spPr bwMode="auto">
        <a:xfrm>
          <a:off x="1212273" y="91007045"/>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88" name="Text Box 4">
          <a:extLst>
            <a:ext uri="{FF2B5EF4-FFF2-40B4-BE49-F238E27FC236}">
              <a16:creationId xmlns:a16="http://schemas.microsoft.com/office/drawing/2014/main" id="{AC8AD468-2901-4546-B81C-EA503E1D0E3C}"/>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89" name="Text Box 6">
          <a:extLst>
            <a:ext uri="{FF2B5EF4-FFF2-40B4-BE49-F238E27FC236}">
              <a16:creationId xmlns:a16="http://schemas.microsoft.com/office/drawing/2014/main" id="{E5BB3DF4-FE6D-40FA-898F-0AEFC05A9C02}"/>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590" name="Text Box 4">
          <a:extLst>
            <a:ext uri="{FF2B5EF4-FFF2-40B4-BE49-F238E27FC236}">
              <a16:creationId xmlns:a16="http://schemas.microsoft.com/office/drawing/2014/main" id="{EEF892D9-7286-4732-B896-04E5C2D0C4D7}"/>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591" name="Text Box 6">
          <a:extLst>
            <a:ext uri="{FF2B5EF4-FFF2-40B4-BE49-F238E27FC236}">
              <a16:creationId xmlns:a16="http://schemas.microsoft.com/office/drawing/2014/main" id="{59EE4310-47CC-497D-ADC5-70D2AC29E4D0}"/>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49274"/>
    <xdr:sp macro="" textlink="">
      <xdr:nvSpPr>
        <xdr:cNvPr id="3592" name="Text Box 4">
          <a:extLst>
            <a:ext uri="{FF2B5EF4-FFF2-40B4-BE49-F238E27FC236}">
              <a16:creationId xmlns:a16="http://schemas.microsoft.com/office/drawing/2014/main" id="{D36F710E-39AB-4398-B91D-3F021F0037B3}"/>
            </a:ext>
          </a:extLst>
        </xdr:cNvPr>
        <xdr:cNvSpPr txBox="1">
          <a:spLocks noChangeArrowheads="1"/>
        </xdr:cNvSpPr>
      </xdr:nvSpPr>
      <xdr:spPr bwMode="auto">
        <a:xfrm>
          <a:off x="2606386"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49274"/>
    <xdr:sp macro="" textlink="">
      <xdr:nvSpPr>
        <xdr:cNvPr id="3593" name="Text Box 6">
          <a:extLst>
            <a:ext uri="{FF2B5EF4-FFF2-40B4-BE49-F238E27FC236}">
              <a16:creationId xmlns:a16="http://schemas.microsoft.com/office/drawing/2014/main" id="{FFF57740-8CFE-42F9-AFDA-A815DFB51011}"/>
            </a:ext>
          </a:extLst>
        </xdr:cNvPr>
        <xdr:cNvSpPr txBox="1">
          <a:spLocks noChangeArrowheads="1"/>
        </xdr:cNvSpPr>
      </xdr:nvSpPr>
      <xdr:spPr bwMode="auto">
        <a:xfrm>
          <a:off x="2606386"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94" name="Text Box 4">
          <a:extLst>
            <a:ext uri="{FF2B5EF4-FFF2-40B4-BE49-F238E27FC236}">
              <a16:creationId xmlns:a16="http://schemas.microsoft.com/office/drawing/2014/main" id="{B4F6E186-7DBC-4CBE-826B-D010C5C118AD}"/>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9274"/>
    <xdr:sp macro="" textlink="">
      <xdr:nvSpPr>
        <xdr:cNvPr id="3595" name="Text Box 6">
          <a:extLst>
            <a:ext uri="{FF2B5EF4-FFF2-40B4-BE49-F238E27FC236}">
              <a16:creationId xmlns:a16="http://schemas.microsoft.com/office/drawing/2014/main" id="{497EAACC-F0CE-461A-971A-797F93576148}"/>
            </a:ext>
          </a:extLst>
        </xdr:cNvPr>
        <xdr:cNvSpPr txBox="1">
          <a:spLocks noChangeArrowheads="1"/>
        </xdr:cNvSpPr>
      </xdr:nvSpPr>
      <xdr:spPr bwMode="auto">
        <a:xfrm>
          <a:off x="1212273"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49274"/>
    <xdr:sp macro="" textlink="">
      <xdr:nvSpPr>
        <xdr:cNvPr id="3596" name="Text Box 4">
          <a:extLst>
            <a:ext uri="{FF2B5EF4-FFF2-40B4-BE49-F238E27FC236}">
              <a16:creationId xmlns:a16="http://schemas.microsoft.com/office/drawing/2014/main" id="{E6F45B9F-0445-42EB-AD5C-11E6F58D2595}"/>
            </a:ext>
          </a:extLst>
        </xdr:cNvPr>
        <xdr:cNvSpPr txBox="1">
          <a:spLocks noChangeArrowheads="1"/>
        </xdr:cNvSpPr>
      </xdr:nvSpPr>
      <xdr:spPr bwMode="auto">
        <a:xfrm>
          <a:off x="0"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49274"/>
    <xdr:sp macro="" textlink="">
      <xdr:nvSpPr>
        <xdr:cNvPr id="3597" name="Text Box 6">
          <a:extLst>
            <a:ext uri="{FF2B5EF4-FFF2-40B4-BE49-F238E27FC236}">
              <a16:creationId xmlns:a16="http://schemas.microsoft.com/office/drawing/2014/main" id="{1C887776-91FA-4C2B-A268-FD43B05B02A7}"/>
            </a:ext>
          </a:extLst>
        </xdr:cNvPr>
        <xdr:cNvSpPr txBox="1">
          <a:spLocks noChangeArrowheads="1"/>
        </xdr:cNvSpPr>
      </xdr:nvSpPr>
      <xdr:spPr bwMode="auto">
        <a:xfrm>
          <a:off x="0"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98" name="Text Box 4">
          <a:extLst>
            <a:ext uri="{FF2B5EF4-FFF2-40B4-BE49-F238E27FC236}">
              <a16:creationId xmlns:a16="http://schemas.microsoft.com/office/drawing/2014/main" id="{363E6477-C979-48EF-9E77-FEDAC11A66F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599" name="Text Box 6">
          <a:extLst>
            <a:ext uri="{FF2B5EF4-FFF2-40B4-BE49-F238E27FC236}">
              <a16:creationId xmlns:a16="http://schemas.microsoft.com/office/drawing/2014/main" id="{9DC66663-3688-4DC8-B201-193A1CDD24B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00" name="Text Box 4">
          <a:extLst>
            <a:ext uri="{FF2B5EF4-FFF2-40B4-BE49-F238E27FC236}">
              <a16:creationId xmlns:a16="http://schemas.microsoft.com/office/drawing/2014/main" id="{47B54AAA-67D5-4027-9FBD-634390B6BD9D}"/>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01" name="Text Box 6">
          <a:extLst>
            <a:ext uri="{FF2B5EF4-FFF2-40B4-BE49-F238E27FC236}">
              <a16:creationId xmlns:a16="http://schemas.microsoft.com/office/drawing/2014/main" id="{1AAB9FB3-B17F-4B38-BC66-5C073990B7F8}"/>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602" name="Text Box 4">
          <a:extLst>
            <a:ext uri="{FF2B5EF4-FFF2-40B4-BE49-F238E27FC236}">
              <a16:creationId xmlns:a16="http://schemas.microsoft.com/office/drawing/2014/main" id="{66D74A88-E1DD-439A-8FC7-C561E82A9AE7}"/>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603" name="Text Box 6">
          <a:extLst>
            <a:ext uri="{FF2B5EF4-FFF2-40B4-BE49-F238E27FC236}">
              <a16:creationId xmlns:a16="http://schemas.microsoft.com/office/drawing/2014/main" id="{F6AAFA4B-8ECA-4F37-9399-C3FFC4015678}"/>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604" name="Text Box 4">
          <a:extLst>
            <a:ext uri="{FF2B5EF4-FFF2-40B4-BE49-F238E27FC236}">
              <a16:creationId xmlns:a16="http://schemas.microsoft.com/office/drawing/2014/main" id="{CC266489-15E8-4CF8-9284-EA5129CB5BA4}"/>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9274"/>
    <xdr:sp macro="" textlink="">
      <xdr:nvSpPr>
        <xdr:cNvPr id="3605" name="Text Box 6">
          <a:extLst>
            <a:ext uri="{FF2B5EF4-FFF2-40B4-BE49-F238E27FC236}">
              <a16:creationId xmlns:a16="http://schemas.microsoft.com/office/drawing/2014/main" id="{4454A081-B1F9-4768-9B0E-DFD2C0510790}"/>
            </a:ext>
          </a:extLst>
        </xdr:cNvPr>
        <xdr:cNvSpPr txBox="1">
          <a:spLocks noChangeArrowheads="1"/>
        </xdr:cNvSpPr>
      </xdr:nvSpPr>
      <xdr:spPr bwMode="auto">
        <a:xfrm>
          <a:off x="5394614" y="91007045"/>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606" name="Text Box 4">
          <a:extLst>
            <a:ext uri="{FF2B5EF4-FFF2-40B4-BE49-F238E27FC236}">
              <a16:creationId xmlns:a16="http://schemas.microsoft.com/office/drawing/2014/main" id="{5832338E-0339-4A41-BA93-BAEB7F758FF5}"/>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607" name="Text Box 6">
          <a:extLst>
            <a:ext uri="{FF2B5EF4-FFF2-40B4-BE49-F238E27FC236}">
              <a16:creationId xmlns:a16="http://schemas.microsoft.com/office/drawing/2014/main" id="{E28FB02F-3586-44E0-B2EA-A8942DB190A8}"/>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608" name="Text Box 4">
          <a:extLst>
            <a:ext uri="{FF2B5EF4-FFF2-40B4-BE49-F238E27FC236}">
              <a16:creationId xmlns:a16="http://schemas.microsoft.com/office/drawing/2014/main" id="{F26AE480-4491-4F87-BD28-D57A39049108}"/>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609" name="Text Box 6">
          <a:extLst>
            <a:ext uri="{FF2B5EF4-FFF2-40B4-BE49-F238E27FC236}">
              <a16:creationId xmlns:a16="http://schemas.microsoft.com/office/drawing/2014/main" id="{DAB3998A-325F-45B1-BEA6-CC871BCB86AC}"/>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10" name="Text Box 4">
          <a:extLst>
            <a:ext uri="{FF2B5EF4-FFF2-40B4-BE49-F238E27FC236}">
              <a16:creationId xmlns:a16="http://schemas.microsoft.com/office/drawing/2014/main" id="{0B66C8D1-435A-43F1-8155-6E89483B1C8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11" name="Text Box 6">
          <a:extLst>
            <a:ext uri="{FF2B5EF4-FFF2-40B4-BE49-F238E27FC236}">
              <a16:creationId xmlns:a16="http://schemas.microsoft.com/office/drawing/2014/main" id="{509A1B94-C823-4E8F-86BC-A8F738C5AAA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12" name="Text Box 4">
          <a:extLst>
            <a:ext uri="{FF2B5EF4-FFF2-40B4-BE49-F238E27FC236}">
              <a16:creationId xmlns:a16="http://schemas.microsoft.com/office/drawing/2014/main" id="{0403E2C4-4701-4A98-BAE9-2DE5990E84B9}"/>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13" name="Text Box 6">
          <a:extLst>
            <a:ext uri="{FF2B5EF4-FFF2-40B4-BE49-F238E27FC236}">
              <a16:creationId xmlns:a16="http://schemas.microsoft.com/office/drawing/2014/main" id="{6FF3DEE0-B274-49A7-A4F0-15849F90689B}"/>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614" name="Text Box 4">
          <a:extLst>
            <a:ext uri="{FF2B5EF4-FFF2-40B4-BE49-F238E27FC236}">
              <a16:creationId xmlns:a16="http://schemas.microsoft.com/office/drawing/2014/main" id="{1D4F06A6-2A14-42B4-8D15-61AA4A1457D7}"/>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615" name="Text Box 6">
          <a:extLst>
            <a:ext uri="{FF2B5EF4-FFF2-40B4-BE49-F238E27FC236}">
              <a16:creationId xmlns:a16="http://schemas.microsoft.com/office/drawing/2014/main" id="{6E7BEB69-6673-41C2-8754-A00C5379E9CE}"/>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16" name="Text Box 4">
          <a:extLst>
            <a:ext uri="{FF2B5EF4-FFF2-40B4-BE49-F238E27FC236}">
              <a16:creationId xmlns:a16="http://schemas.microsoft.com/office/drawing/2014/main" id="{EB4015A5-84F6-4504-BECE-7C867DB54254}"/>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17" name="Text Box 6">
          <a:extLst>
            <a:ext uri="{FF2B5EF4-FFF2-40B4-BE49-F238E27FC236}">
              <a16:creationId xmlns:a16="http://schemas.microsoft.com/office/drawing/2014/main" id="{69AFA951-979E-41D2-BDEF-05861FF70203}"/>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9274"/>
    <xdr:sp macro="" textlink="">
      <xdr:nvSpPr>
        <xdr:cNvPr id="3618" name="Text Box 4">
          <a:extLst>
            <a:ext uri="{FF2B5EF4-FFF2-40B4-BE49-F238E27FC236}">
              <a16:creationId xmlns:a16="http://schemas.microsoft.com/office/drawing/2014/main" id="{7F6B8FA0-128D-4126-B573-07F906EB0B39}"/>
            </a:ext>
          </a:extLst>
        </xdr:cNvPr>
        <xdr:cNvSpPr txBox="1">
          <a:spLocks noChangeArrowheads="1"/>
        </xdr:cNvSpPr>
      </xdr:nvSpPr>
      <xdr:spPr bwMode="auto">
        <a:xfrm>
          <a:off x="2606386"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9274"/>
    <xdr:sp macro="" textlink="">
      <xdr:nvSpPr>
        <xdr:cNvPr id="3619" name="Text Box 6">
          <a:extLst>
            <a:ext uri="{FF2B5EF4-FFF2-40B4-BE49-F238E27FC236}">
              <a16:creationId xmlns:a16="http://schemas.microsoft.com/office/drawing/2014/main" id="{2DCDD64F-B023-4F57-B3E3-24774DF88479}"/>
            </a:ext>
          </a:extLst>
        </xdr:cNvPr>
        <xdr:cNvSpPr txBox="1">
          <a:spLocks noChangeArrowheads="1"/>
        </xdr:cNvSpPr>
      </xdr:nvSpPr>
      <xdr:spPr bwMode="auto">
        <a:xfrm>
          <a:off x="2606386"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20" name="Text Box 4">
          <a:extLst>
            <a:ext uri="{FF2B5EF4-FFF2-40B4-BE49-F238E27FC236}">
              <a16:creationId xmlns:a16="http://schemas.microsoft.com/office/drawing/2014/main" id="{AE65E194-9B59-4502-8919-4D13BBB9D32D}"/>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21" name="Text Box 6">
          <a:extLst>
            <a:ext uri="{FF2B5EF4-FFF2-40B4-BE49-F238E27FC236}">
              <a16:creationId xmlns:a16="http://schemas.microsoft.com/office/drawing/2014/main" id="{98B0B6C2-8858-40AC-8DD6-FD2E718102E9}"/>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9274"/>
    <xdr:sp macro="" textlink="">
      <xdr:nvSpPr>
        <xdr:cNvPr id="3622" name="Text Box 4">
          <a:extLst>
            <a:ext uri="{FF2B5EF4-FFF2-40B4-BE49-F238E27FC236}">
              <a16:creationId xmlns:a16="http://schemas.microsoft.com/office/drawing/2014/main" id="{388EB277-32B5-458E-9FDE-601C166BBA84}"/>
            </a:ext>
          </a:extLst>
        </xdr:cNvPr>
        <xdr:cNvSpPr txBox="1">
          <a:spLocks noChangeArrowheads="1"/>
        </xdr:cNvSpPr>
      </xdr:nvSpPr>
      <xdr:spPr bwMode="auto">
        <a:xfrm>
          <a:off x="0"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9274"/>
    <xdr:sp macro="" textlink="">
      <xdr:nvSpPr>
        <xdr:cNvPr id="3623" name="Text Box 6">
          <a:extLst>
            <a:ext uri="{FF2B5EF4-FFF2-40B4-BE49-F238E27FC236}">
              <a16:creationId xmlns:a16="http://schemas.microsoft.com/office/drawing/2014/main" id="{0F4C9B60-7EC8-4C8B-9D64-3ED766F61799}"/>
            </a:ext>
          </a:extLst>
        </xdr:cNvPr>
        <xdr:cNvSpPr txBox="1">
          <a:spLocks noChangeArrowheads="1"/>
        </xdr:cNvSpPr>
      </xdr:nvSpPr>
      <xdr:spPr bwMode="auto">
        <a:xfrm>
          <a:off x="0"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624" name="Text Box 4">
          <a:extLst>
            <a:ext uri="{FF2B5EF4-FFF2-40B4-BE49-F238E27FC236}">
              <a16:creationId xmlns:a16="http://schemas.microsoft.com/office/drawing/2014/main" id="{689805FC-36A5-46C3-8122-86EE2CEA9F2B}"/>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625" name="Text Box 6">
          <a:extLst>
            <a:ext uri="{FF2B5EF4-FFF2-40B4-BE49-F238E27FC236}">
              <a16:creationId xmlns:a16="http://schemas.microsoft.com/office/drawing/2014/main" id="{60CA12AA-1274-4F7E-980E-3084209465FB}"/>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9274"/>
    <xdr:sp macro="" textlink="">
      <xdr:nvSpPr>
        <xdr:cNvPr id="3626" name="Text Box 4">
          <a:extLst>
            <a:ext uri="{FF2B5EF4-FFF2-40B4-BE49-F238E27FC236}">
              <a16:creationId xmlns:a16="http://schemas.microsoft.com/office/drawing/2014/main" id="{36A14DE5-4A93-495C-B0D5-F8B177C0E3DE}"/>
            </a:ext>
          </a:extLst>
        </xdr:cNvPr>
        <xdr:cNvSpPr txBox="1">
          <a:spLocks noChangeArrowheads="1"/>
        </xdr:cNvSpPr>
      </xdr:nvSpPr>
      <xdr:spPr bwMode="auto">
        <a:xfrm>
          <a:off x="4182341"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9274"/>
    <xdr:sp macro="" textlink="">
      <xdr:nvSpPr>
        <xdr:cNvPr id="3627" name="Text Box 6">
          <a:extLst>
            <a:ext uri="{FF2B5EF4-FFF2-40B4-BE49-F238E27FC236}">
              <a16:creationId xmlns:a16="http://schemas.microsoft.com/office/drawing/2014/main" id="{8128C147-0478-45D2-8DFB-8658B1AB108F}"/>
            </a:ext>
          </a:extLst>
        </xdr:cNvPr>
        <xdr:cNvSpPr txBox="1">
          <a:spLocks noChangeArrowheads="1"/>
        </xdr:cNvSpPr>
      </xdr:nvSpPr>
      <xdr:spPr bwMode="auto">
        <a:xfrm>
          <a:off x="4182341"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628" name="Text Box 4">
          <a:extLst>
            <a:ext uri="{FF2B5EF4-FFF2-40B4-BE49-F238E27FC236}">
              <a16:creationId xmlns:a16="http://schemas.microsoft.com/office/drawing/2014/main" id="{E4DE0DC2-3AC1-4D1D-B6D7-7D8D8C637F20}"/>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629" name="Text Box 6">
          <a:extLst>
            <a:ext uri="{FF2B5EF4-FFF2-40B4-BE49-F238E27FC236}">
              <a16:creationId xmlns:a16="http://schemas.microsoft.com/office/drawing/2014/main" id="{5B9CBCC8-4D3D-4ED5-8ED3-CA47D33892A7}"/>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7374"/>
    <xdr:sp macro="" textlink="">
      <xdr:nvSpPr>
        <xdr:cNvPr id="3630" name="Text Box 4">
          <a:extLst>
            <a:ext uri="{FF2B5EF4-FFF2-40B4-BE49-F238E27FC236}">
              <a16:creationId xmlns:a16="http://schemas.microsoft.com/office/drawing/2014/main" id="{89F7A288-5F93-48CD-A5D4-A9D0DFE2B84D}"/>
            </a:ext>
          </a:extLst>
        </xdr:cNvPr>
        <xdr:cNvSpPr txBox="1">
          <a:spLocks noChangeArrowheads="1"/>
        </xdr:cNvSpPr>
      </xdr:nvSpPr>
      <xdr:spPr bwMode="auto">
        <a:xfrm>
          <a:off x="1212273" y="91007045"/>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7374"/>
    <xdr:sp macro="" textlink="">
      <xdr:nvSpPr>
        <xdr:cNvPr id="3631" name="Text Box 6">
          <a:extLst>
            <a:ext uri="{FF2B5EF4-FFF2-40B4-BE49-F238E27FC236}">
              <a16:creationId xmlns:a16="http://schemas.microsoft.com/office/drawing/2014/main" id="{BAD78469-405B-4C59-B1DC-27B183F4F9A4}"/>
            </a:ext>
          </a:extLst>
        </xdr:cNvPr>
        <xdr:cNvSpPr txBox="1">
          <a:spLocks noChangeArrowheads="1"/>
        </xdr:cNvSpPr>
      </xdr:nvSpPr>
      <xdr:spPr bwMode="auto">
        <a:xfrm>
          <a:off x="1212273" y="91007045"/>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632" name="Text Box 4">
          <a:extLst>
            <a:ext uri="{FF2B5EF4-FFF2-40B4-BE49-F238E27FC236}">
              <a16:creationId xmlns:a16="http://schemas.microsoft.com/office/drawing/2014/main" id="{EABB9DCC-B867-4280-A41F-F296BC81761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633" name="Text Box 6">
          <a:extLst>
            <a:ext uri="{FF2B5EF4-FFF2-40B4-BE49-F238E27FC236}">
              <a16:creationId xmlns:a16="http://schemas.microsoft.com/office/drawing/2014/main" id="{339A456E-8702-4F8D-89C8-403A84D98D9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634" name="Text Box 4">
          <a:extLst>
            <a:ext uri="{FF2B5EF4-FFF2-40B4-BE49-F238E27FC236}">
              <a16:creationId xmlns:a16="http://schemas.microsoft.com/office/drawing/2014/main" id="{D22220F1-BA49-4F94-8638-E3F44BACC32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635" name="Text Box 6">
          <a:extLst>
            <a:ext uri="{FF2B5EF4-FFF2-40B4-BE49-F238E27FC236}">
              <a16:creationId xmlns:a16="http://schemas.microsoft.com/office/drawing/2014/main" id="{0B258C9B-AC76-4B4D-9075-E4C060E3DE9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636" name="Text Box 4">
          <a:extLst>
            <a:ext uri="{FF2B5EF4-FFF2-40B4-BE49-F238E27FC236}">
              <a16:creationId xmlns:a16="http://schemas.microsoft.com/office/drawing/2014/main" id="{68CB1104-CC2E-46E3-91A4-8E8FBE3A9C3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637" name="Text Box 6">
          <a:extLst>
            <a:ext uri="{FF2B5EF4-FFF2-40B4-BE49-F238E27FC236}">
              <a16:creationId xmlns:a16="http://schemas.microsoft.com/office/drawing/2014/main" id="{7E62385D-1AEB-41CC-952E-B6851055833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638" name="Text Box 4">
          <a:extLst>
            <a:ext uri="{FF2B5EF4-FFF2-40B4-BE49-F238E27FC236}">
              <a16:creationId xmlns:a16="http://schemas.microsoft.com/office/drawing/2014/main" id="{15EA9C86-88D3-4E4F-AC9D-584D8C56BC2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639" name="Text Box 6">
          <a:extLst>
            <a:ext uri="{FF2B5EF4-FFF2-40B4-BE49-F238E27FC236}">
              <a16:creationId xmlns:a16="http://schemas.microsoft.com/office/drawing/2014/main" id="{AC1AA70D-63B6-4652-A64B-080015796DA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640" name="Text Box 4">
          <a:extLst>
            <a:ext uri="{FF2B5EF4-FFF2-40B4-BE49-F238E27FC236}">
              <a16:creationId xmlns:a16="http://schemas.microsoft.com/office/drawing/2014/main" id="{8A5D0B81-EBC7-43DB-9CBA-4CF01EC26A7A}"/>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641" name="Text Box 6">
          <a:extLst>
            <a:ext uri="{FF2B5EF4-FFF2-40B4-BE49-F238E27FC236}">
              <a16:creationId xmlns:a16="http://schemas.microsoft.com/office/drawing/2014/main" id="{37D95333-60FE-4E16-8640-5147B3D28C75}"/>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642" name="Text Box 4">
          <a:extLst>
            <a:ext uri="{FF2B5EF4-FFF2-40B4-BE49-F238E27FC236}">
              <a16:creationId xmlns:a16="http://schemas.microsoft.com/office/drawing/2014/main" id="{C56D1996-FC81-4D64-9554-476A99528127}"/>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643" name="Text Box 6">
          <a:extLst>
            <a:ext uri="{FF2B5EF4-FFF2-40B4-BE49-F238E27FC236}">
              <a16:creationId xmlns:a16="http://schemas.microsoft.com/office/drawing/2014/main" id="{6DD956C3-0BE1-479A-A4EA-31DD4F827B2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644" name="Text Box 4">
          <a:extLst>
            <a:ext uri="{FF2B5EF4-FFF2-40B4-BE49-F238E27FC236}">
              <a16:creationId xmlns:a16="http://schemas.microsoft.com/office/drawing/2014/main" id="{9625AA31-56EF-4F5E-B67B-478110AAF839}"/>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645" name="Text Box 6">
          <a:extLst>
            <a:ext uri="{FF2B5EF4-FFF2-40B4-BE49-F238E27FC236}">
              <a16:creationId xmlns:a16="http://schemas.microsoft.com/office/drawing/2014/main" id="{D5FFE49D-79B0-4819-A64B-E5BB276DE16E}"/>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646" name="Text Box 4">
          <a:extLst>
            <a:ext uri="{FF2B5EF4-FFF2-40B4-BE49-F238E27FC236}">
              <a16:creationId xmlns:a16="http://schemas.microsoft.com/office/drawing/2014/main" id="{6F6B4963-D5B8-4B71-9B4F-82AD10E3887A}"/>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647" name="Text Box 6">
          <a:extLst>
            <a:ext uri="{FF2B5EF4-FFF2-40B4-BE49-F238E27FC236}">
              <a16:creationId xmlns:a16="http://schemas.microsoft.com/office/drawing/2014/main" id="{86D6682E-D89F-4686-B8FB-68630CF9E2E0}"/>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48" name="Text Box 4">
          <a:extLst>
            <a:ext uri="{FF2B5EF4-FFF2-40B4-BE49-F238E27FC236}">
              <a16:creationId xmlns:a16="http://schemas.microsoft.com/office/drawing/2014/main" id="{9048AF40-6F79-47F1-BC6B-3511C8183BB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49" name="Text Box 6">
          <a:extLst>
            <a:ext uri="{FF2B5EF4-FFF2-40B4-BE49-F238E27FC236}">
              <a16:creationId xmlns:a16="http://schemas.microsoft.com/office/drawing/2014/main" id="{BD54B171-86CF-49E7-ADAD-79680592869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650" name="Text Box 4">
          <a:extLst>
            <a:ext uri="{FF2B5EF4-FFF2-40B4-BE49-F238E27FC236}">
              <a16:creationId xmlns:a16="http://schemas.microsoft.com/office/drawing/2014/main" id="{B8EECD9A-2832-4857-A87A-EE7AA05B367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651" name="Text Box 6">
          <a:extLst>
            <a:ext uri="{FF2B5EF4-FFF2-40B4-BE49-F238E27FC236}">
              <a16:creationId xmlns:a16="http://schemas.microsoft.com/office/drawing/2014/main" id="{68626DFA-28AD-4728-A7E7-12BCAE2CF04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652" name="Text Box 4">
          <a:extLst>
            <a:ext uri="{FF2B5EF4-FFF2-40B4-BE49-F238E27FC236}">
              <a16:creationId xmlns:a16="http://schemas.microsoft.com/office/drawing/2014/main" id="{BB384E81-0396-44A5-9EF4-9364C5A75B1B}"/>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653" name="Text Box 6">
          <a:extLst>
            <a:ext uri="{FF2B5EF4-FFF2-40B4-BE49-F238E27FC236}">
              <a16:creationId xmlns:a16="http://schemas.microsoft.com/office/drawing/2014/main" id="{A8256D0B-03AC-433D-9568-59759888D1A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54" name="Text Box 4">
          <a:extLst>
            <a:ext uri="{FF2B5EF4-FFF2-40B4-BE49-F238E27FC236}">
              <a16:creationId xmlns:a16="http://schemas.microsoft.com/office/drawing/2014/main" id="{F11F370E-D2AD-4406-AC5A-DE3E4D00050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55" name="Text Box 6">
          <a:extLst>
            <a:ext uri="{FF2B5EF4-FFF2-40B4-BE49-F238E27FC236}">
              <a16:creationId xmlns:a16="http://schemas.microsoft.com/office/drawing/2014/main" id="{AF5F30D7-388B-430A-A258-EC22977D7A4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56" name="Text Box 4">
          <a:extLst>
            <a:ext uri="{FF2B5EF4-FFF2-40B4-BE49-F238E27FC236}">
              <a16:creationId xmlns:a16="http://schemas.microsoft.com/office/drawing/2014/main" id="{5D44A571-D720-440D-9836-19A3465D6DB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57" name="Text Box 6">
          <a:extLst>
            <a:ext uri="{FF2B5EF4-FFF2-40B4-BE49-F238E27FC236}">
              <a16:creationId xmlns:a16="http://schemas.microsoft.com/office/drawing/2014/main" id="{D0516AF4-646A-4A6A-9A65-C0C3816C600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58" name="Text Box 4">
          <a:extLst>
            <a:ext uri="{FF2B5EF4-FFF2-40B4-BE49-F238E27FC236}">
              <a16:creationId xmlns:a16="http://schemas.microsoft.com/office/drawing/2014/main" id="{D4BB2CF1-17CB-4900-8F82-181DA0716BD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59" name="Text Box 6">
          <a:extLst>
            <a:ext uri="{FF2B5EF4-FFF2-40B4-BE49-F238E27FC236}">
              <a16:creationId xmlns:a16="http://schemas.microsoft.com/office/drawing/2014/main" id="{CDAAA0C6-948D-426E-8AB2-52891BFB82B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60" name="Text Box 4">
          <a:extLst>
            <a:ext uri="{FF2B5EF4-FFF2-40B4-BE49-F238E27FC236}">
              <a16:creationId xmlns:a16="http://schemas.microsoft.com/office/drawing/2014/main" id="{3E7B6F90-B578-4B8C-8899-3B0079729D2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61" name="Text Box 6">
          <a:extLst>
            <a:ext uri="{FF2B5EF4-FFF2-40B4-BE49-F238E27FC236}">
              <a16:creationId xmlns:a16="http://schemas.microsoft.com/office/drawing/2014/main" id="{5A20B0FA-75D2-4ACD-B3FC-C6E736B8786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662" name="Text Box 4">
          <a:extLst>
            <a:ext uri="{FF2B5EF4-FFF2-40B4-BE49-F238E27FC236}">
              <a16:creationId xmlns:a16="http://schemas.microsoft.com/office/drawing/2014/main" id="{8500B126-7725-40E3-87A6-8C5B09802E0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663" name="Text Box 6">
          <a:extLst>
            <a:ext uri="{FF2B5EF4-FFF2-40B4-BE49-F238E27FC236}">
              <a16:creationId xmlns:a16="http://schemas.microsoft.com/office/drawing/2014/main" id="{69E2EED9-75CD-4DD6-8F9E-EEDF2F9DE00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64" name="Text Box 4">
          <a:extLst>
            <a:ext uri="{FF2B5EF4-FFF2-40B4-BE49-F238E27FC236}">
              <a16:creationId xmlns:a16="http://schemas.microsoft.com/office/drawing/2014/main" id="{772AE058-0D65-485D-A244-A6C3345564D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65" name="Text Box 6">
          <a:extLst>
            <a:ext uri="{FF2B5EF4-FFF2-40B4-BE49-F238E27FC236}">
              <a16:creationId xmlns:a16="http://schemas.microsoft.com/office/drawing/2014/main" id="{8CABF7C5-F318-4BE3-BBC8-BB23B5AA81A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666" name="Text Box 4">
          <a:extLst>
            <a:ext uri="{FF2B5EF4-FFF2-40B4-BE49-F238E27FC236}">
              <a16:creationId xmlns:a16="http://schemas.microsoft.com/office/drawing/2014/main" id="{7A78F18A-6328-4DB0-95F3-78B58E07A13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667" name="Text Box 6">
          <a:extLst>
            <a:ext uri="{FF2B5EF4-FFF2-40B4-BE49-F238E27FC236}">
              <a16:creationId xmlns:a16="http://schemas.microsoft.com/office/drawing/2014/main" id="{05CA0B61-8451-4D70-9039-B4A60C83371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68" name="Text Box 4">
          <a:extLst>
            <a:ext uri="{FF2B5EF4-FFF2-40B4-BE49-F238E27FC236}">
              <a16:creationId xmlns:a16="http://schemas.microsoft.com/office/drawing/2014/main" id="{CC964BEC-5DEC-49AC-ACDC-9D34E28A343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69" name="Text Box 6">
          <a:extLst>
            <a:ext uri="{FF2B5EF4-FFF2-40B4-BE49-F238E27FC236}">
              <a16:creationId xmlns:a16="http://schemas.microsoft.com/office/drawing/2014/main" id="{8EA5F55D-6DDD-4927-868C-FF7F8853D84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670" name="Text Box 4">
          <a:extLst>
            <a:ext uri="{FF2B5EF4-FFF2-40B4-BE49-F238E27FC236}">
              <a16:creationId xmlns:a16="http://schemas.microsoft.com/office/drawing/2014/main" id="{302CBB8A-C78E-40ED-8F26-46E6AD88275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671" name="Text Box 6">
          <a:extLst>
            <a:ext uri="{FF2B5EF4-FFF2-40B4-BE49-F238E27FC236}">
              <a16:creationId xmlns:a16="http://schemas.microsoft.com/office/drawing/2014/main" id="{A0103B28-2D0F-4672-B832-49DEC6A7D63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672" name="Text Box 6">
          <a:extLst>
            <a:ext uri="{FF2B5EF4-FFF2-40B4-BE49-F238E27FC236}">
              <a16:creationId xmlns:a16="http://schemas.microsoft.com/office/drawing/2014/main" id="{90C5A6C3-AB9A-46C8-B125-CAF01BCC86E0}"/>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73" name="Text Box 4">
          <a:extLst>
            <a:ext uri="{FF2B5EF4-FFF2-40B4-BE49-F238E27FC236}">
              <a16:creationId xmlns:a16="http://schemas.microsoft.com/office/drawing/2014/main" id="{2CB430DB-7DC8-4409-A9A7-9EE7713DE83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74" name="Text Box 6">
          <a:extLst>
            <a:ext uri="{FF2B5EF4-FFF2-40B4-BE49-F238E27FC236}">
              <a16:creationId xmlns:a16="http://schemas.microsoft.com/office/drawing/2014/main" id="{DEA53D4F-614D-46D3-A4AF-965D01AC580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675" name="Text Box 4">
          <a:extLst>
            <a:ext uri="{FF2B5EF4-FFF2-40B4-BE49-F238E27FC236}">
              <a16:creationId xmlns:a16="http://schemas.microsoft.com/office/drawing/2014/main" id="{8D2DA778-E852-4C66-8CB2-0ECFA1507A3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676" name="Text Box 6">
          <a:extLst>
            <a:ext uri="{FF2B5EF4-FFF2-40B4-BE49-F238E27FC236}">
              <a16:creationId xmlns:a16="http://schemas.microsoft.com/office/drawing/2014/main" id="{A223BB19-62D0-4F5E-A684-13BD7DC0C31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77" name="Text Box 4">
          <a:extLst>
            <a:ext uri="{FF2B5EF4-FFF2-40B4-BE49-F238E27FC236}">
              <a16:creationId xmlns:a16="http://schemas.microsoft.com/office/drawing/2014/main" id="{4CBC7E61-8973-42D3-8CA6-221EA9CD855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78" name="Text Box 6">
          <a:extLst>
            <a:ext uri="{FF2B5EF4-FFF2-40B4-BE49-F238E27FC236}">
              <a16:creationId xmlns:a16="http://schemas.microsoft.com/office/drawing/2014/main" id="{407F6C93-12BB-41E7-BF33-D7806D03785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79" name="Text Box 4">
          <a:extLst>
            <a:ext uri="{FF2B5EF4-FFF2-40B4-BE49-F238E27FC236}">
              <a16:creationId xmlns:a16="http://schemas.microsoft.com/office/drawing/2014/main" id="{B6F5446E-9468-4C01-AB52-11DC668F0A5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80" name="Text Box 6">
          <a:extLst>
            <a:ext uri="{FF2B5EF4-FFF2-40B4-BE49-F238E27FC236}">
              <a16:creationId xmlns:a16="http://schemas.microsoft.com/office/drawing/2014/main" id="{D3769A98-B7BC-4C87-A4B6-ED4B7443232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681" name="Text Box 4">
          <a:extLst>
            <a:ext uri="{FF2B5EF4-FFF2-40B4-BE49-F238E27FC236}">
              <a16:creationId xmlns:a16="http://schemas.microsoft.com/office/drawing/2014/main" id="{271B92E9-7D68-469D-BD1B-5626E81D07B7}"/>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682" name="Text Box 6">
          <a:extLst>
            <a:ext uri="{FF2B5EF4-FFF2-40B4-BE49-F238E27FC236}">
              <a16:creationId xmlns:a16="http://schemas.microsoft.com/office/drawing/2014/main" id="{84098BD9-2955-4D34-AEA8-5C1670858EF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83" name="Text Box 4">
          <a:extLst>
            <a:ext uri="{FF2B5EF4-FFF2-40B4-BE49-F238E27FC236}">
              <a16:creationId xmlns:a16="http://schemas.microsoft.com/office/drawing/2014/main" id="{1743F890-7ECD-4723-8E68-BB420BC024E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84" name="Text Box 6">
          <a:extLst>
            <a:ext uri="{FF2B5EF4-FFF2-40B4-BE49-F238E27FC236}">
              <a16:creationId xmlns:a16="http://schemas.microsoft.com/office/drawing/2014/main" id="{7F83AFBB-DE42-4730-9F76-6EFF4E809EA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685" name="Text Box 4">
          <a:extLst>
            <a:ext uri="{FF2B5EF4-FFF2-40B4-BE49-F238E27FC236}">
              <a16:creationId xmlns:a16="http://schemas.microsoft.com/office/drawing/2014/main" id="{33B0F60B-DCC8-45EC-A706-D4A92CADF83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686" name="Text Box 6">
          <a:extLst>
            <a:ext uri="{FF2B5EF4-FFF2-40B4-BE49-F238E27FC236}">
              <a16:creationId xmlns:a16="http://schemas.microsoft.com/office/drawing/2014/main" id="{5070DC15-17C9-4020-8CC3-CECE393647F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87" name="Text Box 4">
          <a:extLst>
            <a:ext uri="{FF2B5EF4-FFF2-40B4-BE49-F238E27FC236}">
              <a16:creationId xmlns:a16="http://schemas.microsoft.com/office/drawing/2014/main" id="{10E30DEF-4587-41BB-9418-4F00E7E51CB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688" name="Text Box 6">
          <a:extLst>
            <a:ext uri="{FF2B5EF4-FFF2-40B4-BE49-F238E27FC236}">
              <a16:creationId xmlns:a16="http://schemas.microsoft.com/office/drawing/2014/main" id="{5AE4927B-1183-4AC0-9D49-19967FF223E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689" name="Text Box 4">
          <a:extLst>
            <a:ext uri="{FF2B5EF4-FFF2-40B4-BE49-F238E27FC236}">
              <a16:creationId xmlns:a16="http://schemas.microsoft.com/office/drawing/2014/main" id="{9AE7B1F2-E3BC-4F15-8BC4-130EBF0A38C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690" name="Text Box 6">
          <a:extLst>
            <a:ext uri="{FF2B5EF4-FFF2-40B4-BE49-F238E27FC236}">
              <a16:creationId xmlns:a16="http://schemas.microsoft.com/office/drawing/2014/main" id="{D671FFA5-4C01-4CD1-ABD7-B47E5E50ACD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691" name="Text Box 6">
          <a:extLst>
            <a:ext uri="{FF2B5EF4-FFF2-40B4-BE49-F238E27FC236}">
              <a16:creationId xmlns:a16="http://schemas.microsoft.com/office/drawing/2014/main" id="{38F52E21-24B3-47E1-988D-C78CAEB131BA}"/>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92" name="Text Box 4">
          <a:extLst>
            <a:ext uri="{FF2B5EF4-FFF2-40B4-BE49-F238E27FC236}">
              <a16:creationId xmlns:a16="http://schemas.microsoft.com/office/drawing/2014/main" id="{9F9F6EBE-CA76-41B0-B701-63227CE3AFD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693" name="Text Box 6">
          <a:extLst>
            <a:ext uri="{FF2B5EF4-FFF2-40B4-BE49-F238E27FC236}">
              <a16:creationId xmlns:a16="http://schemas.microsoft.com/office/drawing/2014/main" id="{37A277FC-6ECF-44E5-A7AB-8CFDDC9D638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694" name="Text Box 4">
          <a:extLst>
            <a:ext uri="{FF2B5EF4-FFF2-40B4-BE49-F238E27FC236}">
              <a16:creationId xmlns:a16="http://schemas.microsoft.com/office/drawing/2014/main" id="{E301D160-1750-4EC5-AB88-1C10B93D0EA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695" name="Text Box 6">
          <a:extLst>
            <a:ext uri="{FF2B5EF4-FFF2-40B4-BE49-F238E27FC236}">
              <a16:creationId xmlns:a16="http://schemas.microsoft.com/office/drawing/2014/main" id="{AFB25154-09FD-44E3-A9D4-D115E6D2CF1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96" name="Text Box 4">
          <a:extLst>
            <a:ext uri="{FF2B5EF4-FFF2-40B4-BE49-F238E27FC236}">
              <a16:creationId xmlns:a16="http://schemas.microsoft.com/office/drawing/2014/main" id="{76A63484-ABF8-496F-A6F0-237AB4FA7DA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697" name="Text Box 6">
          <a:extLst>
            <a:ext uri="{FF2B5EF4-FFF2-40B4-BE49-F238E27FC236}">
              <a16:creationId xmlns:a16="http://schemas.microsoft.com/office/drawing/2014/main" id="{33A55437-6205-42C1-A8AA-D3F5F151288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98" name="Text Box 4">
          <a:extLst>
            <a:ext uri="{FF2B5EF4-FFF2-40B4-BE49-F238E27FC236}">
              <a16:creationId xmlns:a16="http://schemas.microsoft.com/office/drawing/2014/main" id="{A0FD3859-BCE8-4D5D-BFDB-C573E56C31E5}"/>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699" name="Text Box 6">
          <a:extLst>
            <a:ext uri="{FF2B5EF4-FFF2-40B4-BE49-F238E27FC236}">
              <a16:creationId xmlns:a16="http://schemas.microsoft.com/office/drawing/2014/main" id="{C5280AD6-77A7-4B92-883A-2B2469F6B0E2}"/>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700" name="Text Box 4">
          <a:extLst>
            <a:ext uri="{FF2B5EF4-FFF2-40B4-BE49-F238E27FC236}">
              <a16:creationId xmlns:a16="http://schemas.microsoft.com/office/drawing/2014/main" id="{9274120F-DEEC-47CB-80CF-5F162FF80358}"/>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701" name="Text Box 6">
          <a:extLst>
            <a:ext uri="{FF2B5EF4-FFF2-40B4-BE49-F238E27FC236}">
              <a16:creationId xmlns:a16="http://schemas.microsoft.com/office/drawing/2014/main" id="{7D166D45-A026-4189-B065-9F45E99A3610}"/>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702" name="Text Box 4">
          <a:extLst>
            <a:ext uri="{FF2B5EF4-FFF2-40B4-BE49-F238E27FC236}">
              <a16:creationId xmlns:a16="http://schemas.microsoft.com/office/drawing/2014/main" id="{FDBDA4C7-89D9-4A4C-9FF0-9B45A99F7D25}"/>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703" name="Text Box 6">
          <a:extLst>
            <a:ext uri="{FF2B5EF4-FFF2-40B4-BE49-F238E27FC236}">
              <a16:creationId xmlns:a16="http://schemas.microsoft.com/office/drawing/2014/main" id="{99D9ED2A-7F09-45C9-8553-6E47D3480606}"/>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9274"/>
    <xdr:sp macro="" textlink="">
      <xdr:nvSpPr>
        <xdr:cNvPr id="3704" name="Text Box 4">
          <a:extLst>
            <a:ext uri="{FF2B5EF4-FFF2-40B4-BE49-F238E27FC236}">
              <a16:creationId xmlns:a16="http://schemas.microsoft.com/office/drawing/2014/main" id="{69140245-3C9C-4953-B368-BE0E12E77D6A}"/>
            </a:ext>
          </a:extLst>
        </xdr:cNvPr>
        <xdr:cNvSpPr txBox="1">
          <a:spLocks noChangeArrowheads="1"/>
        </xdr:cNvSpPr>
      </xdr:nvSpPr>
      <xdr:spPr bwMode="auto">
        <a:xfrm>
          <a:off x="2606386"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9274"/>
    <xdr:sp macro="" textlink="">
      <xdr:nvSpPr>
        <xdr:cNvPr id="3705" name="Text Box 6">
          <a:extLst>
            <a:ext uri="{FF2B5EF4-FFF2-40B4-BE49-F238E27FC236}">
              <a16:creationId xmlns:a16="http://schemas.microsoft.com/office/drawing/2014/main" id="{CEDD5652-F0F3-4146-BA2F-965D584B4462}"/>
            </a:ext>
          </a:extLst>
        </xdr:cNvPr>
        <xdr:cNvSpPr txBox="1">
          <a:spLocks noChangeArrowheads="1"/>
        </xdr:cNvSpPr>
      </xdr:nvSpPr>
      <xdr:spPr bwMode="auto">
        <a:xfrm>
          <a:off x="2606386"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706" name="Text Box 4">
          <a:extLst>
            <a:ext uri="{FF2B5EF4-FFF2-40B4-BE49-F238E27FC236}">
              <a16:creationId xmlns:a16="http://schemas.microsoft.com/office/drawing/2014/main" id="{DAB9C1B7-2EAF-4CC1-92F2-1830D62EAA1B}"/>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9274"/>
    <xdr:sp macro="" textlink="">
      <xdr:nvSpPr>
        <xdr:cNvPr id="3707" name="Text Box 6">
          <a:extLst>
            <a:ext uri="{FF2B5EF4-FFF2-40B4-BE49-F238E27FC236}">
              <a16:creationId xmlns:a16="http://schemas.microsoft.com/office/drawing/2014/main" id="{8C39414C-3BA0-41B0-ADD7-9D28A8A7C9A6}"/>
            </a:ext>
          </a:extLst>
        </xdr:cNvPr>
        <xdr:cNvSpPr txBox="1">
          <a:spLocks noChangeArrowheads="1"/>
        </xdr:cNvSpPr>
      </xdr:nvSpPr>
      <xdr:spPr bwMode="auto">
        <a:xfrm>
          <a:off x="1212273"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9274"/>
    <xdr:sp macro="" textlink="">
      <xdr:nvSpPr>
        <xdr:cNvPr id="3708" name="Text Box 4">
          <a:extLst>
            <a:ext uri="{FF2B5EF4-FFF2-40B4-BE49-F238E27FC236}">
              <a16:creationId xmlns:a16="http://schemas.microsoft.com/office/drawing/2014/main" id="{56752CE7-DD35-4394-B934-B04D518CF91A}"/>
            </a:ext>
          </a:extLst>
        </xdr:cNvPr>
        <xdr:cNvSpPr txBox="1">
          <a:spLocks noChangeArrowheads="1"/>
        </xdr:cNvSpPr>
      </xdr:nvSpPr>
      <xdr:spPr bwMode="auto">
        <a:xfrm>
          <a:off x="0"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9274"/>
    <xdr:sp macro="" textlink="">
      <xdr:nvSpPr>
        <xdr:cNvPr id="3709" name="Text Box 6">
          <a:extLst>
            <a:ext uri="{FF2B5EF4-FFF2-40B4-BE49-F238E27FC236}">
              <a16:creationId xmlns:a16="http://schemas.microsoft.com/office/drawing/2014/main" id="{E6C50B49-6C9C-4A7E-9E93-657F636897DD}"/>
            </a:ext>
          </a:extLst>
        </xdr:cNvPr>
        <xdr:cNvSpPr txBox="1">
          <a:spLocks noChangeArrowheads="1"/>
        </xdr:cNvSpPr>
      </xdr:nvSpPr>
      <xdr:spPr bwMode="auto">
        <a:xfrm>
          <a:off x="0"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710" name="Text Box 6">
          <a:extLst>
            <a:ext uri="{FF2B5EF4-FFF2-40B4-BE49-F238E27FC236}">
              <a16:creationId xmlns:a16="http://schemas.microsoft.com/office/drawing/2014/main" id="{9CC8E5B1-9FE9-4E8C-8934-6C3BD01F0A36}"/>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711" name="Text Box 4">
          <a:extLst>
            <a:ext uri="{FF2B5EF4-FFF2-40B4-BE49-F238E27FC236}">
              <a16:creationId xmlns:a16="http://schemas.microsoft.com/office/drawing/2014/main" id="{9DDB3434-BB44-4C53-9A8C-AAF8B0119FF8}"/>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9274"/>
    <xdr:sp macro="" textlink="">
      <xdr:nvSpPr>
        <xdr:cNvPr id="3712" name="Text Box 6">
          <a:extLst>
            <a:ext uri="{FF2B5EF4-FFF2-40B4-BE49-F238E27FC236}">
              <a16:creationId xmlns:a16="http://schemas.microsoft.com/office/drawing/2014/main" id="{21AEE07B-5269-4F2D-B2E0-A7AD4625D358}"/>
            </a:ext>
          </a:extLst>
        </xdr:cNvPr>
        <xdr:cNvSpPr txBox="1">
          <a:spLocks noChangeArrowheads="1"/>
        </xdr:cNvSpPr>
      </xdr:nvSpPr>
      <xdr:spPr bwMode="auto">
        <a:xfrm>
          <a:off x="5394614"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9274"/>
    <xdr:sp macro="" textlink="">
      <xdr:nvSpPr>
        <xdr:cNvPr id="3713" name="Text Box 4">
          <a:extLst>
            <a:ext uri="{FF2B5EF4-FFF2-40B4-BE49-F238E27FC236}">
              <a16:creationId xmlns:a16="http://schemas.microsoft.com/office/drawing/2014/main" id="{166CA923-52D5-48A0-9616-F0409B94888B}"/>
            </a:ext>
          </a:extLst>
        </xdr:cNvPr>
        <xdr:cNvSpPr txBox="1">
          <a:spLocks noChangeArrowheads="1"/>
        </xdr:cNvSpPr>
      </xdr:nvSpPr>
      <xdr:spPr bwMode="auto">
        <a:xfrm>
          <a:off x="4182341"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9274"/>
    <xdr:sp macro="" textlink="">
      <xdr:nvSpPr>
        <xdr:cNvPr id="3714" name="Text Box 6">
          <a:extLst>
            <a:ext uri="{FF2B5EF4-FFF2-40B4-BE49-F238E27FC236}">
              <a16:creationId xmlns:a16="http://schemas.microsoft.com/office/drawing/2014/main" id="{F4823D47-AD3A-493B-B404-D967D2512A26}"/>
            </a:ext>
          </a:extLst>
        </xdr:cNvPr>
        <xdr:cNvSpPr txBox="1">
          <a:spLocks noChangeArrowheads="1"/>
        </xdr:cNvSpPr>
      </xdr:nvSpPr>
      <xdr:spPr bwMode="auto">
        <a:xfrm>
          <a:off x="4182341" y="91007045"/>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715" name="Text Box 4">
          <a:extLst>
            <a:ext uri="{FF2B5EF4-FFF2-40B4-BE49-F238E27FC236}">
              <a16:creationId xmlns:a16="http://schemas.microsoft.com/office/drawing/2014/main" id="{50521BBF-3EBA-45F0-B1F4-869F7A18B696}"/>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716" name="Text Box 6">
          <a:extLst>
            <a:ext uri="{FF2B5EF4-FFF2-40B4-BE49-F238E27FC236}">
              <a16:creationId xmlns:a16="http://schemas.microsoft.com/office/drawing/2014/main" id="{3755E0FF-08ED-43AF-A38B-D36EC6162394}"/>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17" name="Text Box 4">
          <a:extLst>
            <a:ext uri="{FF2B5EF4-FFF2-40B4-BE49-F238E27FC236}">
              <a16:creationId xmlns:a16="http://schemas.microsoft.com/office/drawing/2014/main" id="{129DAAB4-5263-4459-853F-619004D0ECE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18" name="Text Box 6">
          <a:extLst>
            <a:ext uri="{FF2B5EF4-FFF2-40B4-BE49-F238E27FC236}">
              <a16:creationId xmlns:a16="http://schemas.microsoft.com/office/drawing/2014/main" id="{CA8FB99B-A945-475A-8260-1739E18F370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19" name="Text Box 4">
          <a:extLst>
            <a:ext uri="{FF2B5EF4-FFF2-40B4-BE49-F238E27FC236}">
              <a16:creationId xmlns:a16="http://schemas.microsoft.com/office/drawing/2014/main" id="{FDFAE15C-5F17-47C8-B304-3BB1514E9F6A}"/>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20" name="Text Box 6">
          <a:extLst>
            <a:ext uri="{FF2B5EF4-FFF2-40B4-BE49-F238E27FC236}">
              <a16:creationId xmlns:a16="http://schemas.microsoft.com/office/drawing/2014/main" id="{4DDF74D0-E158-4650-91E9-76552BF9FB9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21" name="Text Box 4">
          <a:extLst>
            <a:ext uri="{FF2B5EF4-FFF2-40B4-BE49-F238E27FC236}">
              <a16:creationId xmlns:a16="http://schemas.microsoft.com/office/drawing/2014/main" id="{41558C0D-DE9C-4989-9D9E-49BB6608880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22" name="Text Box 6">
          <a:extLst>
            <a:ext uri="{FF2B5EF4-FFF2-40B4-BE49-F238E27FC236}">
              <a16:creationId xmlns:a16="http://schemas.microsoft.com/office/drawing/2014/main" id="{1344C4BA-AE5E-42B8-95ED-A01B5419F82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23" name="Text Box 4">
          <a:extLst>
            <a:ext uri="{FF2B5EF4-FFF2-40B4-BE49-F238E27FC236}">
              <a16:creationId xmlns:a16="http://schemas.microsoft.com/office/drawing/2014/main" id="{D2E1EC16-6728-4EF9-A205-4ED45ED89B6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24" name="Text Box 6">
          <a:extLst>
            <a:ext uri="{FF2B5EF4-FFF2-40B4-BE49-F238E27FC236}">
              <a16:creationId xmlns:a16="http://schemas.microsoft.com/office/drawing/2014/main" id="{2EDAC2D9-FF4B-4FDD-8E5C-38CE8298792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25" name="Text Box 4">
          <a:extLst>
            <a:ext uri="{FF2B5EF4-FFF2-40B4-BE49-F238E27FC236}">
              <a16:creationId xmlns:a16="http://schemas.microsoft.com/office/drawing/2014/main" id="{FC5AE97A-3185-4956-BFEB-912EB8967C3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26" name="Text Box 6">
          <a:extLst>
            <a:ext uri="{FF2B5EF4-FFF2-40B4-BE49-F238E27FC236}">
              <a16:creationId xmlns:a16="http://schemas.microsoft.com/office/drawing/2014/main" id="{19275ED8-5CC1-41EC-85A8-CFCD810DD07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27" name="Text Box 4">
          <a:extLst>
            <a:ext uri="{FF2B5EF4-FFF2-40B4-BE49-F238E27FC236}">
              <a16:creationId xmlns:a16="http://schemas.microsoft.com/office/drawing/2014/main" id="{969AB3E2-F73C-4C6E-AFA8-3E3F82EDBC2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28" name="Text Box 6">
          <a:extLst>
            <a:ext uri="{FF2B5EF4-FFF2-40B4-BE49-F238E27FC236}">
              <a16:creationId xmlns:a16="http://schemas.microsoft.com/office/drawing/2014/main" id="{B2945931-5442-4141-95E1-559750F2F50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29" name="Text Box 4">
          <a:extLst>
            <a:ext uri="{FF2B5EF4-FFF2-40B4-BE49-F238E27FC236}">
              <a16:creationId xmlns:a16="http://schemas.microsoft.com/office/drawing/2014/main" id="{74CF82B4-286D-4456-8B63-2309084AE79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30" name="Text Box 6">
          <a:extLst>
            <a:ext uri="{FF2B5EF4-FFF2-40B4-BE49-F238E27FC236}">
              <a16:creationId xmlns:a16="http://schemas.microsoft.com/office/drawing/2014/main" id="{FC277FBE-BF7D-41BA-9FE9-1648119BEA0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31" name="Text Box 4">
          <a:extLst>
            <a:ext uri="{FF2B5EF4-FFF2-40B4-BE49-F238E27FC236}">
              <a16:creationId xmlns:a16="http://schemas.microsoft.com/office/drawing/2014/main" id="{72DC22CC-3967-4C64-98B1-6CDFD993A98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32" name="Text Box 6">
          <a:extLst>
            <a:ext uri="{FF2B5EF4-FFF2-40B4-BE49-F238E27FC236}">
              <a16:creationId xmlns:a16="http://schemas.microsoft.com/office/drawing/2014/main" id="{40F7F650-6F0F-4126-9D0C-7B8DF0217CB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33" name="Text Box 4">
          <a:extLst>
            <a:ext uri="{FF2B5EF4-FFF2-40B4-BE49-F238E27FC236}">
              <a16:creationId xmlns:a16="http://schemas.microsoft.com/office/drawing/2014/main" id="{7A7C5895-A466-49C9-B967-F6EF1BE2049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34" name="Text Box 6">
          <a:extLst>
            <a:ext uri="{FF2B5EF4-FFF2-40B4-BE49-F238E27FC236}">
              <a16:creationId xmlns:a16="http://schemas.microsoft.com/office/drawing/2014/main" id="{1E351318-990E-4B47-96E7-42D19976C340}"/>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35" name="Text Box 4">
          <a:extLst>
            <a:ext uri="{FF2B5EF4-FFF2-40B4-BE49-F238E27FC236}">
              <a16:creationId xmlns:a16="http://schemas.microsoft.com/office/drawing/2014/main" id="{F0208CF1-698A-4FC4-9855-0510C4D76D6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36" name="Text Box 6">
          <a:extLst>
            <a:ext uri="{FF2B5EF4-FFF2-40B4-BE49-F238E27FC236}">
              <a16:creationId xmlns:a16="http://schemas.microsoft.com/office/drawing/2014/main" id="{4A45BB1D-D46F-4955-9BCB-902538C0733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37" name="Text Box 4">
          <a:extLst>
            <a:ext uri="{FF2B5EF4-FFF2-40B4-BE49-F238E27FC236}">
              <a16:creationId xmlns:a16="http://schemas.microsoft.com/office/drawing/2014/main" id="{434079D2-81E8-464A-B889-E2E6BA8F321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38" name="Text Box 6">
          <a:extLst>
            <a:ext uri="{FF2B5EF4-FFF2-40B4-BE49-F238E27FC236}">
              <a16:creationId xmlns:a16="http://schemas.microsoft.com/office/drawing/2014/main" id="{D703EA18-51D4-44E7-85B8-3C02F524B0F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39" name="Text Box 4">
          <a:extLst>
            <a:ext uri="{FF2B5EF4-FFF2-40B4-BE49-F238E27FC236}">
              <a16:creationId xmlns:a16="http://schemas.microsoft.com/office/drawing/2014/main" id="{92BAD58A-39E4-4833-B4D9-9D9F2D20C0C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40" name="Text Box 6">
          <a:extLst>
            <a:ext uri="{FF2B5EF4-FFF2-40B4-BE49-F238E27FC236}">
              <a16:creationId xmlns:a16="http://schemas.microsoft.com/office/drawing/2014/main" id="{4F51B68E-8057-4543-AA8E-5C8234DB96E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41" name="Text Box 4">
          <a:extLst>
            <a:ext uri="{FF2B5EF4-FFF2-40B4-BE49-F238E27FC236}">
              <a16:creationId xmlns:a16="http://schemas.microsoft.com/office/drawing/2014/main" id="{06841CDB-35BE-4695-AD68-39A9A56AB6A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42" name="Text Box 6">
          <a:extLst>
            <a:ext uri="{FF2B5EF4-FFF2-40B4-BE49-F238E27FC236}">
              <a16:creationId xmlns:a16="http://schemas.microsoft.com/office/drawing/2014/main" id="{A2DDB8A9-C5EE-4B21-A762-AE4F81BE1AB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43" name="Text Box 4">
          <a:extLst>
            <a:ext uri="{FF2B5EF4-FFF2-40B4-BE49-F238E27FC236}">
              <a16:creationId xmlns:a16="http://schemas.microsoft.com/office/drawing/2014/main" id="{9D814CFA-08BA-49E0-BAD3-7D474A087A4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44" name="Text Box 6">
          <a:extLst>
            <a:ext uri="{FF2B5EF4-FFF2-40B4-BE49-F238E27FC236}">
              <a16:creationId xmlns:a16="http://schemas.microsoft.com/office/drawing/2014/main" id="{AE7F1CB1-A565-4936-A6CF-5AC6414DB72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45" name="Text Box 4">
          <a:extLst>
            <a:ext uri="{FF2B5EF4-FFF2-40B4-BE49-F238E27FC236}">
              <a16:creationId xmlns:a16="http://schemas.microsoft.com/office/drawing/2014/main" id="{7B5A4AF3-5764-4BD5-AB73-09EA55FBA5D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46" name="Text Box 6">
          <a:extLst>
            <a:ext uri="{FF2B5EF4-FFF2-40B4-BE49-F238E27FC236}">
              <a16:creationId xmlns:a16="http://schemas.microsoft.com/office/drawing/2014/main" id="{BDD2B30E-D5BA-4362-B5F9-F028B9CA04D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747" name="Text Box 4">
          <a:extLst>
            <a:ext uri="{FF2B5EF4-FFF2-40B4-BE49-F238E27FC236}">
              <a16:creationId xmlns:a16="http://schemas.microsoft.com/office/drawing/2014/main" id="{ECBC479C-3CFE-40D0-A1B7-642F625EAF9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748" name="Text Box 6">
          <a:extLst>
            <a:ext uri="{FF2B5EF4-FFF2-40B4-BE49-F238E27FC236}">
              <a16:creationId xmlns:a16="http://schemas.microsoft.com/office/drawing/2014/main" id="{4E02CFCC-17FF-40D0-ADF6-3614E5EAEE2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49" name="Text Box 4">
          <a:extLst>
            <a:ext uri="{FF2B5EF4-FFF2-40B4-BE49-F238E27FC236}">
              <a16:creationId xmlns:a16="http://schemas.microsoft.com/office/drawing/2014/main" id="{601A60D4-B186-45DC-85C4-C91616D7F69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50" name="Text Box 6">
          <a:extLst>
            <a:ext uri="{FF2B5EF4-FFF2-40B4-BE49-F238E27FC236}">
              <a16:creationId xmlns:a16="http://schemas.microsoft.com/office/drawing/2014/main" id="{9B4904D4-C720-46EB-914B-3E75192F09F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751" name="Text Box 4">
          <a:extLst>
            <a:ext uri="{FF2B5EF4-FFF2-40B4-BE49-F238E27FC236}">
              <a16:creationId xmlns:a16="http://schemas.microsoft.com/office/drawing/2014/main" id="{8DFA266D-79F1-4D6A-8D91-67ED7B00DA21}"/>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752" name="Text Box 6">
          <a:extLst>
            <a:ext uri="{FF2B5EF4-FFF2-40B4-BE49-F238E27FC236}">
              <a16:creationId xmlns:a16="http://schemas.microsoft.com/office/drawing/2014/main" id="{CE51213E-FBDB-492D-8784-BDAB921AD98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753" name="Text Box 6">
          <a:extLst>
            <a:ext uri="{FF2B5EF4-FFF2-40B4-BE49-F238E27FC236}">
              <a16:creationId xmlns:a16="http://schemas.microsoft.com/office/drawing/2014/main" id="{291F5980-1433-4712-BDB0-CF06E70F7F6D}"/>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54" name="Text Box 4">
          <a:extLst>
            <a:ext uri="{FF2B5EF4-FFF2-40B4-BE49-F238E27FC236}">
              <a16:creationId xmlns:a16="http://schemas.microsoft.com/office/drawing/2014/main" id="{CD93E38B-326C-4AD3-B077-3C58F0A7884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55" name="Text Box 6">
          <a:extLst>
            <a:ext uri="{FF2B5EF4-FFF2-40B4-BE49-F238E27FC236}">
              <a16:creationId xmlns:a16="http://schemas.microsoft.com/office/drawing/2014/main" id="{E15DDE42-C6AA-45AA-B082-838C22F06A0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756" name="Text Box 4">
          <a:extLst>
            <a:ext uri="{FF2B5EF4-FFF2-40B4-BE49-F238E27FC236}">
              <a16:creationId xmlns:a16="http://schemas.microsoft.com/office/drawing/2014/main" id="{13E74DFD-2A30-43D3-A95D-7481CBCAF92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757" name="Text Box 6">
          <a:extLst>
            <a:ext uri="{FF2B5EF4-FFF2-40B4-BE49-F238E27FC236}">
              <a16:creationId xmlns:a16="http://schemas.microsoft.com/office/drawing/2014/main" id="{D55FCBDD-6A29-46D0-A1E1-5B12B51EAA3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58" name="Text Box 4">
          <a:extLst>
            <a:ext uri="{FF2B5EF4-FFF2-40B4-BE49-F238E27FC236}">
              <a16:creationId xmlns:a16="http://schemas.microsoft.com/office/drawing/2014/main" id="{38B5B178-C154-4FC2-AE64-5C61BF1A5D77}"/>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59" name="Text Box 6">
          <a:extLst>
            <a:ext uri="{FF2B5EF4-FFF2-40B4-BE49-F238E27FC236}">
              <a16:creationId xmlns:a16="http://schemas.microsoft.com/office/drawing/2014/main" id="{69F722D8-7FF9-4B9C-946C-53B025EF2582}"/>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60" name="Text Box 4">
          <a:extLst>
            <a:ext uri="{FF2B5EF4-FFF2-40B4-BE49-F238E27FC236}">
              <a16:creationId xmlns:a16="http://schemas.microsoft.com/office/drawing/2014/main" id="{1F35B729-847A-4BB6-975E-AB7BAA5D9E8F}"/>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61" name="Text Box 6">
          <a:extLst>
            <a:ext uri="{FF2B5EF4-FFF2-40B4-BE49-F238E27FC236}">
              <a16:creationId xmlns:a16="http://schemas.microsoft.com/office/drawing/2014/main" id="{2CD6B36E-7E1E-4B5F-95A0-130DE335B70A}"/>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62" name="Text Box 4">
          <a:extLst>
            <a:ext uri="{FF2B5EF4-FFF2-40B4-BE49-F238E27FC236}">
              <a16:creationId xmlns:a16="http://schemas.microsoft.com/office/drawing/2014/main" id="{2A870B2D-26A1-46AD-8872-4B3A1E1DDB5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763" name="Text Box 6">
          <a:extLst>
            <a:ext uri="{FF2B5EF4-FFF2-40B4-BE49-F238E27FC236}">
              <a16:creationId xmlns:a16="http://schemas.microsoft.com/office/drawing/2014/main" id="{D285D681-45E1-49E2-9287-A3676DFF7FD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64" name="Text Box 4">
          <a:extLst>
            <a:ext uri="{FF2B5EF4-FFF2-40B4-BE49-F238E27FC236}">
              <a16:creationId xmlns:a16="http://schemas.microsoft.com/office/drawing/2014/main" id="{527FA809-D9C2-4EA9-A2EE-1CDB545E80C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65" name="Text Box 6">
          <a:extLst>
            <a:ext uri="{FF2B5EF4-FFF2-40B4-BE49-F238E27FC236}">
              <a16:creationId xmlns:a16="http://schemas.microsoft.com/office/drawing/2014/main" id="{93463535-8A36-4BF2-9E9A-0ABF608AFCC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66" name="Text Box 4">
          <a:extLst>
            <a:ext uri="{FF2B5EF4-FFF2-40B4-BE49-F238E27FC236}">
              <a16:creationId xmlns:a16="http://schemas.microsoft.com/office/drawing/2014/main" id="{AC7EAACA-7052-4977-A0D2-1186A1EAE60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67" name="Text Box 6">
          <a:extLst>
            <a:ext uri="{FF2B5EF4-FFF2-40B4-BE49-F238E27FC236}">
              <a16:creationId xmlns:a16="http://schemas.microsoft.com/office/drawing/2014/main" id="{07FDEA82-FE7F-4A8D-B476-285E7CF6E7CB}"/>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768" name="Text Box 4">
          <a:extLst>
            <a:ext uri="{FF2B5EF4-FFF2-40B4-BE49-F238E27FC236}">
              <a16:creationId xmlns:a16="http://schemas.microsoft.com/office/drawing/2014/main" id="{D764ED3D-9060-4276-AC36-3DED0E9B70A7}"/>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769" name="Text Box 6">
          <a:extLst>
            <a:ext uri="{FF2B5EF4-FFF2-40B4-BE49-F238E27FC236}">
              <a16:creationId xmlns:a16="http://schemas.microsoft.com/office/drawing/2014/main" id="{F5D9B1E6-5343-4A55-BD23-951B6939F8EF}"/>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70" name="Text Box 4">
          <a:extLst>
            <a:ext uri="{FF2B5EF4-FFF2-40B4-BE49-F238E27FC236}">
              <a16:creationId xmlns:a16="http://schemas.microsoft.com/office/drawing/2014/main" id="{35FF5B4A-60A5-41D6-83C1-9822DDD9006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771" name="Text Box 6">
          <a:extLst>
            <a:ext uri="{FF2B5EF4-FFF2-40B4-BE49-F238E27FC236}">
              <a16:creationId xmlns:a16="http://schemas.microsoft.com/office/drawing/2014/main" id="{D08B35DC-3968-433C-969E-823FEAC42CB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772" name="Text Box 4">
          <a:extLst>
            <a:ext uri="{FF2B5EF4-FFF2-40B4-BE49-F238E27FC236}">
              <a16:creationId xmlns:a16="http://schemas.microsoft.com/office/drawing/2014/main" id="{387874E5-7776-4891-B255-B05D4953E2EC}"/>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773" name="Text Box 6">
          <a:extLst>
            <a:ext uri="{FF2B5EF4-FFF2-40B4-BE49-F238E27FC236}">
              <a16:creationId xmlns:a16="http://schemas.microsoft.com/office/drawing/2014/main" id="{089F0279-62C3-4170-9388-09F83E5AE70B}"/>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74" name="Text Box 4">
          <a:extLst>
            <a:ext uri="{FF2B5EF4-FFF2-40B4-BE49-F238E27FC236}">
              <a16:creationId xmlns:a16="http://schemas.microsoft.com/office/drawing/2014/main" id="{5BA56B45-EB2F-454C-982D-B0826DB4E3C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75" name="Text Box 6">
          <a:extLst>
            <a:ext uri="{FF2B5EF4-FFF2-40B4-BE49-F238E27FC236}">
              <a16:creationId xmlns:a16="http://schemas.microsoft.com/office/drawing/2014/main" id="{028B3053-9BB7-4737-A78B-02943C0FCB1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76" name="Text Box 4">
          <a:extLst>
            <a:ext uri="{FF2B5EF4-FFF2-40B4-BE49-F238E27FC236}">
              <a16:creationId xmlns:a16="http://schemas.microsoft.com/office/drawing/2014/main" id="{34C247F5-6931-41F6-8DA8-CD45589AA14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77" name="Text Box 6">
          <a:extLst>
            <a:ext uri="{FF2B5EF4-FFF2-40B4-BE49-F238E27FC236}">
              <a16:creationId xmlns:a16="http://schemas.microsoft.com/office/drawing/2014/main" id="{D96403B0-C011-4964-A4CC-348E85C6B15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78" name="Text Box 4">
          <a:extLst>
            <a:ext uri="{FF2B5EF4-FFF2-40B4-BE49-F238E27FC236}">
              <a16:creationId xmlns:a16="http://schemas.microsoft.com/office/drawing/2014/main" id="{38353CB2-6373-4BBF-B139-D4B7FED9E50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79" name="Text Box 6">
          <a:extLst>
            <a:ext uri="{FF2B5EF4-FFF2-40B4-BE49-F238E27FC236}">
              <a16:creationId xmlns:a16="http://schemas.microsoft.com/office/drawing/2014/main" id="{F3968BC9-FC0A-4516-8EE1-F9ABE28E499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80" name="Text Box 4">
          <a:extLst>
            <a:ext uri="{FF2B5EF4-FFF2-40B4-BE49-F238E27FC236}">
              <a16:creationId xmlns:a16="http://schemas.microsoft.com/office/drawing/2014/main" id="{689D327A-83BA-4768-9FD8-A458F9C6DD5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781" name="Text Box 6">
          <a:extLst>
            <a:ext uri="{FF2B5EF4-FFF2-40B4-BE49-F238E27FC236}">
              <a16:creationId xmlns:a16="http://schemas.microsoft.com/office/drawing/2014/main" id="{781B5848-3BE2-4CB4-ACA2-BB306021270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82" name="Text Box 4">
          <a:extLst>
            <a:ext uri="{FF2B5EF4-FFF2-40B4-BE49-F238E27FC236}">
              <a16:creationId xmlns:a16="http://schemas.microsoft.com/office/drawing/2014/main" id="{0CA0D4C6-44AC-4BF4-A760-D518C73597A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83" name="Text Box 6">
          <a:extLst>
            <a:ext uri="{FF2B5EF4-FFF2-40B4-BE49-F238E27FC236}">
              <a16:creationId xmlns:a16="http://schemas.microsoft.com/office/drawing/2014/main" id="{09D335C6-755F-40BA-AA61-6124CC5DF93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84" name="Text Box 4">
          <a:extLst>
            <a:ext uri="{FF2B5EF4-FFF2-40B4-BE49-F238E27FC236}">
              <a16:creationId xmlns:a16="http://schemas.microsoft.com/office/drawing/2014/main" id="{331C2E41-4659-48E6-84C6-1BB79290A89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785" name="Text Box 6">
          <a:extLst>
            <a:ext uri="{FF2B5EF4-FFF2-40B4-BE49-F238E27FC236}">
              <a16:creationId xmlns:a16="http://schemas.microsoft.com/office/drawing/2014/main" id="{F47BBE43-8663-4891-AB98-B49077A819C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86" name="Text Box 4">
          <a:extLst>
            <a:ext uri="{FF2B5EF4-FFF2-40B4-BE49-F238E27FC236}">
              <a16:creationId xmlns:a16="http://schemas.microsoft.com/office/drawing/2014/main" id="{497DDD8D-D188-4DB9-BAB1-5EE1464DAF2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787" name="Text Box 6">
          <a:extLst>
            <a:ext uri="{FF2B5EF4-FFF2-40B4-BE49-F238E27FC236}">
              <a16:creationId xmlns:a16="http://schemas.microsoft.com/office/drawing/2014/main" id="{88A38280-CDCC-4541-9E27-7C94C81152A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88" name="Text Box 4">
          <a:extLst>
            <a:ext uri="{FF2B5EF4-FFF2-40B4-BE49-F238E27FC236}">
              <a16:creationId xmlns:a16="http://schemas.microsoft.com/office/drawing/2014/main" id="{B1F62854-4473-4EC0-8E18-08E5F940752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89" name="Text Box 6">
          <a:extLst>
            <a:ext uri="{FF2B5EF4-FFF2-40B4-BE49-F238E27FC236}">
              <a16:creationId xmlns:a16="http://schemas.microsoft.com/office/drawing/2014/main" id="{F33A3D89-6221-414D-B23B-7DA5610166F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90" name="Text Box 4">
          <a:extLst>
            <a:ext uri="{FF2B5EF4-FFF2-40B4-BE49-F238E27FC236}">
              <a16:creationId xmlns:a16="http://schemas.microsoft.com/office/drawing/2014/main" id="{9F3CAAB6-F7E5-406C-9D40-1CCFC929B8B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791" name="Text Box 6">
          <a:extLst>
            <a:ext uri="{FF2B5EF4-FFF2-40B4-BE49-F238E27FC236}">
              <a16:creationId xmlns:a16="http://schemas.microsoft.com/office/drawing/2014/main" id="{9F27805A-BB63-49D0-970D-4A653C27D88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92" name="Text Box 4">
          <a:extLst>
            <a:ext uri="{FF2B5EF4-FFF2-40B4-BE49-F238E27FC236}">
              <a16:creationId xmlns:a16="http://schemas.microsoft.com/office/drawing/2014/main" id="{53366839-331D-4BE2-89D0-8E728870CBE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93" name="Text Box 6">
          <a:extLst>
            <a:ext uri="{FF2B5EF4-FFF2-40B4-BE49-F238E27FC236}">
              <a16:creationId xmlns:a16="http://schemas.microsoft.com/office/drawing/2014/main" id="{C2744924-C59A-45FB-8F2D-9B9D122F0A9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794" name="Text Box 4">
          <a:extLst>
            <a:ext uri="{FF2B5EF4-FFF2-40B4-BE49-F238E27FC236}">
              <a16:creationId xmlns:a16="http://schemas.microsoft.com/office/drawing/2014/main" id="{D1BA0F88-839B-4738-B382-2B1FDF1E302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795" name="Text Box 6">
          <a:extLst>
            <a:ext uri="{FF2B5EF4-FFF2-40B4-BE49-F238E27FC236}">
              <a16:creationId xmlns:a16="http://schemas.microsoft.com/office/drawing/2014/main" id="{59D39181-B36B-4B76-9AE0-EAE8444D944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96" name="Text Box 4">
          <a:extLst>
            <a:ext uri="{FF2B5EF4-FFF2-40B4-BE49-F238E27FC236}">
              <a16:creationId xmlns:a16="http://schemas.microsoft.com/office/drawing/2014/main" id="{EA6BFA58-BE8B-4057-9C38-B73817512FF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797" name="Text Box 6">
          <a:extLst>
            <a:ext uri="{FF2B5EF4-FFF2-40B4-BE49-F238E27FC236}">
              <a16:creationId xmlns:a16="http://schemas.microsoft.com/office/drawing/2014/main" id="{05FB4261-2BFC-478C-A5E5-0EA3BABD2FA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798" name="Text Box 4">
          <a:extLst>
            <a:ext uri="{FF2B5EF4-FFF2-40B4-BE49-F238E27FC236}">
              <a16:creationId xmlns:a16="http://schemas.microsoft.com/office/drawing/2014/main" id="{282E249A-60DE-4BBE-BC19-CA4C8EEE916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799" name="Text Box 6">
          <a:extLst>
            <a:ext uri="{FF2B5EF4-FFF2-40B4-BE49-F238E27FC236}">
              <a16:creationId xmlns:a16="http://schemas.microsoft.com/office/drawing/2014/main" id="{F657022C-41C2-4C2C-B327-D14E3D8E30B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00" name="Text Box 4">
          <a:extLst>
            <a:ext uri="{FF2B5EF4-FFF2-40B4-BE49-F238E27FC236}">
              <a16:creationId xmlns:a16="http://schemas.microsoft.com/office/drawing/2014/main" id="{512C0C04-5D5D-46D0-A3FF-FA7B55C7246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01" name="Text Box 6">
          <a:extLst>
            <a:ext uri="{FF2B5EF4-FFF2-40B4-BE49-F238E27FC236}">
              <a16:creationId xmlns:a16="http://schemas.microsoft.com/office/drawing/2014/main" id="{87E695B0-9CAA-47D9-A02A-B8B6EC9F784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802" name="Text Box 4">
          <a:extLst>
            <a:ext uri="{FF2B5EF4-FFF2-40B4-BE49-F238E27FC236}">
              <a16:creationId xmlns:a16="http://schemas.microsoft.com/office/drawing/2014/main" id="{D595AB34-5EF3-4E8D-B004-3F7112D24FA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803" name="Text Box 6">
          <a:extLst>
            <a:ext uri="{FF2B5EF4-FFF2-40B4-BE49-F238E27FC236}">
              <a16:creationId xmlns:a16="http://schemas.microsoft.com/office/drawing/2014/main" id="{1A0D8212-5971-4A69-9B4B-451F0EDD895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04" name="Text Box 4">
          <a:extLst>
            <a:ext uri="{FF2B5EF4-FFF2-40B4-BE49-F238E27FC236}">
              <a16:creationId xmlns:a16="http://schemas.microsoft.com/office/drawing/2014/main" id="{81CEE57C-6B95-49E1-A831-F41AC4ECADA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05" name="Text Box 6">
          <a:extLst>
            <a:ext uri="{FF2B5EF4-FFF2-40B4-BE49-F238E27FC236}">
              <a16:creationId xmlns:a16="http://schemas.microsoft.com/office/drawing/2014/main" id="{346F7D1C-C189-45DC-88EF-E8FAC192D2E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06" name="Text Box 4">
          <a:extLst>
            <a:ext uri="{FF2B5EF4-FFF2-40B4-BE49-F238E27FC236}">
              <a16:creationId xmlns:a16="http://schemas.microsoft.com/office/drawing/2014/main" id="{E90D67EA-8036-405D-BA48-ED540EC365D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07" name="Text Box 6">
          <a:extLst>
            <a:ext uri="{FF2B5EF4-FFF2-40B4-BE49-F238E27FC236}">
              <a16:creationId xmlns:a16="http://schemas.microsoft.com/office/drawing/2014/main" id="{0791C8A7-90C0-4E1E-8A51-77DABCDADE6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08" name="Text Box 4">
          <a:extLst>
            <a:ext uri="{FF2B5EF4-FFF2-40B4-BE49-F238E27FC236}">
              <a16:creationId xmlns:a16="http://schemas.microsoft.com/office/drawing/2014/main" id="{66A6A724-0C9E-4320-AAF4-C3ABDAB3771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09" name="Text Box 6">
          <a:extLst>
            <a:ext uri="{FF2B5EF4-FFF2-40B4-BE49-F238E27FC236}">
              <a16:creationId xmlns:a16="http://schemas.microsoft.com/office/drawing/2014/main" id="{ECFDDDB2-2801-4267-88DA-6DC0C62E496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10" name="Text Box 4">
          <a:extLst>
            <a:ext uri="{FF2B5EF4-FFF2-40B4-BE49-F238E27FC236}">
              <a16:creationId xmlns:a16="http://schemas.microsoft.com/office/drawing/2014/main" id="{9AC81275-C586-4FBA-B7F5-78185C446CD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11" name="Text Box 6">
          <a:extLst>
            <a:ext uri="{FF2B5EF4-FFF2-40B4-BE49-F238E27FC236}">
              <a16:creationId xmlns:a16="http://schemas.microsoft.com/office/drawing/2014/main" id="{9BDFA9BB-F992-4CC2-A113-AC25099278C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812" name="Text Box 4">
          <a:extLst>
            <a:ext uri="{FF2B5EF4-FFF2-40B4-BE49-F238E27FC236}">
              <a16:creationId xmlns:a16="http://schemas.microsoft.com/office/drawing/2014/main" id="{09AA7F3E-9D9A-4AB7-98C4-7EB46808F71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813" name="Text Box 6">
          <a:extLst>
            <a:ext uri="{FF2B5EF4-FFF2-40B4-BE49-F238E27FC236}">
              <a16:creationId xmlns:a16="http://schemas.microsoft.com/office/drawing/2014/main" id="{AA785D5D-8739-4B09-B4A4-297DAC41DC0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14" name="Text Box 4">
          <a:extLst>
            <a:ext uri="{FF2B5EF4-FFF2-40B4-BE49-F238E27FC236}">
              <a16:creationId xmlns:a16="http://schemas.microsoft.com/office/drawing/2014/main" id="{A97C954C-EBEA-4DE3-AF4B-6EE7F88B686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15" name="Text Box 6">
          <a:extLst>
            <a:ext uri="{FF2B5EF4-FFF2-40B4-BE49-F238E27FC236}">
              <a16:creationId xmlns:a16="http://schemas.microsoft.com/office/drawing/2014/main" id="{4F33DB55-2178-418F-B476-A8A4E4B4E62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816" name="Text Box 4">
          <a:extLst>
            <a:ext uri="{FF2B5EF4-FFF2-40B4-BE49-F238E27FC236}">
              <a16:creationId xmlns:a16="http://schemas.microsoft.com/office/drawing/2014/main" id="{030AF42B-74EE-4822-8E32-184339C2B7A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817" name="Text Box 6">
          <a:extLst>
            <a:ext uri="{FF2B5EF4-FFF2-40B4-BE49-F238E27FC236}">
              <a16:creationId xmlns:a16="http://schemas.microsoft.com/office/drawing/2014/main" id="{1538C017-D272-49A2-9EF0-572BDB2BA174}"/>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818" name="Text Box 6">
          <a:extLst>
            <a:ext uri="{FF2B5EF4-FFF2-40B4-BE49-F238E27FC236}">
              <a16:creationId xmlns:a16="http://schemas.microsoft.com/office/drawing/2014/main" id="{375F0AA9-EA94-4E00-8361-DFA8E1BC4CE2}"/>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19" name="Text Box 4">
          <a:extLst>
            <a:ext uri="{FF2B5EF4-FFF2-40B4-BE49-F238E27FC236}">
              <a16:creationId xmlns:a16="http://schemas.microsoft.com/office/drawing/2014/main" id="{5CB857FA-8085-4E0C-B1A7-2FECA76710A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20" name="Text Box 6">
          <a:extLst>
            <a:ext uri="{FF2B5EF4-FFF2-40B4-BE49-F238E27FC236}">
              <a16:creationId xmlns:a16="http://schemas.microsoft.com/office/drawing/2014/main" id="{F72821F3-0905-4E54-8E1A-5034F9EBB14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821" name="Text Box 4">
          <a:extLst>
            <a:ext uri="{FF2B5EF4-FFF2-40B4-BE49-F238E27FC236}">
              <a16:creationId xmlns:a16="http://schemas.microsoft.com/office/drawing/2014/main" id="{5523279D-989C-4B8E-B9D7-F70C6881D72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822" name="Text Box 6">
          <a:extLst>
            <a:ext uri="{FF2B5EF4-FFF2-40B4-BE49-F238E27FC236}">
              <a16:creationId xmlns:a16="http://schemas.microsoft.com/office/drawing/2014/main" id="{1A44D5C8-C887-4B0D-9E65-52C7956899D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823" name="Text Box 6">
          <a:extLst>
            <a:ext uri="{FF2B5EF4-FFF2-40B4-BE49-F238E27FC236}">
              <a16:creationId xmlns:a16="http://schemas.microsoft.com/office/drawing/2014/main" id="{591DDA49-FD85-40E4-B826-70B64AD3EAED}"/>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24" name="Text Box 4">
          <a:extLst>
            <a:ext uri="{FF2B5EF4-FFF2-40B4-BE49-F238E27FC236}">
              <a16:creationId xmlns:a16="http://schemas.microsoft.com/office/drawing/2014/main" id="{07B7331D-458A-4414-A8A2-6A0FDA6AF8E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25" name="Text Box 6">
          <a:extLst>
            <a:ext uri="{FF2B5EF4-FFF2-40B4-BE49-F238E27FC236}">
              <a16:creationId xmlns:a16="http://schemas.microsoft.com/office/drawing/2014/main" id="{5728902D-E838-471A-893C-A023B7F29918}"/>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26" name="Text Box 4">
          <a:extLst>
            <a:ext uri="{FF2B5EF4-FFF2-40B4-BE49-F238E27FC236}">
              <a16:creationId xmlns:a16="http://schemas.microsoft.com/office/drawing/2014/main" id="{EB9B39A4-EA1A-474B-82A4-1E0B9E0FAAA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27" name="Text Box 6">
          <a:extLst>
            <a:ext uri="{FF2B5EF4-FFF2-40B4-BE49-F238E27FC236}">
              <a16:creationId xmlns:a16="http://schemas.microsoft.com/office/drawing/2014/main" id="{F9BF6C60-EBB3-4575-8F3A-DBA72460E6D6}"/>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28" name="Text Box 4">
          <a:extLst>
            <a:ext uri="{FF2B5EF4-FFF2-40B4-BE49-F238E27FC236}">
              <a16:creationId xmlns:a16="http://schemas.microsoft.com/office/drawing/2014/main" id="{8BF865C9-296E-49FC-9870-B3685E635CB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29" name="Text Box 6">
          <a:extLst>
            <a:ext uri="{FF2B5EF4-FFF2-40B4-BE49-F238E27FC236}">
              <a16:creationId xmlns:a16="http://schemas.microsoft.com/office/drawing/2014/main" id="{BA2AA5A4-30A7-49B8-B730-1643187CCF8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30" name="Text Box 4">
          <a:extLst>
            <a:ext uri="{FF2B5EF4-FFF2-40B4-BE49-F238E27FC236}">
              <a16:creationId xmlns:a16="http://schemas.microsoft.com/office/drawing/2014/main" id="{B506316A-ECA9-4E16-A5CB-BC77609B35C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31" name="Text Box 6">
          <a:extLst>
            <a:ext uri="{FF2B5EF4-FFF2-40B4-BE49-F238E27FC236}">
              <a16:creationId xmlns:a16="http://schemas.microsoft.com/office/drawing/2014/main" id="{B36B9666-94F2-4B9F-9C70-D398D4581AF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32" name="Text Box 4">
          <a:extLst>
            <a:ext uri="{FF2B5EF4-FFF2-40B4-BE49-F238E27FC236}">
              <a16:creationId xmlns:a16="http://schemas.microsoft.com/office/drawing/2014/main" id="{15FB6836-3925-427A-BE73-CD314508CD5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33" name="Text Box 6">
          <a:extLst>
            <a:ext uri="{FF2B5EF4-FFF2-40B4-BE49-F238E27FC236}">
              <a16:creationId xmlns:a16="http://schemas.microsoft.com/office/drawing/2014/main" id="{6D566024-1A2F-4667-8308-CA34F27909A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834" name="Text Box 6">
          <a:extLst>
            <a:ext uri="{FF2B5EF4-FFF2-40B4-BE49-F238E27FC236}">
              <a16:creationId xmlns:a16="http://schemas.microsoft.com/office/drawing/2014/main" id="{478866E5-1BA8-45B8-BEC2-FF92C60A84E3}"/>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35" name="Text Box 4">
          <a:extLst>
            <a:ext uri="{FF2B5EF4-FFF2-40B4-BE49-F238E27FC236}">
              <a16:creationId xmlns:a16="http://schemas.microsoft.com/office/drawing/2014/main" id="{4564D273-C1F7-4CA0-BB28-0B2CCEE290A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36" name="Text Box 6">
          <a:extLst>
            <a:ext uri="{FF2B5EF4-FFF2-40B4-BE49-F238E27FC236}">
              <a16:creationId xmlns:a16="http://schemas.microsoft.com/office/drawing/2014/main" id="{F83D92DB-CADD-496F-84FD-A7A972B0A35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837" name="Text Box 6">
          <a:extLst>
            <a:ext uri="{FF2B5EF4-FFF2-40B4-BE49-F238E27FC236}">
              <a16:creationId xmlns:a16="http://schemas.microsoft.com/office/drawing/2014/main" id="{F5414F5F-CAC2-4C08-913A-62E6B67B370C}"/>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838" name="Text Box 4">
          <a:extLst>
            <a:ext uri="{FF2B5EF4-FFF2-40B4-BE49-F238E27FC236}">
              <a16:creationId xmlns:a16="http://schemas.microsoft.com/office/drawing/2014/main" id="{DEB5F9A6-B888-48B8-AFCE-BD4FD1BD47B3}"/>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839" name="Text Box 6">
          <a:extLst>
            <a:ext uri="{FF2B5EF4-FFF2-40B4-BE49-F238E27FC236}">
              <a16:creationId xmlns:a16="http://schemas.microsoft.com/office/drawing/2014/main" id="{99A5394B-8170-47D9-85BD-6A5A730B7F39}"/>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40" name="Text Box 4">
          <a:extLst>
            <a:ext uri="{FF2B5EF4-FFF2-40B4-BE49-F238E27FC236}">
              <a16:creationId xmlns:a16="http://schemas.microsoft.com/office/drawing/2014/main" id="{0D79D077-1BA0-4132-B445-12724C092CE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41" name="Text Box 6">
          <a:extLst>
            <a:ext uri="{FF2B5EF4-FFF2-40B4-BE49-F238E27FC236}">
              <a16:creationId xmlns:a16="http://schemas.microsoft.com/office/drawing/2014/main" id="{39E6821B-D842-4E95-9B4E-334E16032BD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42" name="Text Box 4">
          <a:extLst>
            <a:ext uri="{FF2B5EF4-FFF2-40B4-BE49-F238E27FC236}">
              <a16:creationId xmlns:a16="http://schemas.microsoft.com/office/drawing/2014/main" id="{83200AD0-C044-4DC0-9C59-2AA56857FE1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43" name="Text Box 6">
          <a:extLst>
            <a:ext uri="{FF2B5EF4-FFF2-40B4-BE49-F238E27FC236}">
              <a16:creationId xmlns:a16="http://schemas.microsoft.com/office/drawing/2014/main" id="{C1B3888D-55C9-4DC2-98AA-648478449106}"/>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44" name="Text Box 4">
          <a:extLst>
            <a:ext uri="{FF2B5EF4-FFF2-40B4-BE49-F238E27FC236}">
              <a16:creationId xmlns:a16="http://schemas.microsoft.com/office/drawing/2014/main" id="{9401436F-8EEA-4CF3-8CF2-25E3CD133262}"/>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845" name="Text Box 6">
          <a:extLst>
            <a:ext uri="{FF2B5EF4-FFF2-40B4-BE49-F238E27FC236}">
              <a16:creationId xmlns:a16="http://schemas.microsoft.com/office/drawing/2014/main" id="{29046935-1E75-4562-94A3-60E89DA8FE5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46" name="Text Box 4">
          <a:extLst>
            <a:ext uri="{FF2B5EF4-FFF2-40B4-BE49-F238E27FC236}">
              <a16:creationId xmlns:a16="http://schemas.microsoft.com/office/drawing/2014/main" id="{97E69336-F946-4E74-BD5A-36FDCB7C8C1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847" name="Text Box 6">
          <a:extLst>
            <a:ext uri="{FF2B5EF4-FFF2-40B4-BE49-F238E27FC236}">
              <a16:creationId xmlns:a16="http://schemas.microsoft.com/office/drawing/2014/main" id="{C4E0F384-C2BE-44DD-8B3C-1228B39B00C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48" name="Text Box 4">
          <a:extLst>
            <a:ext uri="{FF2B5EF4-FFF2-40B4-BE49-F238E27FC236}">
              <a16:creationId xmlns:a16="http://schemas.microsoft.com/office/drawing/2014/main" id="{E8CEE240-6C1C-44B2-8CB1-AA0548215A1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49" name="Text Box 6">
          <a:extLst>
            <a:ext uri="{FF2B5EF4-FFF2-40B4-BE49-F238E27FC236}">
              <a16:creationId xmlns:a16="http://schemas.microsoft.com/office/drawing/2014/main" id="{7280382D-1A06-45F1-A007-070E5CC6926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50" name="Text Box 4">
          <a:extLst>
            <a:ext uri="{FF2B5EF4-FFF2-40B4-BE49-F238E27FC236}">
              <a16:creationId xmlns:a16="http://schemas.microsoft.com/office/drawing/2014/main" id="{427C3207-D8F3-41F6-A7CC-2389C2CFC9E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51" name="Text Box 6">
          <a:extLst>
            <a:ext uri="{FF2B5EF4-FFF2-40B4-BE49-F238E27FC236}">
              <a16:creationId xmlns:a16="http://schemas.microsoft.com/office/drawing/2014/main" id="{21F1B998-5D06-45A2-9925-5181BB57FEC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52" name="Text Box 4">
          <a:extLst>
            <a:ext uri="{FF2B5EF4-FFF2-40B4-BE49-F238E27FC236}">
              <a16:creationId xmlns:a16="http://schemas.microsoft.com/office/drawing/2014/main" id="{A1065A2B-66FC-48ED-B02B-F366FBC9C34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53" name="Text Box 6">
          <a:extLst>
            <a:ext uri="{FF2B5EF4-FFF2-40B4-BE49-F238E27FC236}">
              <a16:creationId xmlns:a16="http://schemas.microsoft.com/office/drawing/2014/main" id="{201E4242-EEBB-4A9F-8F28-C1A785966FA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54" name="Text Box 4">
          <a:extLst>
            <a:ext uri="{FF2B5EF4-FFF2-40B4-BE49-F238E27FC236}">
              <a16:creationId xmlns:a16="http://schemas.microsoft.com/office/drawing/2014/main" id="{9AFE5D26-E6E3-418D-B2E6-D66D538F045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55" name="Text Box 6">
          <a:extLst>
            <a:ext uri="{FF2B5EF4-FFF2-40B4-BE49-F238E27FC236}">
              <a16:creationId xmlns:a16="http://schemas.microsoft.com/office/drawing/2014/main" id="{38B66968-58D1-488E-88CC-1C89EA95455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56" name="Text Box 4">
          <a:extLst>
            <a:ext uri="{FF2B5EF4-FFF2-40B4-BE49-F238E27FC236}">
              <a16:creationId xmlns:a16="http://schemas.microsoft.com/office/drawing/2014/main" id="{653D493F-B5AE-41A1-82F3-59DA7228833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57" name="Text Box 6">
          <a:extLst>
            <a:ext uri="{FF2B5EF4-FFF2-40B4-BE49-F238E27FC236}">
              <a16:creationId xmlns:a16="http://schemas.microsoft.com/office/drawing/2014/main" id="{9CF9CE9D-D920-48A2-B1E2-992E0619D06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58" name="Text Box 4">
          <a:extLst>
            <a:ext uri="{FF2B5EF4-FFF2-40B4-BE49-F238E27FC236}">
              <a16:creationId xmlns:a16="http://schemas.microsoft.com/office/drawing/2014/main" id="{BB726CBB-7F4A-4528-9BDD-8EA33258ADF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59" name="Text Box 6">
          <a:extLst>
            <a:ext uri="{FF2B5EF4-FFF2-40B4-BE49-F238E27FC236}">
              <a16:creationId xmlns:a16="http://schemas.microsoft.com/office/drawing/2014/main" id="{1FA5E62F-DBD1-475B-8B38-C6EF4EFCCFD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60" name="Text Box 4">
          <a:extLst>
            <a:ext uri="{FF2B5EF4-FFF2-40B4-BE49-F238E27FC236}">
              <a16:creationId xmlns:a16="http://schemas.microsoft.com/office/drawing/2014/main" id="{62107B5C-4CBB-4D08-B40D-144D7364DD3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61" name="Text Box 6">
          <a:extLst>
            <a:ext uri="{FF2B5EF4-FFF2-40B4-BE49-F238E27FC236}">
              <a16:creationId xmlns:a16="http://schemas.microsoft.com/office/drawing/2014/main" id="{8F3683CE-5BFB-437E-B8BF-D6FFA0D991C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62" name="Text Box 4">
          <a:extLst>
            <a:ext uri="{FF2B5EF4-FFF2-40B4-BE49-F238E27FC236}">
              <a16:creationId xmlns:a16="http://schemas.microsoft.com/office/drawing/2014/main" id="{64ECE942-C6AF-4AE3-A797-FD0A8D6DA1CB}"/>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63" name="Text Box 6">
          <a:extLst>
            <a:ext uri="{FF2B5EF4-FFF2-40B4-BE49-F238E27FC236}">
              <a16:creationId xmlns:a16="http://schemas.microsoft.com/office/drawing/2014/main" id="{0B64BFB2-59DF-4C7C-8D89-53F45A2274DC}"/>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64" name="Text Box 4">
          <a:extLst>
            <a:ext uri="{FF2B5EF4-FFF2-40B4-BE49-F238E27FC236}">
              <a16:creationId xmlns:a16="http://schemas.microsoft.com/office/drawing/2014/main" id="{DF3E5B45-8FD6-4905-9A35-8C43284FB82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65" name="Text Box 6">
          <a:extLst>
            <a:ext uri="{FF2B5EF4-FFF2-40B4-BE49-F238E27FC236}">
              <a16:creationId xmlns:a16="http://schemas.microsoft.com/office/drawing/2014/main" id="{0364103B-0FEF-45E1-A3F4-CACD9D134C7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66" name="Text Box 4">
          <a:extLst>
            <a:ext uri="{FF2B5EF4-FFF2-40B4-BE49-F238E27FC236}">
              <a16:creationId xmlns:a16="http://schemas.microsoft.com/office/drawing/2014/main" id="{749FB7A9-948D-47AE-863D-A147C04FE1B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67" name="Text Box 6">
          <a:extLst>
            <a:ext uri="{FF2B5EF4-FFF2-40B4-BE49-F238E27FC236}">
              <a16:creationId xmlns:a16="http://schemas.microsoft.com/office/drawing/2014/main" id="{4AC9F89C-A4C2-49CC-8629-EF181D564A1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68" name="Text Box 4">
          <a:extLst>
            <a:ext uri="{FF2B5EF4-FFF2-40B4-BE49-F238E27FC236}">
              <a16:creationId xmlns:a16="http://schemas.microsoft.com/office/drawing/2014/main" id="{EFE3C0EE-B318-4388-86E3-A8B76D46735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869" name="Text Box 6">
          <a:extLst>
            <a:ext uri="{FF2B5EF4-FFF2-40B4-BE49-F238E27FC236}">
              <a16:creationId xmlns:a16="http://schemas.microsoft.com/office/drawing/2014/main" id="{55AEBFE5-364A-4CC8-8D73-924D5FC8DEC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70" name="Text Box 4">
          <a:extLst>
            <a:ext uri="{FF2B5EF4-FFF2-40B4-BE49-F238E27FC236}">
              <a16:creationId xmlns:a16="http://schemas.microsoft.com/office/drawing/2014/main" id="{9BCABF34-8C7E-4546-8B9E-70549952E3D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71" name="Text Box 6">
          <a:extLst>
            <a:ext uri="{FF2B5EF4-FFF2-40B4-BE49-F238E27FC236}">
              <a16:creationId xmlns:a16="http://schemas.microsoft.com/office/drawing/2014/main" id="{1118D8DA-088E-46A7-8996-8B23BF4B40F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72" name="Text Box 4">
          <a:extLst>
            <a:ext uri="{FF2B5EF4-FFF2-40B4-BE49-F238E27FC236}">
              <a16:creationId xmlns:a16="http://schemas.microsoft.com/office/drawing/2014/main" id="{16536271-097C-4647-ADAD-4ABD1AD3FDB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73" name="Text Box 6">
          <a:extLst>
            <a:ext uri="{FF2B5EF4-FFF2-40B4-BE49-F238E27FC236}">
              <a16:creationId xmlns:a16="http://schemas.microsoft.com/office/drawing/2014/main" id="{2E9B1642-D1D6-4E4B-9E6D-B31C37FDA7B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74" name="Text Box 4">
          <a:extLst>
            <a:ext uri="{FF2B5EF4-FFF2-40B4-BE49-F238E27FC236}">
              <a16:creationId xmlns:a16="http://schemas.microsoft.com/office/drawing/2014/main" id="{253A0482-2508-4801-81E9-E7D87645328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75" name="Text Box 6">
          <a:extLst>
            <a:ext uri="{FF2B5EF4-FFF2-40B4-BE49-F238E27FC236}">
              <a16:creationId xmlns:a16="http://schemas.microsoft.com/office/drawing/2014/main" id="{4D3FDA94-720A-430B-A827-E3FFCF4D322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76" name="Text Box 4">
          <a:extLst>
            <a:ext uri="{FF2B5EF4-FFF2-40B4-BE49-F238E27FC236}">
              <a16:creationId xmlns:a16="http://schemas.microsoft.com/office/drawing/2014/main" id="{6EAE285E-E1D4-4FB4-B820-582C259E90F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77" name="Text Box 6">
          <a:extLst>
            <a:ext uri="{FF2B5EF4-FFF2-40B4-BE49-F238E27FC236}">
              <a16:creationId xmlns:a16="http://schemas.microsoft.com/office/drawing/2014/main" id="{3C2A5856-5FC4-4FD9-945B-10127207DDC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78" name="Text Box 4">
          <a:extLst>
            <a:ext uri="{FF2B5EF4-FFF2-40B4-BE49-F238E27FC236}">
              <a16:creationId xmlns:a16="http://schemas.microsoft.com/office/drawing/2014/main" id="{7BD50EE9-A7A1-4FE8-9328-25DCF4CB548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79" name="Text Box 6">
          <a:extLst>
            <a:ext uri="{FF2B5EF4-FFF2-40B4-BE49-F238E27FC236}">
              <a16:creationId xmlns:a16="http://schemas.microsoft.com/office/drawing/2014/main" id="{D49F4622-D017-46E4-96CE-9B9186BD70F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80" name="Text Box 4">
          <a:extLst>
            <a:ext uri="{FF2B5EF4-FFF2-40B4-BE49-F238E27FC236}">
              <a16:creationId xmlns:a16="http://schemas.microsoft.com/office/drawing/2014/main" id="{A72DF3CC-CF12-4BBF-844F-A8D91A7D1D2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81" name="Text Box 6">
          <a:extLst>
            <a:ext uri="{FF2B5EF4-FFF2-40B4-BE49-F238E27FC236}">
              <a16:creationId xmlns:a16="http://schemas.microsoft.com/office/drawing/2014/main" id="{C93A662E-2558-4697-995F-F35812C3B81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882" name="Text Box 4">
          <a:extLst>
            <a:ext uri="{FF2B5EF4-FFF2-40B4-BE49-F238E27FC236}">
              <a16:creationId xmlns:a16="http://schemas.microsoft.com/office/drawing/2014/main" id="{AD57CDD2-5C34-40F2-86A3-B625C000FB9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883" name="Text Box 6">
          <a:extLst>
            <a:ext uri="{FF2B5EF4-FFF2-40B4-BE49-F238E27FC236}">
              <a16:creationId xmlns:a16="http://schemas.microsoft.com/office/drawing/2014/main" id="{4CDF2B1C-F623-45E5-8F98-62143FFC4D8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84" name="Text Box 4">
          <a:extLst>
            <a:ext uri="{FF2B5EF4-FFF2-40B4-BE49-F238E27FC236}">
              <a16:creationId xmlns:a16="http://schemas.microsoft.com/office/drawing/2014/main" id="{19CFCEB2-64E7-4077-8DCB-5E83E8D35CC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85" name="Text Box 6">
          <a:extLst>
            <a:ext uri="{FF2B5EF4-FFF2-40B4-BE49-F238E27FC236}">
              <a16:creationId xmlns:a16="http://schemas.microsoft.com/office/drawing/2014/main" id="{953242BB-6EC0-43C9-98E4-E2FFEE53615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886" name="Text Box 4">
          <a:extLst>
            <a:ext uri="{FF2B5EF4-FFF2-40B4-BE49-F238E27FC236}">
              <a16:creationId xmlns:a16="http://schemas.microsoft.com/office/drawing/2014/main" id="{8B0C4CB1-BBE3-48C8-8D57-6F1CD70FE8B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887" name="Text Box 6">
          <a:extLst>
            <a:ext uri="{FF2B5EF4-FFF2-40B4-BE49-F238E27FC236}">
              <a16:creationId xmlns:a16="http://schemas.microsoft.com/office/drawing/2014/main" id="{656590FF-EA97-445F-A86A-32DE187891B4}"/>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888" name="Text Box 6">
          <a:extLst>
            <a:ext uri="{FF2B5EF4-FFF2-40B4-BE49-F238E27FC236}">
              <a16:creationId xmlns:a16="http://schemas.microsoft.com/office/drawing/2014/main" id="{1182F35D-2486-49A1-BF5F-662D4464BDD6}"/>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89" name="Text Box 4">
          <a:extLst>
            <a:ext uri="{FF2B5EF4-FFF2-40B4-BE49-F238E27FC236}">
              <a16:creationId xmlns:a16="http://schemas.microsoft.com/office/drawing/2014/main" id="{FEA83EC1-3936-4C00-A71B-A2DACA0E4D3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890" name="Text Box 6">
          <a:extLst>
            <a:ext uri="{FF2B5EF4-FFF2-40B4-BE49-F238E27FC236}">
              <a16:creationId xmlns:a16="http://schemas.microsoft.com/office/drawing/2014/main" id="{6528BB93-AE63-4681-BCCC-677E19AE6CF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891" name="Text Box 4">
          <a:extLst>
            <a:ext uri="{FF2B5EF4-FFF2-40B4-BE49-F238E27FC236}">
              <a16:creationId xmlns:a16="http://schemas.microsoft.com/office/drawing/2014/main" id="{E92097EF-5D79-4625-BE90-C69A65A77AF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892" name="Text Box 6">
          <a:extLst>
            <a:ext uri="{FF2B5EF4-FFF2-40B4-BE49-F238E27FC236}">
              <a16:creationId xmlns:a16="http://schemas.microsoft.com/office/drawing/2014/main" id="{C1AE6FAD-BEBD-484B-97F0-68B38952B9B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93" name="Text Box 4">
          <a:extLst>
            <a:ext uri="{FF2B5EF4-FFF2-40B4-BE49-F238E27FC236}">
              <a16:creationId xmlns:a16="http://schemas.microsoft.com/office/drawing/2014/main" id="{6F72A67C-5A4C-45DC-B548-32A831A30F6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894" name="Text Box 6">
          <a:extLst>
            <a:ext uri="{FF2B5EF4-FFF2-40B4-BE49-F238E27FC236}">
              <a16:creationId xmlns:a16="http://schemas.microsoft.com/office/drawing/2014/main" id="{55CE71D9-7B65-4F29-9E23-606FBFEC6B2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95" name="Text Box 4">
          <a:extLst>
            <a:ext uri="{FF2B5EF4-FFF2-40B4-BE49-F238E27FC236}">
              <a16:creationId xmlns:a16="http://schemas.microsoft.com/office/drawing/2014/main" id="{04D6B1BE-A190-40BB-AC9D-018C297B156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96" name="Text Box 6">
          <a:extLst>
            <a:ext uri="{FF2B5EF4-FFF2-40B4-BE49-F238E27FC236}">
              <a16:creationId xmlns:a16="http://schemas.microsoft.com/office/drawing/2014/main" id="{60B962B8-0AD6-4F6E-8A09-E79A9765201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97" name="Text Box 4">
          <a:extLst>
            <a:ext uri="{FF2B5EF4-FFF2-40B4-BE49-F238E27FC236}">
              <a16:creationId xmlns:a16="http://schemas.microsoft.com/office/drawing/2014/main" id="{DF1E961A-A212-4AAA-AA35-17F26E84F9D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898" name="Text Box 6">
          <a:extLst>
            <a:ext uri="{FF2B5EF4-FFF2-40B4-BE49-F238E27FC236}">
              <a16:creationId xmlns:a16="http://schemas.microsoft.com/office/drawing/2014/main" id="{D0062854-1CC9-4F0F-98C7-4F088F5E288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899" name="Text Box 4">
          <a:extLst>
            <a:ext uri="{FF2B5EF4-FFF2-40B4-BE49-F238E27FC236}">
              <a16:creationId xmlns:a16="http://schemas.microsoft.com/office/drawing/2014/main" id="{AC91F95B-90F9-4F70-9534-4FBF59EF124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00" name="Text Box 6">
          <a:extLst>
            <a:ext uri="{FF2B5EF4-FFF2-40B4-BE49-F238E27FC236}">
              <a16:creationId xmlns:a16="http://schemas.microsoft.com/office/drawing/2014/main" id="{5314EB11-33BE-497E-BC8D-A8DE1448B2F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901" name="Text Box 4">
          <a:extLst>
            <a:ext uri="{FF2B5EF4-FFF2-40B4-BE49-F238E27FC236}">
              <a16:creationId xmlns:a16="http://schemas.microsoft.com/office/drawing/2014/main" id="{B92AF90D-49B8-4C2C-9550-920F42107F4B}"/>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902" name="Text Box 6">
          <a:extLst>
            <a:ext uri="{FF2B5EF4-FFF2-40B4-BE49-F238E27FC236}">
              <a16:creationId xmlns:a16="http://schemas.microsoft.com/office/drawing/2014/main" id="{0CC348A0-1398-46CA-B07F-EA751885669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03" name="Text Box 4">
          <a:extLst>
            <a:ext uri="{FF2B5EF4-FFF2-40B4-BE49-F238E27FC236}">
              <a16:creationId xmlns:a16="http://schemas.microsoft.com/office/drawing/2014/main" id="{A0AD372B-F47A-4100-9E14-988F363D8A8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04" name="Text Box 6">
          <a:extLst>
            <a:ext uri="{FF2B5EF4-FFF2-40B4-BE49-F238E27FC236}">
              <a16:creationId xmlns:a16="http://schemas.microsoft.com/office/drawing/2014/main" id="{89E8E66B-0A8B-45EC-B1D4-0FBF7933174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905" name="Text Box 4">
          <a:extLst>
            <a:ext uri="{FF2B5EF4-FFF2-40B4-BE49-F238E27FC236}">
              <a16:creationId xmlns:a16="http://schemas.microsoft.com/office/drawing/2014/main" id="{BFBC17E4-751A-4B36-8ACC-4E61D34C8BB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906" name="Text Box 6">
          <a:extLst>
            <a:ext uri="{FF2B5EF4-FFF2-40B4-BE49-F238E27FC236}">
              <a16:creationId xmlns:a16="http://schemas.microsoft.com/office/drawing/2014/main" id="{C43CB035-94DA-41DD-BB46-F6E3AE3B0E2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907" name="Text Box 6">
          <a:extLst>
            <a:ext uri="{FF2B5EF4-FFF2-40B4-BE49-F238E27FC236}">
              <a16:creationId xmlns:a16="http://schemas.microsoft.com/office/drawing/2014/main" id="{CBAF8439-CA21-43D4-A1D7-E40934F9A76D}"/>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08" name="Text Box 4">
          <a:extLst>
            <a:ext uri="{FF2B5EF4-FFF2-40B4-BE49-F238E27FC236}">
              <a16:creationId xmlns:a16="http://schemas.microsoft.com/office/drawing/2014/main" id="{EBDA3571-1F9F-4337-9861-26141E32010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09" name="Text Box 6">
          <a:extLst>
            <a:ext uri="{FF2B5EF4-FFF2-40B4-BE49-F238E27FC236}">
              <a16:creationId xmlns:a16="http://schemas.microsoft.com/office/drawing/2014/main" id="{CC440BDC-8ED7-4573-82F1-FD1DF5738A2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910" name="Text Box 4">
          <a:extLst>
            <a:ext uri="{FF2B5EF4-FFF2-40B4-BE49-F238E27FC236}">
              <a16:creationId xmlns:a16="http://schemas.microsoft.com/office/drawing/2014/main" id="{3A22D202-18CD-4959-8B0F-DD5E11F0C21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911" name="Text Box 6">
          <a:extLst>
            <a:ext uri="{FF2B5EF4-FFF2-40B4-BE49-F238E27FC236}">
              <a16:creationId xmlns:a16="http://schemas.microsoft.com/office/drawing/2014/main" id="{C7619537-4EDB-49B8-AE39-3094977C777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912" name="Text Box 4">
          <a:extLst>
            <a:ext uri="{FF2B5EF4-FFF2-40B4-BE49-F238E27FC236}">
              <a16:creationId xmlns:a16="http://schemas.microsoft.com/office/drawing/2014/main" id="{3842606C-1306-46D6-A518-C42F3ACB4A1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913" name="Text Box 6">
          <a:extLst>
            <a:ext uri="{FF2B5EF4-FFF2-40B4-BE49-F238E27FC236}">
              <a16:creationId xmlns:a16="http://schemas.microsoft.com/office/drawing/2014/main" id="{74D26FA9-E176-4C43-822F-D11E544520EE}"/>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14" name="Text Box 4">
          <a:extLst>
            <a:ext uri="{FF2B5EF4-FFF2-40B4-BE49-F238E27FC236}">
              <a16:creationId xmlns:a16="http://schemas.microsoft.com/office/drawing/2014/main" id="{77E2C25C-6F3E-4118-A007-70D6F2008F7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15" name="Text Box 6">
          <a:extLst>
            <a:ext uri="{FF2B5EF4-FFF2-40B4-BE49-F238E27FC236}">
              <a16:creationId xmlns:a16="http://schemas.microsoft.com/office/drawing/2014/main" id="{93E013D9-A1B3-4C96-B38B-5628C1672237}"/>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916" name="Text Box 4">
          <a:extLst>
            <a:ext uri="{FF2B5EF4-FFF2-40B4-BE49-F238E27FC236}">
              <a16:creationId xmlns:a16="http://schemas.microsoft.com/office/drawing/2014/main" id="{E249F9A0-9171-4A74-92C3-FA157893D929}"/>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917" name="Text Box 6">
          <a:extLst>
            <a:ext uri="{FF2B5EF4-FFF2-40B4-BE49-F238E27FC236}">
              <a16:creationId xmlns:a16="http://schemas.microsoft.com/office/drawing/2014/main" id="{2982A643-D017-408B-8855-C94DABA8146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18" name="Text Box 4">
          <a:extLst>
            <a:ext uri="{FF2B5EF4-FFF2-40B4-BE49-F238E27FC236}">
              <a16:creationId xmlns:a16="http://schemas.microsoft.com/office/drawing/2014/main" id="{08E82B7C-5BA9-4D61-B85D-0C4F07FF368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19" name="Text Box 6">
          <a:extLst>
            <a:ext uri="{FF2B5EF4-FFF2-40B4-BE49-F238E27FC236}">
              <a16:creationId xmlns:a16="http://schemas.microsoft.com/office/drawing/2014/main" id="{3BFCA82E-49D6-4203-B5F9-A7604907E21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920" name="Text Box 4">
          <a:extLst>
            <a:ext uri="{FF2B5EF4-FFF2-40B4-BE49-F238E27FC236}">
              <a16:creationId xmlns:a16="http://schemas.microsoft.com/office/drawing/2014/main" id="{A5ECF6E5-CC78-4F81-AA44-3A6D0C54338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921" name="Text Box 6">
          <a:extLst>
            <a:ext uri="{FF2B5EF4-FFF2-40B4-BE49-F238E27FC236}">
              <a16:creationId xmlns:a16="http://schemas.microsoft.com/office/drawing/2014/main" id="{EEBDC21F-994E-443D-A5B1-1BC90475D1B3}"/>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922" name="Text Box 4">
          <a:extLst>
            <a:ext uri="{FF2B5EF4-FFF2-40B4-BE49-F238E27FC236}">
              <a16:creationId xmlns:a16="http://schemas.microsoft.com/office/drawing/2014/main" id="{E2411E60-B537-4F52-AC4F-CD5A96D3A27D}"/>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923" name="Text Box 6">
          <a:extLst>
            <a:ext uri="{FF2B5EF4-FFF2-40B4-BE49-F238E27FC236}">
              <a16:creationId xmlns:a16="http://schemas.microsoft.com/office/drawing/2014/main" id="{BD8E98BC-0EBC-45BE-81BE-DEF8C46ECD2F}"/>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24" name="Text Box 4">
          <a:extLst>
            <a:ext uri="{FF2B5EF4-FFF2-40B4-BE49-F238E27FC236}">
              <a16:creationId xmlns:a16="http://schemas.microsoft.com/office/drawing/2014/main" id="{567D890C-E5EF-4BB0-AB32-53A9829B0767}"/>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25" name="Text Box 6">
          <a:extLst>
            <a:ext uri="{FF2B5EF4-FFF2-40B4-BE49-F238E27FC236}">
              <a16:creationId xmlns:a16="http://schemas.microsoft.com/office/drawing/2014/main" id="{D40A294A-75D5-48C8-A7F2-40196CAEACD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926" name="Text Box 4">
          <a:extLst>
            <a:ext uri="{FF2B5EF4-FFF2-40B4-BE49-F238E27FC236}">
              <a16:creationId xmlns:a16="http://schemas.microsoft.com/office/drawing/2014/main" id="{F0C50589-8FFC-481C-8834-CA4A7DEC7A2F}"/>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927" name="Text Box 6">
          <a:extLst>
            <a:ext uri="{FF2B5EF4-FFF2-40B4-BE49-F238E27FC236}">
              <a16:creationId xmlns:a16="http://schemas.microsoft.com/office/drawing/2014/main" id="{FF755240-C4E5-4ECF-BF66-C329C21A24E5}"/>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928" name="Text Box 4">
          <a:extLst>
            <a:ext uri="{FF2B5EF4-FFF2-40B4-BE49-F238E27FC236}">
              <a16:creationId xmlns:a16="http://schemas.microsoft.com/office/drawing/2014/main" id="{7AC5C248-CADF-4FFE-A928-7AEABB8D632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929" name="Text Box 6">
          <a:extLst>
            <a:ext uri="{FF2B5EF4-FFF2-40B4-BE49-F238E27FC236}">
              <a16:creationId xmlns:a16="http://schemas.microsoft.com/office/drawing/2014/main" id="{F81DB6E3-0282-4B62-91CD-C4E351510DA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30" name="Text Box 4">
          <a:extLst>
            <a:ext uri="{FF2B5EF4-FFF2-40B4-BE49-F238E27FC236}">
              <a16:creationId xmlns:a16="http://schemas.microsoft.com/office/drawing/2014/main" id="{2C186BF3-5F66-47A1-98F7-5ED883B3606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31" name="Text Box 6">
          <a:extLst>
            <a:ext uri="{FF2B5EF4-FFF2-40B4-BE49-F238E27FC236}">
              <a16:creationId xmlns:a16="http://schemas.microsoft.com/office/drawing/2014/main" id="{BA108BB6-B22A-4744-B48F-791CFCFD9B6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932" name="Text Box 4">
          <a:extLst>
            <a:ext uri="{FF2B5EF4-FFF2-40B4-BE49-F238E27FC236}">
              <a16:creationId xmlns:a16="http://schemas.microsoft.com/office/drawing/2014/main" id="{F0B6BCEA-9D9F-4A3D-A9D2-3F826EBAFB8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933" name="Text Box 6">
          <a:extLst>
            <a:ext uri="{FF2B5EF4-FFF2-40B4-BE49-F238E27FC236}">
              <a16:creationId xmlns:a16="http://schemas.microsoft.com/office/drawing/2014/main" id="{E7E05FB6-2D78-4A34-B9A1-3F1BE838FE3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934" name="Text Box 4">
          <a:extLst>
            <a:ext uri="{FF2B5EF4-FFF2-40B4-BE49-F238E27FC236}">
              <a16:creationId xmlns:a16="http://schemas.microsoft.com/office/drawing/2014/main" id="{F874268B-0B3D-47F6-8253-9D8DA0413DD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935" name="Text Box 6">
          <a:extLst>
            <a:ext uri="{FF2B5EF4-FFF2-40B4-BE49-F238E27FC236}">
              <a16:creationId xmlns:a16="http://schemas.microsoft.com/office/drawing/2014/main" id="{69D57C80-D66B-44EA-B012-A6734FC8290C}"/>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36" name="Text Box 4">
          <a:extLst>
            <a:ext uri="{FF2B5EF4-FFF2-40B4-BE49-F238E27FC236}">
              <a16:creationId xmlns:a16="http://schemas.microsoft.com/office/drawing/2014/main" id="{D0D4194C-D974-4473-B61E-D11B56C79B8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37" name="Text Box 6">
          <a:extLst>
            <a:ext uri="{FF2B5EF4-FFF2-40B4-BE49-F238E27FC236}">
              <a16:creationId xmlns:a16="http://schemas.microsoft.com/office/drawing/2014/main" id="{270CC30D-D3F7-4087-A83E-BE92564FD30D}"/>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38" name="Text Box 4">
          <a:extLst>
            <a:ext uri="{FF2B5EF4-FFF2-40B4-BE49-F238E27FC236}">
              <a16:creationId xmlns:a16="http://schemas.microsoft.com/office/drawing/2014/main" id="{7E2452F0-1E83-41DA-BB77-C20CD0229B6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39" name="Text Box 6">
          <a:extLst>
            <a:ext uri="{FF2B5EF4-FFF2-40B4-BE49-F238E27FC236}">
              <a16:creationId xmlns:a16="http://schemas.microsoft.com/office/drawing/2014/main" id="{56BD484D-23E7-483D-A513-36DFCAEDF23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940" name="Text Box 4">
          <a:extLst>
            <a:ext uri="{FF2B5EF4-FFF2-40B4-BE49-F238E27FC236}">
              <a16:creationId xmlns:a16="http://schemas.microsoft.com/office/drawing/2014/main" id="{7B211CF8-5CF1-4259-9751-64CC8F7E7DE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941" name="Text Box 6">
          <a:extLst>
            <a:ext uri="{FF2B5EF4-FFF2-40B4-BE49-F238E27FC236}">
              <a16:creationId xmlns:a16="http://schemas.microsoft.com/office/drawing/2014/main" id="{EC6D341A-9AF5-4644-AE95-7D8D49D403C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42" name="Text Box 4">
          <a:extLst>
            <a:ext uri="{FF2B5EF4-FFF2-40B4-BE49-F238E27FC236}">
              <a16:creationId xmlns:a16="http://schemas.microsoft.com/office/drawing/2014/main" id="{8E1AAE24-C225-43E0-AA1A-EC8AE43DFD5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43" name="Text Box 6">
          <a:extLst>
            <a:ext uri="{FF2B5EF4-FFF2-40B4-BE49-F238E27FC236}">
              <a16:creationId xmlns:a16="http://schemas.microsoft.com/office/drawing/2014/main" id="{501DED62-B3EA-400F-B41C-F4657D740B0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944" name="Text Box 4">
          <a:extLst>
            <a:ext uri="{FF2B5EF4-FFF2-40B4-BE49-F238E27FC236}">
              <a16:creationId xmlns:a16="http://schemas.microsoft.com/office/drawing/2014/main" id="{5BD9DD61-3BB2-4706-A434-70574E93996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945" name="Text Box 6">
          <a:extLst>
            <a:ext uri="{FF2B5EF4-FFF2-40B4-BE49-F238E27FC236}">
              <a16:creationId xmlns:a16="http://schemas.microsoft.com/office/drawing/2014/main" id="{E506CDA3-57AA-432C-80FC-80EE39ACA6F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46" name="Text Box 4">
          <a:extLst>
            <a:ext uri="{FF2B5EF4-FFF2-40B4-BE49-F238E27FC236}">
              <a16:creationId xmlns:a16="http://schemas.microsoft.com/office/drawing/2014/main" id="{72CE1263-3E6B-43EB-8C5B-4ACC60C03A1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47" name="Text Box 6">
          <a:extLst>
            <a:ext uri="{FF2B5EF4-FFF2-40B4-BE49-F238E27FC236}">
              <a16:creationId xmlns:a16="http://schemas.microsoft.com/office/drawing/2014/main" id="{0AB31DC7-F7C5-45E5-93A1-EB547C0076F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948" name="Text Box 4">
          <a:extLst>
            <a:ext uri="{FF2B5EF4-FFF2-40B4-BE49-F238E27FC236}">
              <a16:creationId xmlns:a16="http://schemas.microsoft.com/office/drawing/2014/main" id="{6D6B3072-3EB1-440A-9508-09695D9DC6C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949" name="Text Box 6">
          <a:extLst>
            <a:ext uri="{FF2B5EF4-FFF2-40B4-BE49-F238E27FC236}">
              <a16:creationId xmlns:a16="http://schemas.microsoft.com/office/drawing/2014/main" id="{1B0B6933-81F9-4CC7-82C7-504D5655B54C}"/>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50" name="Text Box 4">
          <a:extLst>
            <a:ext uri="{FF2B5EF4-FFF2-40B4-BE49-F238E27FC236}">
              <a16:creationId xmlns:a16="http://schemas.microsoft.com/office/drawing/2014/main" id="{66AC78CF-2CBD-4F04-848B-1376BC6FA21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51" name="Text Box 6">
          <a:extLst>
            <a:ext uri="{FF2B5EF4-FFF2-40B4-BE49-F238E27FC236}">
              <a16:creationId xmlns:a16="http://schemas.microsoft.com/office/drawing/2014/main" id="{135E89D7-4A95-4408-AE3B-BF2BCC25C1C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952" name="Text Box 4">
          <a:extLst>
            <a:ext uri="{FF2B5EF4-FFF2-40B4-BE49-F238E27FC236}">
              <a16:creationId xmlns:a16="http://schemas.microsoft.com/office/drawing/2014/main" id="{27CC1CC9-FA19-44C2-86BC-7388C0D370AF}"/>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953" name="Text Box 6">
          <a:extLst>
            <a:ext uri="{FF2B5EF4-FFF2-40B4-BE49-F238E27FC236}">
              <a16:creationId xmlns:a16="http://schemas.microsoft.com/office/drawing/2014/main" id="{0AC93251-753A-4C4A-9FF4-674BE11699F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54" name="Text Box 4">
          <a:extLst>
            <a:ext uri="{FF2B5EF4-FFF2-40B4-BE49-F238E27FC236}">
              <a16:creationId xmlns:a16="http://schemas.microsoft.com/office/drawing/2014/main" id="{4577B495-F0A9-4447-AA63-C3B7247B8AA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55" name="Text Box 6">
          <a:extLst>
            <a:ext uri="{FF2B5EF4-FFF2-40B4-BE49-F238E27FC236}">
              <a16:creationId xmlns:a16="http://schemas.microsoft.com/office/drawing/2014/main" id="{F4032243-6948-4333-A1B6-317BAA29390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956" name="Text Box 4">
          <a:extLst>
            <a:ext uri="{FF2B5EF4-FFF2-40B4-BE49-F238E27FC236}">
              <a16:creationId xmlns:a16="http://schemas.microsoft.com/office/drawing/2014/main" id="{E2548B89-F280-4C7B-856D-C14F6416848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957" name="Text Box 6">
          <a:extLst>
            <a:ext uri="{FF2B5EF4-FFF2-40B4-BE49-F238E27FC236}">
              <a16:creationId xmlns:a16="http://schemas.microsoft.com/office/drawing/2014/main" id="{C1FE413F-297B-4C0E-A053-A629CC5F3A3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958" name="Text Box 6">
          <a:extLst>
            <a:ext uri="{FF2B5EF4-FFF2-40B4-BE49-F238E27FC236}">
              <a16:creationId xmlns:a16="http://schemas.microsoft.com/office/drawing/2014/main" id="{5554E816-5DEF-475B-8EC8-4EC7A2083B19}"/>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959" name="Text Box 4">
          <a:extLst>
            <a:ext uri="{FF2B5EF4-FFF2-40B4-BE49-F238E27FC236}">
              <a16:creationId xmlns:a16="http://schemas.microsoft.com/office/drawing/2014/main" id="{C8522CA0-9B14-41F3-B5BF-6A801F404D2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3960" name="Text Box 6">
          <a:extLst>
            <a:ext uri="{FF2B5EF4-FFF2-40B4-BE49-F238E27FC236}">
              <a16:creationId xmlns:a16="http://schemas.microsoft.com/office/drawing/2014/main" id="{BE4A5EF8-265E-4A37-BF46-3DAB020EE88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61" name="Text Box 4">
          <a:extLst>
            <a:ext uri="{FF2B5EF4-FFF2-40B4-BE49-F238E27FC236}">
              <a16:creationId xmlns:a16="http://schemas.microsoft.com/office/drawing/2014/main" id="{42F61804-561B-45ED-9FBE-CC3869A2798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62" name="Text Box 6">
          <a:extLst>
            <a:ext uri="{FF2B5EF4-FFF2-40B4-BE49-F238E27FC236}">
              <a16:creationId xmlns:a16="http://schemas.microsoft.com/office/drawing/2014/main" id="{648A563E-3C90-4EE5-8B25-D12BE6DD0FF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963" name="Text Box 4">
          <a:extLst>
            <a:ext uri="{FF2B5EF4-FFF2-40B4-BE49-F238E27FC236}">
              <a16:creationId xmlns:a16="http://schemas.microsoft.com/office/drawing/2014/main" id="{FA5A33F8-FE5B-4E0F-8490-97DE6567274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3964" name="Text Box 6">
          <a:extLst>
            <a:ext uri="{FF2B5EF4-FFF2-40B4-BE49-F238E27FC236}">
              <a16:creationId xmlns:a16="http://schemas.microsoft.com/office/drawing/2014/main" id="{422C685B-DC74-436B-B55D-3BA708C75CD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65" name="Text Box 4">
          <a:extLst>
            <a:ext uri="{FF2B5EF4-FFF2-40B4-BE49-F238E27FC236}">
              <a16:creationId xmlns:a16="http://schemas.microsoft.com/office/drawing/2014/main" id="{3396C7A8-627B-4420-AC62-A67A324135D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66" name="Text Box 6">
          <a:extLst>
            <a:ext uri="{FF2B5EF4-FFF2-40B4-BE49-F238E27FC236}">
              <a16:creationId xmlns:a16="http://schemas.microsoft.com/office/drawing/2014/main" id="{FCD2CD1E-F6EB-48E3-BA56-4A9BE8A47CD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967" name="Text Box 4">
          <a:extLst>
            <a:ext uri="{FF2B5EF4-FFF2-40B4-BE49-F238E27FC236}">
              <a16:creationId xmlns:a16="http://schemas.microsoft.com/office/drawing/2014/main" id="{C4DFF7F0-ACCF-4234-BA32-D2F09CC0DEF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3968" name="Text Box 6">
          <a:extLst>
            <a:ext uri="{FF2B5EF4-FFF2-40B4-BE49-F238E27FC236}">
              <a16:creationId xmlns:a16="http://schemas.microsoft.com/office/drawing/2014/main" id="{4295F9F8-192A-4917-A8D3-C452F1568AB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69" name="Text Box 4">
          <a:extLst>
            <a:ext uri="{FF2B5EF4-FFF2-40B4-BE49-F238E27FC236}">
              <a16:creationId xmlns:a16="http://schemas.microsoft.com/office/drawing/2014/main" id="{BA6A1B14-7A1A-4262-8446-0656EC24726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70" name="Text Box 6">
          <a:extLst>
            <a:ext uri="{FF2B5EF4-FFF2-40B4-BE49-F238E27FC236}">
              <a16:creationId xmlns:a16="http://schemas.microsoft.com/office/drawing/2014/main" id="{5DED1F76-3095-42AA-9ACE-BE99560AD66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971" name="Text Box 4">
          <a:extLst>
            <a:ext uri="{FF2B5EF4-FFF2-40B4-BE49-F238E27FC236}">
              <a16:creationId xmlns:a16="http://schemas.microsoft.com/office/drawing/2014/main" id="{F510A538-4A63-474B-AF03-8D5D35CABB1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3972" name="Text Box 6">
          <a:extLst>
            <a:ext uri="{FF2B5EF4-FFF2-40B4-BE49-F238E27FC236}">
              <a16:creationId xmlns:a16="http://schemas.microsoft.com/office/drawing/2014/main" id="{B6F8F1F8-F50F-40DE-8E3B-8AE8F373D2BF}"/>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973" name="Text Box 6">
          <a:extLst>
            <a:ext uri="{FF2B5EF4-FFF2-40B4-BE49-F238E27FC236}">
              <a16:creationId xmlns:a16="http://schemas.microsoft.com/office/drawing/2014/main" id="{EA70E19E-F10E-48BA-A49B-FF47D967D6C9}"/>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74" name="Text Box 4">
          <a:extLst>
            <a:ext uri="{FF2B5EF4-FFF2-40B4-BE49-F238E27FC236}">
              <a16:creationId xmlns:a16="http://schemas.microsoft.com/office/drawing/2014/main" id="{4CF0D52B-8618-49A3-983E-B14DF97F60D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3975" name="Text Box 6">
          <a:extLst>
            <a:ext uri="{FF2B5EF4-FFF2-40B4-BE49-F238E27FC236}">
              <a16:creationId xmlns:a16="http://schemas.microsoft.com/office/drawing/2014/main" id="{852190F9-8E16-49AD-9CFE-963AACAC0C7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976" name="Text Box 4">
          <a:extLst>
            <a:ext uri="{FF2B5EF4-FFF2-40B4-BE49-F238E27FC236}">
              <a16:creationId xmlns:a16="http://schemas.microsoft.com/office/drawing/2014/main" id="{6A78AE42-56B8-45CD-A4ED-0C08CA6E566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3977" name="Text Box 6">
          <a:extLst>
            <a:ext uri="{FF2B5EF4-FFF2-40B4-BE49-F238E27FC236}">
              <a16:creationId xmlns:a16="http://schemas.microsoft.com/office/drawing/2014/main" id="{63A0D728-94CA-4886-B1E6-E9D87B77C9D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3978" name="Text Box 6">
          <a:extLst>
            <a:ext uri="{FF2B5EF4-FFF2-40B4-BE49-F238E27FC236}">
              <a16:creationId xmlns:a16="http://schemas.microsoft.com/office/drawing/2014/main" id="{CF0E0EE7-A5E0-4B2D-BFD2-53A40EB2DDEA}"/>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979" name="Text Box 4">
          <a:extLst>
            <a:ext uri="{FF2B5EF4-FFF2-40B4-BE49-F238E27FC236}">
              <a16:creationId xmlns:a16="http://schemas.microsoft.com/office/drawing/2014/main" id="{2A08C3F8-7601-4C97-88ED-BA3E8A876F64}"/>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3980" name="Text Box 6">
          <a:extLst>
            <a:ext uri="{FF2B5EF4-FFF2-40B4-BE49-F238E27FC236}">
              <a16:creationId xmlns:a16="http://schemas.microsoft.com/office/drawing/2014/main" id="{0F56313F-6036-4BC5-ADFD-8ECCC99F93EE}"/>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7374"/>
    <xdr:sp macro="" textlink="">
      <xdr:nvSpPr>
        <xdr:cNvPr id="3981" name="Text Box 4">
          <a:extLst>
            <a:ext uri="{FF2B5EF4-FFF2-40B4-BE49-F238E27FC236}">
              <a16:creationId xmlns:a16="http://schemas.microsoft.com/office/drawing/2014/main" id="{37E75636-9583-4A97-B678-7734AFE7164E}"/>
            </a:ext>
          </a:extLst>
        </xdr:cNvPr>
        <xdr:cNvSpPr txBox="1">
          <a:spLocks noChangeArrowheads="1"/>
        </xdr:cNvSpPr>
      </xdr:nvSpPr>
      <xdr:spPr bwMode="auto">
        <a:xfrm>
          <a:off x="1212273" y="91007045"/>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7374"/>
    <xdr:sp macro="" textlink="">
      <xdr:nvSpPr>
        <xdr:cNvPr id="3982" name="Text Box 6">
          <a:extLst>
            <a:ext uri="{FF2B5EF4-FFF2-40B4-BE49-F238E27FC236}">
              <a16:creationId xmlns:a16="http://schemas.microsoft.com/office/drawing/2014/main" id="{A40DDE2B-A3DC-4927-BA0A-8DDA84AC7FCF}"/>
            </a:ext>
          </a:extLst>
        </xdr:cNvPr>
        <xdr:cNvSpPr txBox="1">
          <a:spLocks noChangeArrowheads="1"/>
        </xdr:cNvSpPr>
      </xdr:nvSpPr>
      <xdr:spPr bwMode="auto">
        <a:xfrm>
          <a:off x="1212273" y="91007045"/>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83" name="Text Box 4">
          <a:extLst>
            <a:ext uri="{FF2B5EF4-FFF2-40B4-BE49-F238E27FC236}">
              <a16:creationId xmlns:a16="http://schemas.microsoft.com/office/drawing/2014/main" id="{0090A387-DA0E-4CD8-B3ED-CAEA0B7FC18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84" name="Text Box 6">
          <a:extLst>
            <a:ext uri="{FF2B5EF4-FFF2-40B4-BE49-F238E27FC236}">
              <a16:creationId xmlns:a16="http://schemas.microsoft.com/office/drawing/2014/main" id="{633A5F10-7CC8-49A8-8B03-5CDE0595609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985" name="Text Box 4">
          <a:extLst>
            <a:ext uri="{FF2B5EF4-FFF2-40B4-BE49-F238E27FC236}">
              <a16:creationId xmlns:a16="http://schemas.microsoft.com/office/drawing/2014/main" id="{E3E4C473-DC48-49B4-BF60-26BB1F7F799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3986" name="Text Box 6">
          <a:extLst>
            <a:ext uri="{FF2B5EF4-FFF2-40B4-BE49-F238E27FC236}">
              <a16:creationId xmlns:a16="http://schemas.microsoft.com/office/drawing/2014/main" id="{FF27A4C7-80C0-4CF4-ADC1-25F24CC2DE2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87" name="Text Box 4">
          <a:extLst>
            <a:ext uri="{FF2B5EF4-FFF2-40B4-BE49-F238E27FC236}">
              <a16:creationId xmlns:a16="http://schemas.microsoft.com/office/drawing/2014/main" id="{9B3A55BA-E761-4A46-BD66-ACD72EE8379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88" name="Text Box 6">
          <a:extLst>
            <a:ext uri="{FF2B5EF4-FFF2-40B4-BE49-F238E27FC236}">
              <a16:creationId xmlns:a16="http://schemas.microsoft.com/office/drawing/2014/main" id="{CB7A2C13-5286-42A2-A286-A0F11AF3129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989" name="Text Box 4">
          <a:extLst>
            <a:ext uri="{FF2B5EF4-FFF2-40B4-BE49-F238E27FC236}">
              <a16:creationId xmlns:a16="http://schemas.microsoft.com/office/drawing/2014/main" id="{6F5D3ECB-10D0-4570-BC23-D1EA53694A9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3990" name="Text Box 6">
          <a:extLst>
            <a:ext uri="{FF2B5EF4-FFF2-40B4-BE49-F238E27FC236}">
              <a16:creationId xmlns:a16="http://schemas.microsoft.com/office/drawing/2014/main" id="{F3314EB2-BEAA-483E-9DB2-7D969D2656A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991" name="Text Box 4">
          <a:extLst>
            <a:ext uri="{FF2B5EF4-FFF2-40B4-BE49-F238E27FC236}">
              <a16:creationId xmlns:a16="http://schemas.microsoft.com/office/drawing/2014/main" id="{7DBA2627-D739-422E-8916-9F92962AD6D7}"/>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3992" name="Text Box 6">
          <a:extLst>
            <a:ext uri="{FF2B5EF4-FFF2-40B4-BE49-F238E27FC236}">
              <a16:creationId xmlns:a16="http://schemas.microsoft.com/office/drawing/2014/main" id="{9756B46C-5C12-4AFD-9DEB-755BD38527D6}"/>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93" name="Text Box 4">
          <a:extLst>
            <a:ext uri="{FF2B5EF4-FFF2-40B4-BE49-F238E27FC236}">
              <a16:creationId xmlns:a16="http://schemas.microsoft.com/office/drawing/2014/main" id="{1B9D75B0-E8E6-4C1A-BC06-86ED5F58DD2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3994" name="Text Box 6">
          <a:extLst>
            <a:ext uri="{FF2B5EF4-FFF2-40B4-BE49-F238E27FC236}">
              <a16:creationId xmlns:a16="http://schemas.microsoft.com/office/drawing/2014/main" id="{B60755CC-E695-44C4-9A21-AA3D2323859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995" name="Text Box 4">
          <a:extLst>
            <a:ext uri="{FF2B5EF4-FFF2-40B4-BE49-F238E27FC236}">
              <a16:creationId xmlns:a16="http://schemas.microsoft.com/office/drawing/2014/main" id="{0D6E4045-1DF3-41DC-8061-1923F3CCC80D}"/>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3996" name="Text Box 6">
          <a:extLst>
            <a:ext uri="{FF2B5EF4-FFF2-40B4-BE49-F238E27FC236}">
              <a16:creationId xmlns:a16="http://schemas.microsoft.com/office/drawing/2014/main" id="{54554707-39E0-4186-A6C2-D9FEE0759EB7}"/>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997" name="Text Box 4">
          <a:extLst>
            <a:ext uri="{FF2B5EF4-FFF2-40B4-BE49-F238E27FC236}">
              <a16:creationId xmlns:a16="http://schemas.microsoft.com/office/drawing/2014/main" id="{61F8A0A6-331B-45C1-A34C-576964E957E0}"/>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3998" name="Text Box 6">
          <a:extLst>
            <a:ext uri="{FF2B5EF4-FFF2-40B4-BE49-F238E27FC236}">
              <a16:creationId xmlns:a16="http://schemas.microsoft.com/office/drawing/2014/main" id="{1765F48B-A16F-44A4-901A-AEF75A2E9838}"/>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3999" name="Text Box 4">
          <a:extLst>
            <a:ext uri="{FF2B5EF4-FFF2-40B4-BE49-F238E27FC236}">
              <a16:creationId xmlns:a16="http://schemas.microsoft.com/office/drawing/2014/main" id="{9598ADD9-EDE6-4F1D-903C-E2A4F51FE32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00" name="Text Box 6">
          <a:extLst>
            <a:ext uri="{FF2B5EF4-FFF2-40B4-BE49-F238E27FC236}">
              <a16:creationId xmlns:a16="http://schemas.microsoft.com/office/drawing/2014/main" id="{719A3329-C126-4840-8DD3-EE9A4C8054C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01" name="Text Box 4">
          <a:extLst>
            <a:ext uri="{FF2B5EF4-FFF2-40B4-BE49-F238E27FC236}">
              <a16:creationId xmlns:a16="http://schemas.microsoft.com/office/drawing/2014/main" id="{E30E5283-50DC-49A4-8669-7D7C535BBAD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02" name="Text Box 6">
          <a:extLst>
            <a:ext uri="{FF2B5EF4-FFF2-40B4-BE49-F238E27FC236}">
              <a16:creationId xmlns:a16="http://schemas.microsoft.com/office/drawing/2014/main" id="{CE08FE5D-E8E1-46AA-87BF-999BF699EFB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03" name="Text Box 4">
          <a:extLst>
            <a:ext uri="{FF2B5EF4-FFF2-40B4-BE49-F238E27FC236}">
              <a16:creationId xmlns:a16="http://schemas.microsoft.com/office/drawing/2014/main" id="{7B81393D-ED75-490A-8FEC-AE10F4FF387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04" name="Text Box 6">
          <a:extLst>
            <a:ext uri="{FF2B5EF4-FFF2-40B4-BE49-F238E27FC236}">
              <a16:creationId xmlns:a16="http://schemas.microsoft.com/office/drawing/2014/main" id="{3E7898AE-ACDB-4734-B817-59DD47CC61D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05" name="Text Box 4">
          <a:extLst>
            <a:ext uri="{FF2B5EF4-FFF2-40B4-BE49-F238E27FC236}">
              <a16:creationId xmlns:a16="http://schemas.microsoft.com/office/drawing/2014/main" id="{1CC03FD5-B2CE-4616-9A71-9FD6B6F8CE4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06" name="Text Box 6">
          <a:extLst>
            <a:ext uri="{FF2B5EF4-FFF2-40B4-BE49-F238E27FC236}">
              <a16:creationId xmlns:a16="http://schemas.microsoft.com/office/drawing/2014/main" id="{47E059DC-AA88-496E-8C64-2E5B63839D7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07" name="Text Box 4">
          <a:extLst>
            <a:ext uri="{FF2B5EF4-FFF2-40B4-BE49-F238E27FC236}">
              <a16:creationId xmlns:a16="http://schemas.microsoft.com/office/drawing/2014/main" id="{B62D9BFA-191C-49C1-A418-96C35888BB7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08" name="Text Box 6">
          <a:extLst>
            <a:ext uri="{FF2B5EF4-FFF2-40B4-BE49-F238E27FC236}">
              <a16:creationId xmlns:a16="http://schemas.microsoft.com/office/drawing/2014/main" id="{82CB459D-DB51-4DAF-91DE-FB6889238A0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09" name="Text Box 4">
          <a:extLst>
            <a:ext uri="{FF2B5EF4-FFF2-40B4-BE49-F238E27FC236}">
              <a16:creationId xmlns:a16="http://schemas.microsoft.com/office/drawing/2014/main" id="{62660FD1-D995-4972-B006-CD57C2EC4B7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10" name="Text Box 6">
          <a:extLst>
            <a:ext uri="{FF2B5EF4-FFF2-40B4-BE49-F238E27FC236}">
              <a16:creationId xmlns:a16="http://schemas.microsoft.com/office/drawing/2014/main" id="{48B89FF3-3FD6-4605-A5FD-072C47C0959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11" name="Text Box 4">
          <a:extLst>
            <a:ext uri="{FF2B5EF4-FFF2-40B4-BE49-F238E27FC236}">
              <a16:creationId xmlns:a16="http://schemas.microsoft.com/office/drawing/2014/main" id="{121276A8-285A-436B-9D55-5E756FCEC65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12" name="Text Box 6">
          <a:extLst>
            <a:ext uri="{FF2B5EF4-FFF2-40B4-BE49-F238E27FC236}">
              <a16:creationId xmlns:a16="http://schemas.microsoft.com/office/drawing/2014/main" id="{C3BAAF13-6C4F-4558-9F1A-152B5BDF9AA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13" name="Text Box 4">
          <a:extLst>
            <a:ext uri="{FF2B5EF4-FFF2-40B4-BE49-F238E27FC236}">
              <a16:creationId xmlns:a16="http://schemas.microsoft.com/office/drawing/2014/main" id="{E6B19494-62C6-4FAA-9743-A92F3E39C83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14" name="Text Box 6">
          <a:extLst>
            <a:ext uri="{FF2B5EF4-FFF2-40B4-BE49-F238E27FC236}">
              <a16:creationId xmlns:a16="http://schemas.microsoft.com/office/drawing/2014/main" id="{D759FE68-5B60-46C4-A79F-B1E7986F099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15" name="Text Box 4">
          <a:extLst>
            <a:ext uri="{FF2B5EF4-FFF2-40B4-BE49-F238E27FC236}">
              <a16:creationId xmlns:a16="http://schemas.microsoft.com/office/drawing/2014/main" id="{62BAA1C6-CDCB-4AF6-85CC-5154F56BCC3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16" name="Text Box 6">
          <a:extLst>
            <a:ext uri="{FF2B5EF4-FFF2-40B4-BE49-F238E27FC236}">
              <a16:creationId xmlns:a16="http://schemas.microsoft.com/office/drawing/2014/main" id="{68BC2275-B40C-4990-9B1F-26B123C4EDE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017" name="Text Box 4">
          <a:extLst>
            <a:ext uri="{FF2B5EF4-FFF2-40B4-BE49-F238E27FC236}">
              <a16:creationId xmlns:a16="http://schemas.microsoft.com/office/drawing/2014/main" id="{2ECCDE85-9E84-401C-A764-864EB060FB2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018" name="Text Box 6">
          <a:extLst>
            <a:ext uri="{FF2B5EF4-FFF2-40B4-BE49-F238E27FC236}">
              <a16:creationId xmlns:a16="http://schemas.microsoft.com/office/drawing/2014/main" id="{8AE5545E-DD91-4126-B9CA-25F8F41A29D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19" name="Text Box 4">
          <a:extLst>
            <a:ext uri="{FF2B5EF4-FFF2-40B4-BE49-F238E27FC236}">
              <a16:creationId xmlns:a16="http://schemas.microsoft.com/office/drawing/2014/main" id="{32F4ED19-7F1F-4AFD-9CE3-3F37C343F75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20" name="Text Box 6">
          <a:extLst>
            <a:ext uri="{FF2B5EF4-FFF2-40B4-BE49-F238E27FC236}">
              <a16:creationId xmlns:a16="http://schemas.microsoft.com/office/drawing/2014/main" id="{F0EBE16A-ACA2-4D2C-A33E-A1C4CCC5A85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021" name="Text Box 4">
          <a:extLst>
            <a:ext uri="{FF2B5EF4-FFF2-40B4-BE49-F238E27FC236}">
              <a16:creationId xmlns:a16="http://schemas.microsoft.com/office/drawing/2014/main" id="{B18F1271-FFCE-47D5-B61D-EDE9C16E8181}"/>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022" name="Text Box 6">
          <a:extLst>
            <a:ext uri="{FF2B5EF4-FFF2-40B4-BE49-F238E27FC236}">
              <a16:creationId xmlns:a16="http://schemas.microsoft.com/office/drawing/2014/main" id="{3FEBFE62-1692-4815-9DB6-059403267D8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023" name="Text Box 6">
          <a:extLst>
            <a:ext uri="{FF2B5EF4-FFF2-40B4-BE49-F238E27FC236}">
              <a16:creationId xmlns:a16="http://schemas.microsoft.com/office/drawing/2014/main" id="{28CE7D40-83F8-48C9-89CA-9D720FC02461}"/>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24" name="Text Box 4">
          <a:extLst>
            <a:ext uri="{FF2B5EF4-FFF2-40B4-BE49-F238E27FC236}">
              <a16:creationId xmlns:a16="http://schemas.microsoft.com/office/drawing/2014/main" id="{EF6F8F97-811B-4544-93AD-11BB129AC4C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25" name="Text Box 6">
          <a:extLst>
            <a:ext uri="{FF2B5EF4-FFF2-40B4-BE49-F238E27FC236}">
              <a16:creationId xmlns:a16="http://schemas.microsoft.com/office/drawing/2014/main" id="{7A84E72E-54EC-48B4-8B3D-F476E62BDBB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026" name="Text Box 4">
          <a:extLst>
            <a:ext uri="{FF2B5EF4-FFF2-40B4-BE49-F238E27FC236}">
              <a16:creationId xmlns:a16="http://schemas.microsoft.com/office/drawing/2014/main" id="{8016843E-25F2-47D3-8E12-429C0831899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027" name="Text Box 6">
          <a:extLst>
            <a:ext uri="{FF2B5EF4-FFF2-40B4-BE49-F238E27FC236}">
              <a16:creationId xmlns:a16="http://schemas.microsoft.com/office/drawing/2014/main" id="{83A1C798-B582-4FA8-86B3-89F6B6AAAF3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28" name="Text Box 4">
          <a:extLst>
            <a:ext uri="{FF2B5EF4-FFF2-40B4-BE49-F238E27FC236}">
              <a16:creationId xmlns:a16="http://schemas.microsoft.com/office/drawing/2014/main" id="{A5E8BA33-AFB7-4847-B4A6-1128C9351F6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29" name="Text Box 6">
          <a:extLst>
            <a:ext uri="{FF2B5EF4-FFF2-40B4-BE49-F238E27FC236}">
              <a16:creationId xmlns:a16="http://schemas.microsoft.com/office/drawing/2014/main" id="{78EC014E-A034-4267-B1A8-85ADE956556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30" name="Text Box 4">
          <a:extLst>
            <a:ext uri="{FF2B5EF4-FFF2-40B4-BE49-F238E27FC236}">
              <a16:creationId xmlns:a16="http://schemas.microsoft.com/office/drawing/2014/main" id="{AC691E86-A61C-40D7-B149-ADA363EC7F7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31" name="Text Box 6">
          <a:extLst>
            <a:ext uri="{FF2B5EF4-FFF2-40B4-BE49-F238E27FC236}">
              <a16:creationId xmlns:a16="http://schemas.microsoft.com/office/drawing/2014/main" id="{8A8CAD8E-F902-44B5-A767-5EA4111BA5E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32" name="Text Box 4">
          <a:extLst>
            <a:ext uri="{FF2B5EF4-FFF2-40B4-BE49-F238E27FC236}">
              <a16:creationId xmlns:a16="http://schemas.microsoft.com/office/drawing/2014/main" id="{C5276332-9FA9-4E8D-856E-15213A975E2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33" name="Text Box 6">
          <a:extLst>
            <a:ext uri="{FF2B5EF4-FFF2-40B4-BE49-F238E27FC236}">
              <a16:creationId xmlns:a16="http://schemas.microsoft.com/office/drawing/2014/main" id="{0A75383F-0EB7-4047-9F1C-15632E14FC2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34" name="Text Box 4">
          <a:extLst>
            <a:ext uri="{FF2B5EF4-FFF2-40B4-BE49-F238E27FC236}">
              <a16:creationId xmlns:a16="http://schemas.microsoft.com/office/drawing/2014/main" id="{D83A344A-DD33-478F-8810-9084E87E389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35" name="Text Box 6">
          <a:extLst>
            <a:ext uri="{FF2B5EF4-FFF2-40B4-BE49-F238E27FC236}">
              <a16:creationId xmlns:a16="http://schemas.microsoft.com/office/drawing/2014/main" id="{C9B10EEC-CDE1-4BBE-9C46-D594A8050B1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036" name="Text Box 4">
          <a:extLst>
            <a:ext uri="{FF2B5EF4-FFF2-40B4-BE49-F238E27FC236}">
              <a16:creationId xmlns:a16="http://schemas.microsoft.com/office/drawing/2014/main" id="{B768F5B6-840D-4B49-8D3E-68D8538CBFF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037" name="Text Box 6">
          <a:extLst>
            <a:ext uri="{FF2B5EF4-FFF2-40B4-BE49-F238E27FC236}">
              <a16:creationId xmlns:a16="http://schemas.microsoft.com/office/drawing/2014/main" id="{2DBE1E35-0028-4E3E-9495-FB056AE10F3C}"/>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38" name="Text Box 4">
          <a:extLst>
            <a:ext uri="{FF2B5EF4-FFF2-40B4-BE49-F238E27FC236}">
              <a16:creationId xmlns:a16="http://schemas.microsoft.com/office/drawing/2014/main" id="{CBC410C2-C5EE-4862-9372-801E18F276D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39" name="Text Box 6">
          <a:extLst>
            <a:ext uri="{FF2B5EF4-FFF2-40B4-BE49-F238E27FC236}">
              <a16:creationId xmlns:a16="http://schemas.microsoft.com/office/drawing/2014/main" id="{C33653E7-4219-45A2-8CAD-7FD4F4803C6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040" name="Text Box 4">
          <a:extLst>
            <a:ext uri="{FF2B5EF4-FFF2-40B4-BE49-F238E27FC236}">
              <a16:creationId xmlns:a16="http://schemas.microsoft.com/office/drawing/2014/main" id="{ED7847C2-8C5B-4494-A38A-2845B84B80C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041" name="Text Box 6">
          <a:extLst>
            <a:ext uri="{FF2B5EF4-FFF2-40B4-BE49-F238E27FC236}">
              <a16:creationId xmlns:a16="http://schemas.microsoft.com/office/drawing/2014/main" id="{7F8CE163-E116-4FBC-AB04-3B2D71A9D3C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042" name="Text Box 6">
          <a:extLst>
            <a:ext uri="{FF2B5EF4-FFF2-40B4-BE49-F238E27FC236}">
              <a16:creationId xmlns:a16="http://schemas.microsoft.com/office/drawing/2014/main" id="{EFDA5BC8-C27C-4439-BE43-9089BD75AD65}"/>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43" name="Text Box 4">
          <a:extLst>
            <a:ext uri="{FF2B5EF4-FFF2-40B4-BE49-F238E27FC236}">
              <a16:creationId xmlns:a16="http://schemas.microsoft.com/office/drawing/2014/main" id="{6714382D-8566-4775-BCAD-BBA558D83FC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44" name="Text Box 6">
          <a:extLst>
            <a:ext uri="{FF2B5EF4-FFF2-40B4-BE49-F238E27FC236}">
              <a16:creationId xmlns:a16="http://schemas.microsoft.com/office/drawing/2014/main" id="{C9F2BBAE-56D7-49A0-80EE-073FE35A48E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045" name="Text Box 4">
          <a:extLst>
            <a:ext uri="{FF2B5EF4-FFF2-40B4-BE49-F238E27FC236}">
              <a16:creationId xmlns:a16="http://schemas.microsoft.com/office/drawing/2014/main" id="{5BDBCDD9-79C0-42D4-937E-B9D3CB15E8F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046" name="Text Box 6">
          <a:extLst>
            <a:ext uri="{FF2B5EF4-FFF2-40B4-BE49-F238E27FC236}">
              <a16:creationId xmlns:a16="http://schemas.microsoft.com/office/drawing/2014/main" id="{AAAE1E83-EC3E-414A-A38E-D5AC4B7F893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047" name="Text Box 4">
          <a:extLst>
            <a:ext uri="{FF2B5EF4-FFF2-40B4-BE49-F238E27FC236}">
              <a16:creationId xmlns:a16="http://schemas.microsoft.com/office/drawing/2014/main" id="{7C9D3A7A-3625-47FB-A578-56D4DEDA7708}"/>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048" name="Text Box 6">
          <a:extLst>
            <a:ext uri="{FF2B5EF4-FFF2-40B4-BE49-F238E27FC236}">
              <a16:creationId xmlns:a16="http://schemas.microsoft.com/office/drawing/2014/main" id="{54F18DA3-D8E2-40C8-A6DA-C5C284F86C4E}"/>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49" name="Text Box 4">
          <a:extLst>
            <a:ext uri="{FF2B5EF4-FFF2-40B4-BE49-F238E27FC236}">
              <a16:creationId xmlns:a16="http://schemas.microsoft.com/office/drawing/2014/main" id="{E4E21465-344E-47BA-BDDF-C0BD948F34A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50" name="Text Box 6">
          <a:extLst>
            <a:ext uri="{FF2B5EF4-FFF2-40B4-BE49-F238E27FC236}">
              <a16:creationId xmlns:a16="http://schemas.microsoft.com/office/drawing/2014/main" id="{A1915D39-B1BB-43C1-A06B-9EFCA982F88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51" name="Text Box 4">
          <a:extLst>
            <a:ext uri="{FF2B5EF4-FFF2-40B4-BE49-F238E27FC236}">
              <a16:creationId xmlns:a16="http://schemas.microsoft.com/office/drawing/2014/main" id="{3ED9ADFC-8B0E-4450-8A3B-D5263EB41575}"/>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52" name="Text Box 6">
          <a:extLst>
            <a:ext uri="{FF2B5EF4-FFF2-40B4-BE49-F238E27FC236}">
              <a16:creationId xmlns:a16="http://schemas.microsoft.com/office/drawing/2014/main" id="{CFBAFA27-3A3F-4F29-9869-440187674FC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53" name="Text Box 4">
          <a:extLst>
            <a:ext uri="{FF2B5EF4-FFF2-40B4-BE49-F238E27FC236}">
              <a16:creationId xmlns:a16="http://schemas.microsoft.com/office/drawing/2014/main" id="{00C9BBA4-395A-4F8B-914F-0913002E12E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54" name="Text Box 6">
          <a:extLst>
            <a:ext uri="{FF2B5EF4-FFF2-40B4-BE49-F238E27FC236}">
              <a16:creationId xmlns:a16="http://schemas.microsoft.com/office/drawing/2014/main" id="{82D9D2D9-2E9E-48DC-8C3E-5A146A5788C8}"/>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55" name="Text Box 4">
          <a:extLst>
            <a:ext uri="{FF2B5EF4-FFF2-40B4-BE49-F238E27FC236}">
              <a16:creationId xmlns:a16="http://schemas.microsoft.com/office/drawing/2014/main" id="{B0DBD66C-6AE0-44D5-80EB-48A03AA394C6}"/>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56" name="Text Box 6">
          <a:extLst>
            <a:ext uri="{FF2B5EF4-FFF2-40B4-BE49-F238E27FC236}">
              <a16:creationId xmlns:a16="http://schemas.microsoft.com/office/drawing/2014/main" id="{DCC2439D-B3BE-48BD-B9B7-6C604993432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57" name="Text Box 4">
          <a:extLst>
            <a:ext uri="{FF2B5EF4-FFF2-40B4-BE49-F238E27FC236}">
              <a16:creationId xmlns:a16="http://schemas.microsoft.com/office/drawing/2014/main" id="{66AB793D-569C-4BFB-B125-24226DAE328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58" name="Text Box 6">
          <a:extLst>
            <a:ext uri="{FF2B5EF4-FFF2-40B4-BE49-F238E27FC236}">
              <a16:creationId xmlns:a16="http://schemas.microsoft.com/office/drawing/2014/main" id="{BC533194-E206-4D57-8A87-48D27421C25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59" name="Text Box 4">
          <a:extLst>
            <a:ext uri="{FF2B5EF4-FFF2-40B4-BE49-F238E27FC236}">
              <a16:creationId xmlns:a16="http://schemas.microsoft.com/office/drawing/2014/main" id="{3FFF8118-4CC0-4DE4-B5A5-E416758462A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60" name="Text Box 6">
          <a:extLst>
            <a:ext uri="{FF2B5EF4-FFF2-40B4-BE49-F238E27FC236}">
              <a16:creationId xmlns:a16="http://schemas.microsoft.com/office/drawing/2014/main" id="{4F063704-2C0E-41ED-9BE7-AC84FDECB2D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61" name="Text Box 4">
          <a:extLst>
            <a:ext uri="{FF2B5EF4-FFF2-40B4-BE49-F238E27FC236}">
              <a16:creationId xmlns:a16="http://schemas.microsoft.com/office/drawing/2014/main" id="{5666D939-5676-483E-ABE5-1FD77AE3CC1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62" name="Text Box 6">
          <a:extLst>
            <a:ext uri="{FF2B5EF4-FFF2-40B4-BE49-F238E27FC236}">
              <a16:creationId xmlns:a16="http://schemas.microsoft.com/office/drawing/2014/main" id="{1F2F9EAB-FAF1-474D-8A3C-2B92203979A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63" name="Text Box 4">
          <a:extLst>
            <a:ext uri="{FF2B5EF4-FFF2-40B4-BE49-F238E27FC236}">
              <a16:creationId xmlns:a16="http://schemas.microsoft.com/office/drawing/2014/main" id="{CD1FE90F-989A-44F0-B147-F30DC14DAA2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64" name="Text Box 6">
          <a:extLst>
            <a:ext uri="{FF2B5EF4-FFF2-40B4-BE49-F238E27FC236}">
              <a16:creationId xmlns:a16="http://schemas.microsoft.com/office/drawing/2014/main" id="{0993D60C-2DC4-407C-8DAC-5ED35218EA6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65" name="Text Box 4">
          <a:extLst>
            <a:ext uri="{FF2B5EF4-FFF2-40B4-BE49-F238E27FC236}">
              <a16:creationId xmlns:a16="http://schemas.microsoft.com/office/drawing/2014/main" id="{AC5D5AE9-7DEF-4090-9524-6D9C101AA24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66" name="Text Box 6">
          <a:extLst>
            <a:ext uri="{FF2B5EF4-FFF2-40B4-BE49-F238E27FC236}">
              <a16:creationId xmlns:a16="http://schemas.microsoft.com/office/drawing/2014/main" id="{93892BDB-C0BA-463E-A3F0-00725746252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67" name="Text Box 4">
          <a:extLst>
            <a:ext uri="{FF2B5EF4-FFF2-40B4-BE49-F238E27FC236}">
              <a16:creationId xmlns:a16="http://schemas.microsoft.com/office/drawing/2014/main" id="{0900A6D2-09A1-43A5-858A-B4ADCCBA490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68" name="Text Box 6">
          <a:extLst>
            <a:ext uri="{FF2B5EF4-FFF2-40B4-BE49-F238E27FC236}">
              <a16:creationId xmlns:a16="http://schemas.microsoft.com/office/drawing/2014/main" id="{6A3E35DA-E3C8-4060-A82A-13A764F1FB6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69" name="Text Box 4">
          <a:extLst>
            <a:ext uri="{FF2B5EF4-FFF2-40B4-BE49-F238E27FC236}">
              <a16:creationId xmlns:a16="http://schemas.microsoft.com/office/drawing/2014/main" id="{44B2EF3D-8E09-4DEE-A094-41DD7ABD843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70" name="Text Box 6">
          <a:extLst>
            <a:ext uri="{FF2B5EF4-FFF2-40B4-BE49-F238E27FC236}">
              <a16:creationId xmlns:a16="http://schemas.microsoft.com/office/drawing/2014/main" id="{C637AA3E-7FE7-4EAB-82A0-BFE81206464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71" name="Text Box 4">
          <a:extLst>
            <a:ext uri="{FF2B5EF4-FFF2-40B4-BE49-F238E27FC236}">
              <a16:creationId xmlns:a16="http://schemas.microsoft.com/office/drawing/2014/main" id="{EFB0A343-11D1-44A7-A6CD-0DA062D2F46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072" name="Text Box 6">
          <a:extLst>
            <a:ext uri="{FF2B5EF4-FFF2-40B4-BE49-F238E27FC236}">
              <a16:creationId xmlns:a16="http://schemas.microsoft.com/office/drawing/2014/main" id="{86567F4A-83FC-423C-8A24-A91BD9DE8FC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73" name="Text Box 4">
          <a:extLst>
            <a:ext uri="{FF2B5EF4-FFF2-40B4-BE49-F238E27FC236}">
              <a16:creationId xmlns:a16="http://schemas.microsoft.com/office/drawing/2014/main" id="{E48E3AEA-CE90-4691-9F5C-25329B35026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74" name="Text Box 6">
          <a:extLst>
            <a:ext uri="{FF2B5EF4-FFF2-40B4-BE49-F238E27FC236}">
              <a16:creationId xmlns:a16="http://schemas.microsoft.com/office/drawing/2014/main" id="{E60E9D53-F7EF-4F6B-9C07-7C0F7875DB8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75" name="Text Box 4">
          <a:extLst>
            <a:ext uri="{FF2B5EF4-FFF2-40B4-BE49-F238E27FC236}">
              <a16:creationId xmlns:a16="http://schemas.microsoft.com/office/drawing/2014/main" id="{0DAFAA65-6CCC-47C0-A628-C464F8DA748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076" name="Text Box 6">
          <a:extLst>
            <a:ext uri="{FF2B5EF4-FFF2-40B4-BE49-F238E27FC236}">
              <a16:creationId xmlns:a16="http://schemas.microsoft.com/office/drawing/2014/main" id="{E5122783-778D-4333-BA2E-E0985C0FA8C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77" name="Text Box 4">
          <a:extLst>
            <a:ext uri="{FF2B5EF4-FFF2-40B4-BE49-F238E27FC236}">
              <a16:creationId xmlns:a16="http://schemas.microsoft.com/office/drawing/2014/main" id="{D72F18E0-4987-4E59-AE7A-AF3C1F7229D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78" name="Text Box 6">
          <a:extLst>
            <a:ext uri="{FF2B5EF4-FFF2-40B4-BE49-F238E27FC236}">
              <a16:creationId xmlns:a16="http://schemas.microsoft.com/office/drawing/2014/main" id="{B5227906-B234-445F-ABCB-9D397A2B89F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079" name="Text Box 4">
          <a:extLst>
            <a:ext uri="{FF2B5EF4-FFF2-40B4-BE49-F238E27FC236}">
              <a16:creationId xmlns:a16="http://schemas.microsoft.com/office/drawing/2014/main" id="{3F4E6BC4-52CB-4D36-9D2C-1EC4BF3D3F1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080" name="Text Box 6">
          <a:extLst>
            <a:ext uri="{FF2B5EF4-FFF2-40B4-BE49-F238E27FC236}">
              <a16:creationId xmlns:a16="http://schemas.microsoft.com/office/drawing/2014/main" id="{351401A4-51F3-4FAC-8661-B94F9FC320A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81" name="Text Box 4">
          <a:extLst>
            <a:ext uri="{FF2B5EF4-FFF2-40B4-BE49-F238E27FC236}">
              <a16:creationId xmlns:a16="http://schemas.microsoft.com/office/drawing/2014/main" id="{76380390-595C-4D39-A052-B2133D6D3C1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082" name="Text Box 6">
          <a:extLst>
            <a:ext uri="{FF2B5EF4-FFF2-40B4-BE49-F238E27FC236}">
              <a16:creationId xmlns:a16="http://schemas.microsoft.com/office/drawing/2014/main" id="{F9EE2B54-1921-4FD4-86BD-98AAA7316B7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083" name="Text Box 4">
          <a:extLst>
            <a:ext uri="{FF2B5EF4-FFF2-40B4-BE49-F238E27FC236}">
              <a16:creationId xmlns:a16="http://schemas.microsoft.com/office/drawing/2014/main" id="{C3678112-224D-457E-B0A3-651B411D1DD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084" name="Text Box 6">
          <a:extLst>
            <a:ext uri="{FF2B5EF4-FFF2-40B4-BE49-F238E27FC236}">
              <a16:creationId xmlns:a16="http://schemas.microsoft.com/office/drawing/2014/main" id="{44AD9784-6549-43B4-9DEB-6657F0058674}"/>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085" name="Text Box 6">
          <a:extLst>
            <a:ext uri="{FF2B5EF4-FFF2-40B4-BE49-F238E27FC236}">
              <a16:creationId xmlns:a16="http://schemas.microsoft.com/office/drawing/2014/main" id="{8FF99354-6D39-49AC-85FA-CECB1EB071EB}"/>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86" name="Text Box 4">
          <a:extLst>
            <a:ext uri="{FF2B5EF4-FFF2-40B4-BE49-F238E27FC236}">
              <a16:creationId xmlns:a16="http://schemas.microsoft.com/office/drawing/2014/main" id="{31B00349-6252-446C-86CC-0D89C380D7E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087" name="Text Box 6">
          <a:extLst>
            <a:ext uri="{FF2B5EF4-FFF2-40B4-BE49-F238E27FC236}">
              <a16:creationId xmlns:a16="http://schemas.microsoft.com/office/drawing/2014/main" id="{DCEBF621-51FB-41E0-8F93-DDB2AFFA1A9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088" name="Text Box 4">
          <a:extLst>
            <a:ext uri="{FF2B5EF4-FFF2-40B4-BE49-F238E27FC236}">
              <a16:creationId xmlns:a16="http://schemas.microsoft.com/office/drawing/2014/main" id="{4278CA6B-3266-45DE-A577-A3C2D212A54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089" name="Text Box 6">
          <a:extLst>
            <a:ext uri="{FF2B5EF4-FFF2-40B4-BE49-F238E27FC236}">
              <a16:creationId xmlns:a16="http://schemas.microsoft.com/office/drawing/2014/main" id="{00379C98-9A0D-4F2E-AD1B-86716B27B27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90" name="Text Box 4">
          <a:extLst>
            <a:ext uri="{FF2B5EF4-FFF2-40B4-BE49-F238E27FC236}">
              <a16:creationId xmlns:a16="http://schemas.microsoft.com/office/drawing/2014/main" id="{FC105A97-DC93-4572-8B0F-17DE8204D15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91" name="Text Box 6">
          <a:extLst>
            <a:ext uri="{FF2B5EF4-FFF2-40B4-BE49-F238E27FC236}">
              <a16:creationId xmlns:a16="http://schemas.microsoft.com/office/drawing/2014/main" id="{E34D0C9C-C678-4FB8-B164-498D1A26E50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92" name="Text Box 4">
          <a:extLst>
            <a:ext uri="{FF2B5EF4-FFF2-40B4-BE49-F238E27FC236}">
              <a16:creationId xmlns:a16="http://schemas.microsoft.com/office/drawing/2014/main" id="{7B7BDAA0-CC5D-435E-81EC-7524E97E264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93" name="Text Box 6">
          <a:extLst>
            <a:ext uri="{FF2B5EF4-FFF2-40B4-BE49-F238E27FC236}">
              <a16:creationId xmlns:a16="http://schemas.microsoft.com/office/drawing/2014/main" id="{876C804F-8BAD-4FC7-BEDE-CC7C73C0AD1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94" name="Text Box 4">
          <a:extLst>
            <a:ext uri="{FF2B5EF4-FFF2-40B4-BE49-F238E27FC236}">
              <a16:creationId xmlns:a16="http://schemas.microsoft.com/office/drawing/2014/main" id="{27543C31-3745-4993-9F4B-203B8E4EF97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095" name="Text Box 6">
          <a:extLst>
            <a:ext uri="{FF2B5EF4-FFF2-40B4-BE49-F238E27FC236}">
              <a16:creationId xmlns:a16="http://schemas.microsoft.com/office/drawing/2014/main" id="{F5D6398D-269E-4871-8BBD-D3EAABBBF82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96" name="Text Box 4">
          <a:extLst>
            <a:ext uri="{FF2B5EF4-FFF2-40B4-BE49-F238E27FC236}">
              <a16:creationId xmlns:a16="http://schemas.microsoft.com/office/drawing/2014/main" id="{DFA6A685-0AEC-4765-A49F-D88BF5619DD1}"/>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097" name="Text Box 6">
          <a:extLst>
            <a:ext uri="{FF2B5EF4-FFF2-40B4-BE49-F238E27FC236}">
              <a16:creationId xmlns:a16="http://schemas.microsoft.com/office/drawing/2014/main" id="{2900153E-F0E6-4701-98B9-2B06D976D66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98" name="Text Box 4">
          <a:extLst>
            <a:ext uri="{FF2B5EF4-FFF2-40B4-BE49-F238E27FC236}">
              <a16:creationId xmlns:a16="http://schemas.microsoft.com/office/drawing/2014/main" id="{DF0F8F63-2907-4140-91BD-58071F89823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099" name="Text Box 6">
          <a:extLst>
            <a:ext uri="{FF2B5EF4-FFF2-40B4-BE49-F238E27FC236}">
              <a16:creationId xmlns:a16="http://schemas.microsoft.com/office/drawing/2014/main" id="{4FA0D22D-10AA-4B55-AEAB-5814505F8203}"/>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100" name="Text Box 4">
          <a:extLst>
            <a:ext uri="{FF2B5EF4-FFF2-40B4-BE49-F238E27FC236}">
              <a16:creationId xmlns:a16="http://schemas.microsoft.com/office/drawing/2014/main" id="{BB6E60BA-8559-4A3D-8232-9D070903A999}"/>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101" name="Text Box 6">
          <a:extLst>
            <a:ext uri="{FF2B5EF4-FFF2-40B4-BE49-F238E27FC236}">
              <a16:creationId xmlns:a16="http://schemas.microsoft.com/office/drawing/2014/main" id="{B5BFDE82-FDFB-4DFD-9107-077E39C682DB}"/>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02" name="Text Box 4">
          <a:extLst>
            <a:ext uri="{FF2B5EF4-FFF2-40B4-BE49-F238E27FC236}">
              <a16:creationId xmlns:a16="http://schemas.microsoft.com/office/drawing/2014/main" id="{60A5517E-7B9E-472D-9FDB-CED80410B28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03" name="Text Box 6">
          <a:extLst>
            <a:ext uri="{FF2B5EF4-FFF2-40B4-BE49-F238E27FC236}">
              <a16:creationId xmlns:a16="http://schemas.microsoft.com/office/drawing/2014/main" id="{4B851182-A494-4465-A345-86830A44EAE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104" name="Text Box 4">
          <a:extLst>
            <a:ext uri="{FF2B5EF4-FFF2-40B4-BE49-F238E27FC236}">
              <a16:creationId xmlns:a16="http://schemas.microsoft.com/office/drawing/2014/main" id="{54FC4D7F-3F7F-48B2-8578-55BF085A5397}"/>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105" name="Text Box 6">
          <a:extLst>
            <a:ext uri="{FF2B5EF4-FFF2-40B4-BE49-F238E27FC236}">
              <a16:creationId xmlns:a16="http://schemas.microsoft.com/office/drawing/2014/main" id="{8EF6C327-14A0-4E22-8B47-ACFF7E219E97}"/>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06" name="Text Box 4">
          <a:extLst>
            <a:ext uri="{FF2B5EF4-FFF2-40B4-BE49-F238E27FC236}">
              <a16:creationId xmlns:a16="http://schemas.microsoft.com/office/drawing/2014/main" id="{1A995056-330A-49F6-815F-B6037F09FEF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07" name="Text Box 6">
          <a:extLst>
            <a:ext uri="{FF2B5EF4-FFF2-40B4-BE49-F238E27FC236}">
              <a16:creationId xmlns:a16="http://schemas.microsoft.com/office/drawing/2014/main" id="{CA659CE9-271C-4D64-B9EE-4D31B1D525A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08" name="Text Box 4">
          <a:extLst>
            <a:ext uri="{FF2B5EF4-FFF2-40B4-BE49-F238E27FC236}">
              <a16:creationId xmlns:a16="http://schemas.microsoft.com/office/drawing/2014/main" id="{AE23CE26-9F56-46A4-B7FE-9AFD09DC00F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09" name="Text Box 6">
          <a:extLst>
            <a:ext uri="{FF2B5EF4-FFF2-40B4-BE49-F238E27FC236}">
              <a16:creationId xmlns:a16="http://schemas.microsoft.com/office/drawing/2014/main" id="{75B0A622-BCA7-48AB-90F9-36DA7C15690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10" name="Text Box 4">
          <a:extLst>
            <a:ext uri="{FF2B5EF4-FFF2-40B4-BE49-F238E27FC236}">
              <a16:creationId xmlns:a16="http://schemas.microsoft.com/office/drawing/2014/main" id="{FFF5B5EF-72D9-4AF1-B9FF-EB9E9FBB107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11" name="Text Box 6">
          <a:extLst>
            <a:ext uri="{FF2B5EF4-FFF2-40B4-BE49-F238E27FC236}">
              <a16:creationId xmlns:a16="http://schemas.microsoft.com/office/drawing/2014/main" id="{C8C5C7B3-81A6-45B2-A760-78C5F91363A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12" name="Text Box 4">
          <a:extLst>
            <a:ext uri="{FF2B5EF4-FFF2-40B4-BE49-F238E27FC236}">
              <a16:creationId xmlns:a16="http://schemas.microsoft.com/office/drawing/2014/main" id="{A56E31FF-48CA-4635-8146-D8CBAFC77E5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13" name="Text Box 6">
          <a:extLst>
            <a:ext uri="{FF2B5EF4-FFF2-40B4-BE49-F238E27FC236}">
              <a16:creationId xmlns:a16="http://schemas.microsoft.com/office/drawing/2014/main" id="{E537C7C6-ACA9-4E06-90C9-4904B55EB6A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14" name="Text Box 4">
          <a:extLst>
            <a:ext uri="{FF2B5EF4-FFF2-40B4-BE49-F238E27FC236}">
              <a16:creationId xmlns:a16="http://schemas.microsoft.com/office/drawing/2014/main" id="{A55474F1-FE1B-4130-AE47-655C3CFF65D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15" name="Text Box 6">
          <a:extLst>
            <a:ext uri="{FF2B5EF4-FFF2-40B4-BE49-F238E27FC236}">
              <a16:creationId xmlns:a16="http://schemas.microsoft.com/office/drawing/2014/main" id="{E2AA3164-DB6E-4E00-AA66-31EBE0E1026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16" name="Text Box 4">
          <a:extLst>
            <a:ext uri="{FF2B5EF4-FFF2-40B4-BE49-F238E27FC236}">
              <a16:creationId xmlns:a16="http://schemas.microsoft.com/office/drawing/2014/main" id="{CBFFF3C0-BBA8-4BF9-A7DD-58E2B5F5282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17" name="Text Box 6">
          <a:extLst>
            <a:ext uri="{FF2B5EF4-FFF2-40B4-BE49-F238E27FC236}">
              <a16:creationId xmlns:a16="http://schemas.microsoft.com/office/drawing/2014/main" id="{650BEA91-6569-4ABA-B47D-C93542DC0B8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18" name="Text Box 4">
          <a:extLst>
            <a:ext uri="{FF2B5EF4-FFF2-40B4-BE49-F238E27FC236}">
              <a16:creationId xmlns:a16="http://schemas.microsoft.com/office/drawing/2014/main" id="{88FF17CD-79C7-4A36-93A9-4F595C63F64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19" name="Text Box 6">
          <a:extLst>
            <a:ext uri="{FF2B5EF4-FFF2-40B4-BE49-F238E27FC236}">
              <a16:creationId xmlns:a16="http://schemas.microsoft.com/office/drawing/2014/main" id="{6078E85B-B537-47F9-B778-31EF7D9EA0B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20" name="Text Box 4">
          <a:extLst>
            <a:ext uri="{FF2B5EF4-FFF2-40B4-BE49-F238E27FC236}">
              <a16:creationId xmlns:a16="http://schemas.microsoft.com/office/drawing/2014/main" id="{62D11315-9CA7-4935-918A-796F2A2880D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21" name="Text Box 6">
          <a:extLst>
            <a:ext uri="{FF2B5EF4-FFF2-40B4-BE49-F238E27FC236}">
              <a16:creationId xmlns:a16="http://schemas.microsoft.com/office/drawing/2014/main" id="{69CBDEBF-C9B9-4F8F-BFAA-0A630377E8F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22" name="Text Box 4">
          <a:extLst>
            <a:ext uri="{FF2B5EF4-FFF2-40B4-BE49-F238E27FC236}">
              <a16:creationId xmlns:a16="http://schemas.microsoft.com/office/drawing/2014/main" id="{36E1751D-8DFF-46DC-B88C-9855F6B37F0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23" name="Text Box 6">
          <a:extLst>
            <a:ext uri="{FF2B5EF4-FFF2-40B4-BE49-F238E27FC236}">
              <a16:creationId xmlns:a16="http://schemas.microsoft.com/office/drawing/2014/main" id="{5BBCE2CB-DA4C-45F3-A5DB-9B29ABCB947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24" name="Text Box 4">
          <a:extLst>
            <a:ext uri="{FF2B5EF4-FFF2-40B4-BE49-F238E27FC236}">
              <a16:creationId xmlns:a16="http://schemas.microsoft.com/office/drawing/2014/main" id="{78BDA70A-BB2A-44AB-919D-A96E401B24A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25" name="Text Box 6">
          <a:extLst>
            <a:ext uri="{FF2B5EF4-FFF2-40B4-BE49-F238E27FC236}">
              <a16:creationId xmlns:a16="http://schemas.microsoft.com/office/drawing/2014/main" id="{8620182C-15B1-41DB-B5F8-DE18848B268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126" name="Text Box 4">
          <a:extLst>
            <a:ext uri="{FF2B5EF4-FFF2-40B4-BE49-F238E27FC236}">
              <a16:creationId xmlns:a16="http://schemas.microsoft.com/office/drawing/2014/main" id="{00204A44-F800-4AED-8442-9942266AF72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127" name="Text Box 6">
          <a:extLst>
            <a:ext uri="{FF2B5EF4-FFF2-40B4-BE49-F238E27FC236}">
              <a16:creationId xmlns:a16="http://schemas.microsoft.com/office/drawing/2014/main" id="{55B89001-63D0-4401-9DF1-7D00DB1CFAA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28" name="Text Box 4">
          <a:extLst>
            <a:ext uri="{FF2B5EF4-FFF2-40B4-BE49-F238E27FC236}">
              <a16:creationId xmlns:a16="http://schemas.microsoft.com/office/drawing/2014/main" id="{A0A9415E-914A-48C5-A862-1D602FAB1A2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29" name="Text Box 6">
          <a:extLst>
            <a:ext uri="{FF2B5EF4-FFF2-40B4-BE49-F238E27FC236}">
              <a16:creationId xmlns:a16="http://schemas.microsoft.com/office/drawing/2014/main" id="{F3D80EC2-87ED-43EE-BD47-240CBEF4C77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130" name="Text Box 4">
          <a:extLst>
            <a:ext uri="{FF2B5EF4-FFF2-40B4-BE49-F238E27FC236}">
              <a16:creationId xmlns:a16="http://schemas.microsoft.com/office/drawing/2014/main" id="{D906A02D-4944-41A9-9633-A93A8475F1CF}"/>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131" name="Text Box 6">
          <a:extLst>
            <a:ext uri="{FF2B5EF4-FFF2-40B4-BE49-F238E27FC236}">
              <a16:creationId xmlns:a16="http://schemas.microsoft.com/office/drawing/2014/main" id="{D91FF43B-9487-49B9-B0C6-DECEE4D11484}"/>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32" name="Text Box 4">
          <a:extLst>
            <a:ext uri="{FF2B5EF4-FFF2-40B4-BE49-F238E27FC236}">
              <a16:creationId xmlns:a16="http://schemas.microsoft.com/office/drawing/2014/main" id="{CD034330-B67B-43CC-9670-7D8B74E5ED3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33" name="Text Box 6">
          <a:extLst>
            <a:ext uri="{FF2B5EF4-FFF2-40B4-BE49-F238E27FC236}">
              <a16:creationId xmlns:a16="http://schemas.microsoft.com/office/drawing/2014/main" id="{0662BCD2-32D6-4EAA-BAE9-F7657EDDFD7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134" name="Text Box 4">
          <a:extLst>
            <a:ext uri="{FF2B5EF4-FFF2-40B4-BE49-F238E27FC236}">
              <a16:creationId xmlns:a16="http://schemas.microsoft.com/office/drawing/2014/main" id="{EC554A8F-20F6-4B41-A164-A7A74B0CF27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135" name="Text Box 6">
          <a:extLst>
            <a:ext uri="{FF2B5EF4-FFF2-40B4-BE49-F238E27FC236}">
              <a16:creationId xmlns:a16="http://schemas.microsoft.com/office/drawing/2014/main" id="{63696670-7006-4251-B2F0-073C462165B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36" name="Text Box 4">
          <a:extLst>
            <a:ext uri="{FF2B5EF4-FFF2-40B4-BE49-F238E27FC236}">
              <a16:creationId xmlns:a16="http://schemas.microsoft.com/office/drawing/2014/main" id="{3A4892D7-12AA-43C1-B9F8-8C59D713C87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37" name="Text Box 6">
          <a:extLst>
            <a:ext uri="{FF2B5EF4-FFF2-40B4-BE49-F238E27FC236}">
              <a16:creationId xmlns:a16="http://schemas.microsoft.com/office/drawing/2014/main" id="{69532B19-07FC-4D6D-9E95-9AD12FDA1A1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38" name="Text Box 4">
          <a:extLst>
            <a:ext uri="{FF2B5EF4-FFF2-40B4-BE49-F238E27FC236}">
              <a16:creationId xmlns:a16="http://schemas.microsoft.com/office/drawing/2014/main" id="{46C6FCB8-0AE3-4396-981B-8CF69020216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39" name="Text Box 6">
          <a:extLst>
            <a:ext uri="{FF2B5EF4-FFF2-40B4-BE49-F238E27FC236}">
              <a16:creationId xmlns:a16="http://schemas.microsoft.com/office/drawing/2014/main" id="{61D959A7-FAE5-4DDE-A315-81DCBC3B64B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40" name="Text Box 4">
          <a:extLst>
            <a:ext uri="{FF2B5EF4-FFF2-40B4-BE49-F238E27FC236}">
              <a16:creationId xmlns:a16="http://schemas.microsoft.com/office/drawing/2014/main" id="{1A0999BA-0ACD-41CE-B43E-DF7F51D05CB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41" name="Text Box 6">
          <a:extLst>
            <a:ext uri="{FF2B5EF4-FFF2-40B4-BE49-F238E27FC236}">
              <a16:creationId xmlns:a16="http://schemas.microsoft.com/office/drawing/2014/main" id="{80D618C4-40EE-40EB-9002-35900DAC439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42" name="Text Box 4">
          <a:extLst>
            <a:ext uri="{FF2B5EF4-FFF2-40B4-BE49-F238E27FC236}">
              <a16:creationId xmlns:a16="http://schemas.microsoft.com/office/drawing/2014/main" id="{67BCEAA0-1177-4AB1-97C0-DF7B783FA6B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43" name="Text Box 6">
          <a:extLst>
            <a:ext uri="{FF2B5EF4-FFF2-40B4-BE49-F238E27FC236}">
              <a16:creationId xmlns:a16="http://schemas.microsoft.com/office/drawing/2014/main" id="{B3D3CF63-ECB9-4DCC-A006-8236205C567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144" name="Text Box 4">
          <a:extLst>
            <a:ext uri="{FF2B5EF4-FFF2-40B4-BE49-F238E27FC236}">
              <a16:creationId xmlns:a16="http://schemas.microsoft.com/office/drawing/2014/main" id="{A99A5D7B-2DE2-454C-96D1-5808C015D2F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145" name="Text Box 6">
          <a:extLst>
            <a:ext uri="{FF2B5EF4-FFF2-40B4-BE49-F238E27FC236}">
              <a16:creationId xmlns:a16="http://schemas.microsoft.com/office/drawing/2014/main" id="{70253036-56CE-483C-898D-3880313B005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46" name="Text Box 4">
          <a:extLst>
            <a:ext uri="{FF2B5EF4-FFF2-40B4-BE49-F238E27FC236}">
              <a16:creationId xmlns:a16="http://schemas.microsoft.com/office/drawing/2014/main" id="{8DE09C25-C9BA-4D64-90AD-67FBABC2533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47" name="Text Box 6">
          <a:extLst>
            <a:ext uri="{FF2B5EF4-FFF2-40B4-BE49-F238E27FC236}">
              <a16:creationId xmlns:a16="http://schemas.microsoft.com/office/drawing/2014/main" id="{3CAA3371-8502-47CD-8BB7-A8E6D28B659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148" name="Text Box 4">
          <a:extLst>
            <a:ext uri="{FF2B5EF4-FFF2-40B4-BE49-F238E27FC236}">
              <a16:creationId xmlns:a16="http://schemas.microsoft.com/office/drawing/2014/main" id="{75C4D4D8-84A5-4480-93CF-4A59A79D70C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149" name="Text Box 6">
          <a:extLst>
            <a:ext uri="{FF2B5EF4-FFF2-40B4-BE49-F238E27FC236}">
              <a16:creationId xmlns:a16="http://schemas.microsoft.com/office/drawing/2014/main" id="{905E1065-1CB2-4C27-9335-58596D45509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150" name="Text Box 6">
          <a:extLst>
            <a:ext uri="{FF2B5EF4-FFF2-40B4-BE49-F238E27FC236}">
              <a16:creationId xmlns:a16="http://schemas.microsoft.com/office/drawing/2014/main" id="{2622918C-C273-4118-ACD9-BFCA683FDC9B}"/>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51" name="Text Box 4">
          <a:extLst>
            <a:ext uri="{FF2B5EF4-FFF2-40B4-BE49-F238E27FC236}">
              <a16:creationId xmlns:a16="http://schemas.microsoft.com/office/drawing/2014/main" id="{4906F179-A576-4A56-8FDE-900FD83AF93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52" name="Text Box 6">
          <a:extLst>
            <a:ext uri="{FF2B5EF4-FFF2-40B4-BE49-F238E27FC236}">
              <a16:creationId xmlns:a16="http://schemas.microsoft.com/office/drawing/2014/main" id="{9BBE0CA7-0718-4C94-858D-402007BBBD7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153" name="Text Box 4">
          <a:extLst>
            <a:ext uri="{FF2B5EF4-FFF2-40B4-BE49-F238E27FC236}">
              <a16:creationId xmlns:a16="http://schemas.microsoft.com/office/drawing/2014/main" id="{B5282E76-F175-454B-87F3-7EFF56C5CDC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154" name="Text Box 6">
          <a:extLst>
            <a:ext uri="{FF2B5EF4-FFF2-40B4-BE49-F238E27FC236}">
              <a16:creationId xmlns:a16="http://schemas.microsoft.com/office/drawing/2014/main" id="{B6E6DE63-A95C-4144-A8FB-9274F8D4E1E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155" name="Text Box 6">
          <a:extLst>
            <a:ext uri="{FF2B5EF4-FFF2-40B4-BE49-F238E27FC236}">
              <a16:creationId xmlns:a16="http://schemas.microsoft.com/office/drawing/2014/main" id="{C00AE81C-D889-4C7F-909B-53C8200BAD84}"/>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56" name="Text Box 4">
          <a:extLst>
            <a:ext uri="{FF2B5EF4-FFF2-40B4-BE49-F238E27FC236}">
              <a16:creationId xmlns:a16="http://schemas.microsoft.com/office/drawing/2014/main" id="{1A29BFD5-C21C-48D4-A4D4-9AEB82408D7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57" name="Text Box 6">
          <a:extLst>
            <a:ext uri="{FF2B5EF4-FFF2-40B4-BE49-F238E27FC236}">
              <a16:creationId xmlns:a16="http://schemas.microsoft.com/office/drawing/2014/main" id="{1DCC5ABE-2A46-412A-A5C1-600A0D13254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58" name="Text Box 4">
          <a:extLst>
            <a:ext uri="{FF2B5EF4-FFF2-40B4-BE49-F238E27FC236}">
              <a16:creationId xmlns:a16="http://schemas.microsoft.com/office/drawing/2014/main" id="{D84A93A5-61CD-4128-8ABE-594BB918F5A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59" name="Text Box 6">
          <a:extLst>
            <a:ext uri="{FF2B5EF4-FFF2-40B4-BE49-F238E27FC236}">
              <a16:creationId xmlns:a16="http://schemas.microsoft.com/office/drawing/2014/main" id="{53BB90CF-B995-4C7B-ACAB-14B01DE13055}"/>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60" name="Text Box 4">
          <a:extLst>
            <a:ext uri="{FF2B5EF4-FFF2-40B4-BE49-F238E27FC236}">
              <a16:creationId xmlns:a16="http://schemas.microsoft.com/office/drawing/2014/main" id="{D36AEAEA-7512-41CE-92B1-1CD437A5BB62}"/>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61" name="Text Box 6">
          <a:extLst>
            <a:ext uri="{FF2B5EF4-FFF2-40B4-BE49-F238E27FC236}">
              <a16:creationId xmlns:a16="http://schemas.microsoft.com/office/drawing/2014/main" id="{107423B0-FBAC-4413-90CE-39DA2891817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62" name="Text Box 4">
          <a:extLst>
            <a:ext uri="{FF2B5EF4-FFF2-40B4-BE49-F238E27FC236}">
              <a16:creationId xmlns:a16="http://schemas.microsoft.com/office/drawing/2014/main" id="{802C402B-6E7C-4DED-BFB5-6BE8F3D2A93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63" name="Text Box 6">
          <a:extLst>
            <a:ext uri="{FF2B5EF4-FFF2-40B4-BE49-F238E27FC236}">
              <a16:creationId xmlns:a16="http://schemas.microsoft.com/office/drawing/2014/main" id="{4778EB81-7713-4EA2-807E-AA2AF0B209E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64" name="Text Box 4">
          <a:extLst>
            <a:ext uri="{FF2B5EF4-FFF2-40B4-BE49-F238E27FC236}">
              <a16:creationId xmlns:a16="http://schemas.microsoft.com/office/drawing/2014/main" id="{471141E6-36B5-467A-823D-20AFB0050D0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65" name="Text Box 6">
          <a:extLst>
            <a:ext uri="{FF2B5EF4-FFF2-40B4-BE49-F238E27FC236}">
              <a16:creationId xmlns:a16="http://schemas.microsoft.com/office/drawing/2014/main" id="{F53721A0-6F12-4519-8656-1DF77C6380A6}"/>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166" name="Text Box 6">
          <a:extLst>
            <a:ext uri="{FF2B5EF4-FFF2-40B4-BE49-F238E27FC236}">
              <a16:creationId xmlns:a16="http://schemas.microsoft.com/office/drawing/2014/main" id="{FA72FC6F-C240-4079-AD74-CF56481E15D6}"/>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67" name="Text Box 4">
          <a:extLst>
            <a:ext uri="{FF2B5EF4-FFF2-40B4-BE49-F238E27FC236}">
              <a16:creationId xmlns:a16="http://schemas.microsoft.com/office/drawing/2014/main" id="{F2AFC544-7103-4565-8E93-7A322BB0A69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68" name="Text Box 6">
          <a:extLst>
            <a:ext uri="{FF2B5EF4-FFF2-40B4-BE49-F238E27FC236}">
              <a16:creationId xmlns:a16="http://schemas.microsoft.com/office/drawing/2014/main" id="{8B07C33F-7837-465F-9945-853B49B5262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237</xdr:row>
      <xdr:rowOff>0</xdr:rowOff>
    </xdr:from>
    <xdr:ext cx="76200" cy="158799"/>
    <xdr:sp macro="" textlink="">
      <xdr:nvSpPr>
        <xdr:cNvPr id="4169" name="Text Box 4">
          <a:extLst>
            <a:ext uri="{FF2B5EF4-FFF2-40B4-BE49-F238E27FC236}">
              <a16:creationId xmlns:a16="http://schemas.microsoft.com/office/drawing/2014/main" id="{203D126D-A585-4660-B9D6-ABC77179B4D7}"/>
            </a:ext>
          </a:extLst>
        </xdr:cNvPr>
        <xdr:cNvSpPr txBox="1">
          <a:spLocks noChangeArrowheads="1"/>
        </xdr:cNvSpPr>
      </xdr:nvSpPr>
      <xdr:spPr bwMode="auto">
        <a:xfrm>
          <a:off x="6981825"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170" name="Text Box 6">
          <a:extLst>
            <a:ext uri="{FF2B5EF4-FFF2-40B4-BE49-F238E27FC236}">
              <a16:creationId xmlns:a16="http://schemas.microsoft.com/office/drawing/2014/main" id="{7C114F90-E78A-4F52-B7CB-E17BB24A259C}"/>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171" name="Text Box 4">
          <a:extLst>
            <a:ext uri="{FF2B5EF4-FFF2-40B4-BE49-F238E27FC236}">
              <a16:creationId xmlns:a16="http://schemas.microsoft.com/office/drawing/2014/main" id="{322FFD90-0827-40AA-8261-FC155144E4EE}"/>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172" name="Text Box 6">
          <a:extLst>
            <a:ext uri="{FF2B5EF4-FFF2-40B4-BE49-F238E27FC236}">
              <a16:creationId xmlns:a16="http://schemas.microsoft.com/office/drawing/2014/main" id="{F3342E75-FE79-4FBD-B81F-87AF3EB746F0}"/>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73" name="Text Box 4">
          <a:extLst>
            <a:ext uri="{FF2B5EF4-FFF2-40B4-BE49-F238E27FC236}">
              <a16:creationId xmlns:a16="http://schemas.microsoft.com/office/drawing/2014/main" id="{B5E8D645-728D-4DC4-80C9-5300FD144BD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74" name="Text Box 6">
          <a:extLst>
            <a:ext uri="{FF2B5EF4-FFF2-40B4-BE49-F238E27FC236}">
              <a16:creationId xmlns:a16="http://schemas.microsoft.com/office/drawing/2014/main" id="{6A15497C-36C8-42A3-BD4C-F23292DA7E0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75" name="Text Box 4">
          <a:extLst>
            <a:ext uri="{FF2B5EF4-FFF2-40B4-BE49-F238E27FC236}">
              <a16:creationId xmlns:a16="http://schemas.microsoft.com/office/drawing/2014/main" id="{C054623E-DA17-4E76-89C9-38AD755302A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76" name="Text Box 6">
          <a:extLst>
            <a:ext uri="{FF2B5EF4-FFF2-40B4-BE49-F238E27FC236}">
              <a16:creationId xmlns:a16="http://schemas.microsoft.com/office/drawing/2014/main" id="{4201C0AB-E66D-4E5D-A00A-D916AF3E510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77" name="Text Box 4">
          <a:extLst>
            <a:ext uri="{FF2B5EF4-FFF2-40B4-BE49-F238E27FC236}">
              <a16:creationId xmlns:a16="http://schemas.microsoft.com/office/drawing/2014/main" id="{3923F19B-DEAE-4246-9EC2-46F0E29A081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178" name="Text Box 6">
          <a:extLst>
            <a:ext uri="{FF2B5EF4-FFF2-40B4-BE49-F238E27FC236}">
              <a16:creationId xmlns:a16="http://schemas.microsoft.com/office/drawing/2014/main" id="{31EF2637-864E-4F46-9C8D-7A75B85B506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79" name="Text Box 4">
          <a:extLst>
            <a:ext uri="{FF2B5EF4-FFF2-40B4-BE49-F238E27FC236}">
              <a16:creationId xmlns:a16="http://schemas.microsoft.com/office/drawing/2014/main" id="{4A7D7EC9-EE5A-4CA6-A9E6-B126A2BD123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180" name="Text Box 6">
          <a:extLst>
            <a:ext uri="{FF2B5EF4-FFF2-40B4-BE49-F238E27FC236}">
              <a16:creationId xmlns:a16="http://schemas.microsoft.com/office/drawing/2014/main" id="{47CA1259-FEE6-4892-9070-0D89114F00FA}"/>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81" name="Text Box 4">
          <a:extLst>
            <a:ext uri="{FF2B5EF4-FFF2-40B4-BE49-F238E27FC236}">
              <a16:creationId xmlns:a16="http://schemas.microsoft.com/office/drawing/2014/main" id="{651869D9-3B22-4D74-934A-84E4D463A70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82" name="Text Box 6">
          <a:extLst>
            <a:ext uri="{FF2B5EF4-FFF2-40B4-BE49-F238E27FC236}">
              <a16:creationId xmlns:a16="http://schemas.microsoft.com/office/drawing/2014/main" id="{2AB9E86F-74BD-4A62-806F-AF79DBE9314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83" name="Text Box 4">
          <a:extLst>
            <a:ext uri="{FF2B5EF4-FFF2-40B4-BE49-F238E27FC236}">
              <a16:creationId xmlns:a16="http://schemas.microsoft.com/office/drawing/2014/main" id="{75A41B3C-532C-4009-83FC-39AD3C6E41E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84" name="Text Box 6">
          <a:extLst>
            <a:ext uri="{FF2B5EF4-FFF2-40B4-BE49-F238E27FC236}">
              <a16:creationId xmlns:a16="http://schemas.microsoft.com/office/drawing/2014/main" id="{16551583-6EE7-44C8-A562-9EECBE4B6F0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85" name="Text Box 4">
          <a:extLst>
            <a:ext uri="{FF2B5EF4-FFF2-40B4-BE49-F238E27FC236}">
              <a16:creationId xmlns:a16="http://schemas.microsoft.com/office/drawing/2014/main" id="{CA655123-4AD0-4E08-A515-3207A3DFB4C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86" name="Text Box 6">
          <a:extLst>
            <a:ext uri="{FF2B5EF4-FFF2-40B4-BE49-F238E27FC236}">
              <a16:creationId xmlns:a16="http://schemas.microsoft.com/office/drawing/2014/main" id="{9457145F-862F-4E77-B577-2E9C3FE620B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87" name="Text Box 4">
          <a:extLst>
            <a:ext uri="{FF2B5EF4-FFF2-40B4-BE49-F238E27FC236}">
              <a16:creationId xmlns:a16="http://schemas.microsoft.com/office/drawing/2014/main" id="{308149AB-257D-464A-A8CC-5B4A7D6F6D6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88" name="Text Box 6">
          <a:extLst>
            <a:ext uri="{FF2B5EF4-FFF2-40B4-BE49-F238E27FC236}">
              <a16:creationId xmlns:a16="http://schemas.microsoft.com/office/drawing/2014/main" id="{9401EE60-2E28-432C-925E-2163D77BC97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89" name="Text Box 4">
          <a:extLst>
            <a:ext uri="{FF2B5EF4-FFF2-40B4-BE49-F238E27FC236}">
              <a16:creationId xmlns:a16="http://schemas.microsoft.com/office/drawing/2014/main" id="{938D1503-8646-4351-99E1-070C9922589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190" name="Text Box 6">
          <a:extLst>
            <a:ext uri="{FF2B5EF4-FFF2-40B4-BE49-F238E27FC236}">
              <a16:creationId xmlns:a16="http://schemas.microsoft.com/office/drawing/2014/main" id="{EADB013B-4531-45F1-8840-8FCB47999FB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91" name="Text Box 4">
          <a:extLst>
            <a:ext uri="{FF2B5EF4-FFF2-40B4-BE49-F238E27FC236}">
              <a16:creationId xmlns:a16="http://schemas.microsoft.com/office/drawing/2014/main" id="{6339F8AF-44E7-41BA-A9A5-120BF2575CA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192" name="Text Box 6">
          <a:extLst>
            <a:ext uri="{FF2B5EF4-FFF2-40B4-BE49-F238E27FC236}">
              <a16:creationId xmlns:a16="http://schemas.microsoft.com/office/drawing/2014/main" id="{B4C1CAFE-0313-44F6-B80F-F9B7DBE6BF0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93" name="Text Box 4">
          <a:extLst>
            <a:ext uri="{FF2B5EF4-FFF2-40B4-BE49-F238E27FC236}">
              <a16:creationId xmlns:a16="http://schemas.microsoft.com/office/drawing/2014/main" id="{EB712909-AE10-446D-AD1F-5EC4735A8AD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194" name="Text Box 6">
          <a:extLst>
            <a:ext uri="{FF2B5EF4-FFF2-40B4-BE49-F238E27FC236}">
              <a16:creationId xmlns:a16="http://schemas.microsoft.com/office/drawing/2014/main" id="{A148E150-1300-4C77-9494-5B6946736CA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95" name="Text Box 4">
          <a:extLst>
            <a:ext uri="{FF2B5EF4-FFF2-40B4-BE49-F238E27FC236}">
              <a16:creationId xmlns:a16="http://schemas.microsoft.com/office/drawing/2014/main" id="{98EFA3C2-211D-427B-8C09-76F0959E2BC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196" name="Text Box 6">
          <a:extLst>
            <a:ext uri="{FF2B5EF4-FFF2-40B4-BE49-F238E27FC236}">
              <a16:creationId xmlns:a16="http://schemas.microsoft.com/office/drawing/2014/main" id="{F0A36A56-B9C6-443E-8BFB-18E4BB46A359}"/>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97" name="Text Box 4">
          <a:extLst>
            <a:ext uri="{FF2B5EF4-FFF2-40B4-BE49-F238E27FC236}">
              <a16:creationId xmlns:a16="http://schemas.microsoft.com/office/drawing/2014/main" id="{E999A63F-E95F-4363-BEE3-17C588F3B1B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98" name="Text Box 6">
          <a:extLst>
            <a:ext uri="{FF2B5EF4-FFF2-40B4-BE49-F238E27FC236}">
              <a16:creationId xmlns:a16="http://schemas.microsoft.com/office/drawing/2014/main" id="{BBD71758-0BF3-44C7-855A-D8D0DF8DCB0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199" name="Text Box 4">
          <a:extLst>
            <a:ext uri="{FF2B5EF4-FFF2-40B4-BE49-F238E27FC236}">
              <a16:creationId xmlns:a16="http://schemas.microsoft.com/office/drawing/2014/main" id="{FCB7F475-1385-459E-A648-543D2CFC773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00" name="Text Box 6">
          <a:extLst>
            <a:ext uri="{FF2B5EF4-FFF2-40B4-BE49-F238E27FC236}">
              <a16:creationId xmlns:a16="http://schemas.microsoft.com/office/drawing/2014/main" id="{B20D5438-0B29-4F65-BBF3-9545C6D8C51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201" name="Text Box 4">
          <a:extLst>
            <a:ext uri="{FF2B5EF4-FFF2-40B4-BE49-F238E27FC236}">
              <a16:creationId xmlns:a16="http://schemas.microsoft.com/office/drawing/2014/main" id="{E901DD6D-DABB-418D-A940-A7F84BF25FF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202" name="Text Box 6">
          <a:extLst>
            <a:ext uri="{FF2B5EF4-FFF2-40B4-BE49-F238E27FC236}">
              <a16:creationId xmlns:a16="http://schemas.microsoft.com/office/drawing/2014/main" id="{6022FA01-0032-464C-81C1-125EEB2B0F6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03" name="Text Box 4">
          <a:extLst>
            <a:ext uri="{FF2B5EF4-FFF2-40B4-BE49-F238E27FC236}">
              <a16:creationId xmlns:a16="http://schemas.microsoft.com/office/drawing/2014/main" id="{4CFBF502-0101-46D5-803D-3A0184F0FB2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04" name="Text Box 6">
          <a:extLst>
            <a:ext uri="{FF2B5EF4-FFF2-40B4-BE49-F238E27FC236}">
              <a16:creationId xmlns:a16="http://schemas.microsoft.com/office/drawing/2014/main" id="{3A8CC73E-5F59-479C-ADA7-45C93940BAE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05" name="Text Box 4">
          <a:extLst>
            <a:ext uri="{FF2B5EF4-FFF2-40B4-BE49-F238E27FC236}">
              <a16:creationId xmlns:a16="http://schemas.microsoft.com/office/drawing/2014/main" id="{6E8D45D3-2361-4D97-907A-94EC21EFA49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06" name="Text Box 6">
          <a:extLst>
            <a:ext uri="{FF2B5EF4-FFF2-40B4-BE49-F238E27FC236}">
              <a16:creationId xmlns:a16="http://schemas.microsoft.com/office/drawing/2014/main" id="{A835E9D0-722D-4225-92E8-DD5D2A1AC0D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07" name="Text Box 4">
          <a:extLst>
            <a:ext uri="{FF2B5EF4-FFF2-40B4-BE49-F238E27FC236}">
              <a16:creationId xmlns:a16="http://schemas.microsoft.com/office/drawing/2014/main" id="{A18B2F78-30AE-4865-9F05-A50A2C6B05E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08" name="Text Box 6">
          <a:extLst>
            <a:ext uri="{FF2B5EF4-FFF2-40B4-BE49-F238E27FC236}">
              <a16:creationId xmlns:a16="http://schemas.microsoft.com/office/drawing/2014/main" id="{453A74BF-DC8A-41DD-98D6-977C31A323C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09" name="Text Box 4">
          <a:extLst>
            <a:ext uri="{FF2B5EF4-FFF2-40B4-BE49-F238E27FC236}">
              <a16:creationId xmlns:a16="http://schemas.microsoft.com/office/drawing/2014/main" id="{13E3146B-34FC-45D3-8C5F-487A903F36D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10" name="Text Box 6">
          <a:extLst>
            <a:ext uri="{FF2B5EF4-FFF2-40B4-BE49-F238E27FC236}">
              <a16:creationId xmlns:a16="http://schemas.microsoft.com/office/drawing/2014/main" id="{C21E327A-9E07-4FA6-A0CF-46C6E62BE26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11" name="Text Box 4">
          <a:extLst>
            <a:ext uri="{FF2B5EF4-FFF2-40B4-BE49-F238E27FC236}">
              <a16:creationId xmlns:a16="http://schemas.microsoft.com/office/drawing/2014/main" id="{09805D48-E2C7-47FA-BB55-1EA81952623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12" name="Text Box 6">
          <a:extLst>
            <a:ext uri="{FF2B5EF4-FFF2-40B4-BE49-F238E27FC236}">
              <a16:creationId xmlns:a16="http://schemas.microsoft.com/office/drawing/2014/main" id="{0AF78902-7684-40C1-858B-EB5E59559D8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13" name="Text Box 4">
          <a:extLst>
            <a:ext uri="{FF2B5EF4-FFF2-40B4-BE49-F238E27FC236}">
              <a16:creationId xmlns:a16="http://schemas.microsoft.com/office/drawing/2014/main" id="{3D765EC6-5876-49B4-AC86-43B00AA5663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14" name="Text Box 6">
          <a:extLst>
            <a:ext uri="{FF2B5EF4-FFF2-40B4-BE49-F238E27FC236}">
              <a16:creationId xmlns:a16="http://schemas.microsoft.com/office/drawing/2014/main" id="{E9D6CA36-5232-4E7E-B33F-583CD601373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15" name="Text Box 4">
          <a:extLst>
            <a:ext uri="{FF2B5EF4-FFF2-40B4-BE49-F238E27FC236}">
              <a16:creationId xmlns:a16="http://schemas.microsoft.com/office/drawing/2014/main" id="{DC8748D6-ED8D-4974-892B-353BDB312E0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16" name="Text Box 6">
          <a:extLst>
            <a:ext uri="{FF2B5EF4-FFF2-40B4-BE49-F238E27FC236}">
              <a16:creationId xmlns:a16="http://schemas.microsoft.com/office/drawing/2014/main" id="{D330382E-971C-42FB-B797-E85D47024C4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17" name="Text Box 4">
          <a:extLst>
            <a:ext uri="{FF2B5EF4-FFF2-40B4-BE49-F238E27FC236}">
              <a16:creationId xmlns:a16="http://schemas.microsoft.com/office/drawing/2014/main" id="{A3CFAF76-8084-4F72-A7DF-A70E84A2A76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18" name="Text Box 6">
          <a:extLst>
            <a:ext uri="{FF2B5EF4-FFF2-40B4-BE49-F238E27FC236}">
              <a16:creationId xmlns:a16="http://schemas.microsoft.com/office/drawing/2014/main" id="{73F3E550-244E-4BCC-A79D-E061A57E754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219" name="Text Box 4">
          <a:extLst>
            <a:ext uri="{FF2B5EF4-FFF2-40B4-BE49-F238E27FC236}">
              <a16:creationId xmlns:a16="http://schemas.microsoft.com/office/drawing/2014/main" id="{2AFE2176-1908-402B-9C88-170BABA8F8E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220" name="Text Box 6">
          <a:extLst>
            <a:ext uri="{FF2B5EF4-FFF2-40B4-BE49-F238E27FC236}">
              <a16:creationId xmlns:a16="http://schemas.microsoft.com/office/drawing/2014/main" id="{F496FA94-BE80-49AA-A22E-16960B608F31}"/>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21" name="Text Box 4">
          <a:extLst>
            <a:ext uri="{FF2B5EF4-FFF2-40B4-BE49-F238E27FC236}">
              <a16:creationId xmlns:a16="http://schemas.microsoft.com/office/drawing/2014/main" id="{E89EC90D-02EF-40B3-9189-92722981A4D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22" name="Text Box 6">
          <a:extLst>
            <a:ext uri="{FF2B5EF4-FFF2-40B4-BE49-F238E27FC236}">
              <a16:creationId xmlns:a16="http://schemas.microsoft.com/office/drawing/2014/main" id="{9B7C71F1-93DE-4D3B-94B9-C80A5F1EDBA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223" name="Text Box 4">
          <a:extLst>
            <a:ext uri="{FF2B5EF4-FFF2-40B4-BE49-F238E27FC236}">
              <a16:creationId xmlns:a16="http://schemas.microsoft.com/office/drawing/2014/main" id="{7E62F629-D0DB-4E1A-8234-CB3A41B808B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224" name="Text Box 6">
          <a:extLst>
            <a:ext uri="{FF2B5EF4-FFF2-40B4-BE49-F238E27FC236}">
              <a16:creationId xmlns:a16="http://schemas.microsoft.com/office/drawing/2014/main" id="{9CF602FF-6CBD-4E24-80E2-D24A4A4091C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25" name="Text Box 4">
          <a:extLst>
            <a:ext uri="{FF2B5EF4-FFF2-40B4-BE49-F238E27FC236}">
              <a16:creationId xmlns:a16="http://schemas.microsoft.com/office/drawing/2014/main" id="{0589C906-B0E3-4243-8DEE-F8DE8328011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26" name="Text Box 6">
          <a:extLst>
            <a:ext uri="{FF2B5EF4-FFF2-40B4-BE49-F238E27FC236}">
              <a16:creationId xmlns:a16="http://schemas.microsoft.com/office/drawing/2014/main" id="{4EA63C46-AB1C-4C28-AC11-50ADFBC53BA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27" name="Text Box 4">
          <a:extLst>
            <a:ext uri="{FF2B5EF4-FFF2-40B4-BE49-F238E27FC236}">
              <a16:creationId xmlns:a16="http://schemas.microsoft.com/office/drawing/2014/main" id="{C5FEBDCD-7295-49A9-8828-67DE2046273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28" name="Text Box 6">
          <a:extLst>
            <a:ext uri="{FF2B5EF4-FFF2-40B4-BE49-F238E27FC236}">
              <a16:creationId xmlns:a16="http://schemas.microsoft.com/office/drawing/2014/main" id="{B0619477-DD23-4661-9894-26739EB9C2C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29" name="Text Box 4">
          <a:extLst>
            <a:ext uri="{FF2B5EF4-FFF2-40B4-BE49-F238E27FC236}">
              <a16:creationId xmlns:a16="http://schemas.microsoft.com/office/drawing/2014/main" id="{A63167B2-BDA9-4450-B80D-5FA32BC52A8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30" name="Text Box 6">
          <a:extLst>
            <a:ext uri="{FF2B5EF4-FFF2-40B4-BE49-F238E27FC236}">
              <a16:creationId xmlns:a16="http://schemas.microsoft.com/office/drawing/2014/main" id="{070FD584-5D73-4A2D-A1CA-E58706D6BF0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31" name="Text Box 4">
          <a:extLst>
            <a:ext uri="{FF2B5EF4-FFF2-40B4-BE49-F238E27FC236}">
              <a16:creationId xmlns:a16="http://schemas.microsoft.com/office/drawing/2014/main" id="{3B2BD82E-03EB-45B2-A79C-516D5F04315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32" name="Text Box 6">
          <a:extLst>
            <a:ext uri="{FF2B5EF4-FFF2-40B4-BE49-F238E27FC236}">
              <a16:creationId xmlns:a16="http://schemas.microsoft.com/office/drawing/2014/main" id="{7447060E-E925-4B12-BE19-9833052E205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33" name="Text Box 4">
          <a:extLst>
            <a:ext uri="{FF2B5EF4-FFF2-40B4-BE49-F238E27FC236}">
              <a16:creationId xmlns:a16="http://schemas.microsoft.com/office/drawing/2014/main" id="{2201FA0A-049A-49A9-9C2F-10C25EBC2D4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34" name="Text Box 6">
          <a:extLst>
            <a:ext uri="{FF2B5EF4-FFF2-40B4-BE49-F238E27FC236}">
              <a16:creationId xmlns:a16="http://schemas.microsoft.com/office/drawing/2014/main" id="{C9EFB8DE-29BC-4C23-A438-06D1021CC0D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35" name="Text Box 4">
          <a:extLst>
            <a:ext uri="{FF2B5EF4-FFF2-40B4-BE49-F238E27FC236}">
              <a16:creationId xmlns:a16="http://schemas.microsoft.com/office/drawing/2014/main" id="{D2F50E3C-57B4-4FE4-B023-A9C49D243B2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36" name="Text Box 6">
          <a:extLst>
            <a:ext uri="{FF2B5EF4-FFF2-40B4-BE49-F238E27FC236}">
              <a16:creationId xmlns:a16="http://schemas.microsoft.com/office/drawing/2014/main" id="{2B48AA06-D9B0-47F2-B564-7D1B10F2E1D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237" name="Text Box 4">
          <a:extLst>
            <a:ext uri="{FF2B5EF4-FFF2-40B4-BE49-F238E27FC236}">
              <a16:creationId xmlns:a16="http://schemas.microsoft.com/office/drawing/2014/main" id="{3811F623-C0B4-41AF-85FC-5354D5B2B87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238" name="Text Box 6">
          <a:extLst>
            <a:ext uri="{FF2B5EF4-FFF2-40B4-BE49-F238E27FC236}">
              <a16:creationId xmlns:a16="http://schemas.microsoft.com/office/drawing/2014/main" id="{1E9054F9-DBBA-400E-A035-FB1308D7CAD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239" name="Text Box 6">
          <a:extLst>
            <a:ext uri="{FF2B5EF4-FFF2-40B4-BE49-F238E27FC236}">
              <a16:creationId xmlns:a16="http://schemas.microsoft.com/office/drawing/2014/main" id="{55045BDB-3AFA-47C9-80A7-F44919ADFB52}"/>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40" name="Text Box 4">
          <a:extLst>
            <a:ext uri="{FF2B5EF4-FFF2-40B4-BE49-F238E27FC236}">
              <a16:creationId xmlns:a16="http://schemas.microsoft.com/office/drawing/2014/main" id="{8B5CD1E9-4D51-459D-AC67-84EDAB41EB5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41" name="Text Box 6">
          <a:extLst>
            <a:ext uri="{FF2B5EF4-FFF2-40B4-BE49-F238E27FC236}">
              <a16:creationId xmlns:a16="http://schemas.microsoft.com/office/drawing/2014/main" id="{77BC5C56-D3FA-4743-A706-8DF6788DEE4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242" name="Text Box 4">
          <a:extLst>
            <a:ext uri="{FF2B5EF4-FFF2-40B4-BE49-F238E27FC236}">
              <a16:creationId xmlns:a16="http://schemas.microsoft.com/office/drawing/2014/main" id="{7E9EA13B-0D4C-4148-98E8-A3D62D3363D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243" name="Text Box 6">
          <a:extLst>
            <a:ext uri="{FF2B5EF4-FFF2-40B4-BE49-F238E27FC236}">
              <a16:creationId xmlns:a16="http://schemas.microsoft.com/office/drawing/2014/main" id="{F6D85893-C211-43ED-848A-CD52504C7C1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244" name="Text Box 4">
          <a:extLst>
            <a:ext uri="{FF2B5EF4-FFF2-40B4-BE49-F238E27FC236}">
              <a16:creationId xmlns:a16="http://schemas.microsoft.com/office/drawing/2014/main" id="{BF33D16C-809B-4647-AE5F-89F580A35CAE}"/>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245" name="Text Box 6">
          <a:extLst>
            <a:ext uri="{FF2B5EF4-FFF2-40B4-BE49-F238E27FC236}">
              <a16:creationId xmlns:a16="http://schemas.microsoft.com/office/drawing/2014/main" id="{BDC87B71-06AD-4020-A84A-ED7EBFE19737}"/>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246" name="Text Box 4">
          <a:extLst>
            <a:ext uri="{FF2B5EF4-FFF2-40B4-BE49-F238E27FC236}">
              <a16:creationId xmlns:a16="http://schemas.microsoft.com/office/drawing/2014/main" id="{E413658B-4C4B-4F7E-9FB6-AEB10B8275D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247" name="Text Box 6">
          <a:extLst>
            <a:ext uri="{FF2B5EF4-FFF2-40B4-BE49-F238E27FC236}">
              <a16:creationId xmlns:a16="http://schemas.microsoft.com/office/drawing/2014/main" id="{48894438-B746-407F-BAE9-92EA0BF77885}"/>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248" name="Text Box 4">
          <a:extLst>
            <a:ext uri="{FF2B5EF4-FFF2-40B4-BE49-F238E27FC236}">
              <a16:creationId xmlns:a16="http://schemas.microsoft.com/office/drawing/2014/main" id="{E0E90C70-C9CB-4D96-A1B5-44853257AAD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249" name="Text Box 6">
          <a:extLst>
            <a:ext uri="{FF2B5EF4-FFF2-40B4-BE49-F238E27FC236}">
              <a16:creationId xmlns:a16="http://schemas.microsoft.com/office/drawing/2014/main" id="{CB531F64-F8C6-46FA-9D98-6BC84649F8A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250" name="Text Box 4">
          <a:extLst>
            <a:ext uri="{FF2B5EF4-FFF2-40B4-BE49-F238E27FC236}">
              <a16:creationId xmlns:a16="http://schemas.microsoft.com/office/drawing/2014/main" id="{F5297495-93F5-4052-939E-06C3B3AA0F4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251" name="Text Box 6">
          <a:extLst>
            <a:ext uri="{FF2B5EF4-FFF2-40B4-BE49-F238E27FC236}">
              <a16:creationId xmlns:a16="http://schemas.microsoft.com/office/drawing/2014/main" id="{BD9CDDBD-E984-451D-A9A2-B6AAB9FF8A9A}"/>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252" name="Text Box 4">
          <a:extLst>
            <a:ext uri="{FF2B5EF4-FFF2-40B4-BE49-F238E27FC236}">
              <a16:creationId xmlns:a16="http://schemas.microsoft.com/office/drawing/2014/main" id="{47BDE130-DEC3-4C65-A68C-054D8115C20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253" name="Text Box 6">
          <a:extLst>
            <a:ext uri="{FF2B5EF4-FFF2-40B4-BE49-F238E27FC236}">
              <a16:creationId xmlns:a16="http://schemas.microsoft.com/office/drawing/2014/main" id="{B4A6427C-F649-4D90-97D4-9A50A6A5A9B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254" name="Text Box 4">
          <a:extLst>
            <a:ext uri="{FF2B5EF4-FFF2-40B4-BE49-F238E27FC236}">
              <a16:creationId xmlns:a16="http://schemas.microsoft.com/office/drawing/2014/main" id="{03713044-5707-4E2C-A65D-BD61461EB54A}"/>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255" name="Text Box 6">
          <a:extLst>
            <a:ext uri="{FF2B5EF4-FFF2-40B4-BE49-F238E27FC236}">
              <a16:creationId xmlns:a16="http://schemas.microsoft.com/office/drawing/2014/main" id="{193F9D4C-F0E4-4AF2-9E42-6AA5520160E3}"/>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256" name="Text Box 4">
          <a:extLst>
            <a:ext uri="{FF2B5EF4-FFF2-40B4-BE49-F238E27FC236}">
              <a16:creationId xmlns:a16="http://schemas.microsoft.com/office/drawing/2014/main" id="{3E268A0D-90AB-4278-BB01-F5477EA4EDB7}"/>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257" name="Text Box 6">
          <a:extLst>
            <a:ext uri="{FF2B5EF4-FFF2-40B4-BE49-F238E27FC236}">
              <a16:creationId xmlns:a16="http://schemas.microsoft.com/office/drawing/2014/main" id="{B686053D-9FB8-416E-8869-17808FA78CC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258" name="Text Box 4">
          <a:extLst>
            <a:ext uri="{FF2B5EF4-FFF2-40B4-BE49-F238E27FC236}">
              <a16:creationId xmlns:a16="http://schemas.microsoft.com/office/drawing/2014/main" id="{D94259C4-1DDD-4EA9-AD53-0FE429D718EA}"/>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259" name="Text Box 6">
          <a:extLst>
            <a:ext uri="{FF2B5EF4-FFF2-40B4-BE49-F238E27FC236}">
              <a16:creationId xmlns:a16="http://schemas.microsoft.com/office/drawing/2014/main" id="{27138DBF-A88C-4E26-B00A-8B1D5920AEA0}"/>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60" name="Text Box 4">
          <a:extLst>
            <a:ext uri="{FF2B5EF4-FFF2-40B4-BE49-F238E27FC236}">
              <a16:creationId xmlns:a16="http://schemas.microsoft.com/office/drawing/2014/main" id="{4EC59688-AFFE-4B9D-AC66-8D4C5A8023E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61" name="Text Box 6">
          <a:extLst>
            <a:ext uri="{FF2B5EF4-FFF2-40B4-BE49-F238E27FC236}">
              <a16:creationId xmlns:a16="http://schemas.microsoft.com/office/drawing/2014/main" id="{9A0676FE-62F7-4587-8DFE-D3D1F240023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62" name="Text Box 4">
          <a:extLst>
            <a:ext uri="{FF2B5EF4-FFF2-40B4-BE49-F238E27FC236}">
              <a16:creationId xmlns:a16="http://schemas.microsoft.com/office/drawing/2014/main" id="{2F1EE552-93F6-42FA-9446-F152FA582BB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63" name="Text Box 6">
          <a:extLst>
            <a:ext uri="{FF2B5EF4-FFF2-40B4-BE49-F238E27FC236}">
              <a16:creationId xmlns:a16="http://schemas.microsoft.com/office/drawing/2014/main" id="{D50241F7-86A9-48E7-8E9E-A67E728B2C9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64" name="Text Box 4">
          <a:extLst>
            <a:ext uri="{FF2B5EF4-FFF2-40B4-BE49-F238E27FC236}">
              <a16:creationId xmlns:a16="http://schemas.microsoft.com/office/drawing/2014/main" id="{BCCEAF38-F65B-446F-8543-5B7074D54C4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65" name="Text Box 6">
          <a:extLst>
            <a:ext uri="{FF2B5EF4-FFF2-40B4-BE49-F238E27FC236}">
              <a16:creationId xmlns:a16="http://schemas.microsoft.com/office/drawing/2014/main" id="{2B5D973B-A069-4B4F-A195-BC510BBC2AC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266" name="Text Box 4">
          <a:extLst>
            <a:ext uri="{FF2B5EF4-FFF2-40B4-BE49-F238E27FC236}">
              <a16:creationId xmlns:a16="http://schemas.microsoft.com/office/drawing/2014/main" id="{C93F7684-4A03-4F8E-A9FE-F81232328309}"/>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267" name="Text Box 6">
          <a:extLst>
            <a:ext uri="{FF2B5EF4-FFF2-40B4-BE49-F238E27FC236}">
              <a16:creationId xmlns:a16="http://schemas.microsoft.com/office/drawing/2014/main" id="{DB6AC69B-2E5B-4716-84A0-B39D36316ECC}"/>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68" name="Text Box 4">
          <a:extLst>
            <a:ext uri="{FF2B5EF4-FFF2-40B4-BE49-F238E27FC236}">
              <a16:creationId xmlns:a16="http://schemas.microsoft.com/office/drawing/2014/main" id="{8789A631-34B9-42F4-906E-838F66CD830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69" name="Text Box 6">
          <a:extLst>
            <a:ext uri="{FF2B5EF4-FFF2-40B4-BE49-F238E27FC236}">
              <a16:creationId xmlns:a16="http://schemas.microsoft.com/office/drawing/2014/main" id="{998F4962-447A-49E1-ACAE-84F8374E40C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70" name="Text Box 4">
          <a:extLst>
            <a:ext uri="{FF2B5EF4-FFF2-40B4-BE49-F238E27FC236}">
              <a16:creationId xmlns:a16="http://schemas.microsoft.com/office/drawing/2014/main" id="{FBB4A3CD-7C16-4EBF-964C-14CA258CF4D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71" name="Text Box 6">
          <a:extLst>
            <a:ext uri="{FF2B5EF4-FFF2-40B4-BE49-F238E27FC236}">
              <a16:creationId xmlns:a16="http://schemas.microsoft.com/office/drawing/2014/main" id="{BFA55EFF-88F4-4694-AE7E-8F64F0BB477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72" name="Text Box 4">
          <a:extLst>
            <a:ext uri="{FF2B5EF4-FFF2-40B4-BE49-F238E27FC236}">
              <a16:creationId xmlns:a16="http://schemas.microsoft.com/office/drawing/2014/main" id="{52FA7AF5-77EF-4266-B267-E07E1BE16CB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73" name="Text Box 6">
          <a:extLst>
            <a:ext uri="{FF2B5EF4-FFF2-40B4-BE49-F238E27FC236}">
              <a16:creationId xmlns:a16="http://schemas.microsoft.com/office/drawing/2014/main" id="{8A7F2E99-4333-49E5-BE5A-4063EDF777F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74" name="Text Box 4">
          <a:extLst>
            <a:ext uri="{FF2B5EF4-FFF2-40B4-BE49-F238E27FC236}">
              <a16:creationId xmlns:a16="http://schemas.microsoft.com/office/drawing/2014/main" id="{ADD1E73B-9747-44E2-A1EE-00CDE17A688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75" name="Text Box 6">
          <a:extLst>
            <a:ext uri="{FF2B5EF4-FFF2-40B4-BE49-F238E27FC236}">
              <a16:creationId xmlns:a16="http://schemas.microsoft.com/office/drawing/2014/main" id="{1882145C-6792-46B3-8C66-2C82F868629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76" name="Text Box 4">
          <a:extLst>
            <a:ext uri="{FF2B5EF4-FFF2-40B4-BE49-F238E27FC236}">
              <a16:creationId xmlns:a16="http://schemas.microsoft.com/office/drawing/2014/main" id="{112E1AC7-CB0A-4513-9017-21F805D858D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77" name="Text Box 6">
          <a:extLst>
            <a:ext uri="{FF2B5EF4-FFF2-40B4-BE49-F238E27FC236}">
              <a16:creationId xmlns:a16="http://schemas.microsoft.com/office/drawing/2014/main" id="{DAF1B58E-1F18-4ADC-9546-061BD33E3BF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78" name="Text Box 4">
          <a:extLst>
            <a:ext uri="{FF2B5EF4-FFF2-40B4-BE49-F238E27FC236}">
              <a16:creationId xmlns:a16="http://schemas.microsoft.com/office/drawing/2014/main" id="{7B220D54-EFFB-4D11-BD30-4E452824DF3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79" name="Text Box 6">
          <a:extLst>
            <a:ext uri="{FF2B5EF4-FFF2-40B4-BE49-F238E27FC236}">
              <a16:creationId xmlns:a16="http://schemas.microsoft.com/office/drawing/2014/main" id="{DEACF4E7-4A38-4BEB-AA93-D8FE1C43D79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80" name="Text Box 4">
          <a:extLst>
            <a:ext uri="{FF2B5EF4-FFF2-40B4-BE49-F238E27FC236}">
              <a16:creationId xmlns:a16="http://schemas.microsoft.com/office/drawing/2014/main" id="{4C11D132-9ECC-4395-B9C3-AC060DCBAD3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81" name="Text Box 6">
          <a:extLst>
            <a:ext uri="{FF2B5EF4-FFF2-40B4-BE49-F238E27FC236}">
              <a16:creationId xmlns:a16="http://schemas.microsoft.com/office/drawing/2014/main" id="{A21AA94B-5A55-45AB-9BF5-FA597293D37B}"/>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82" name="Text Box 4">
          <a:extLst>
            <a:ext uri="{FF2B5EF4-FFF2-40B4-BE49-F238E27FC236}">
              <a16:creationId xmlns:a16="http://schemas.microsoft.com/office/drawing/2014/main" id="{EC553801-6C6E-4549-80B3-9154F7B5FF2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83" name="Text Box 6">
          <a:extLst>
            <a:ext uri="{FF2B5EF4-FFF2-40B4-BE49-F238E27FC236}">
              <a16:creationId xmlns:a16="http://schemas.microsoft.com/office/drawing/2014/main" id="{F1845C66-5645-4B80-A77D-E05E65B0DB9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284" name="Text Box 4">
          <a:extLst>
            <a:ext uri="{FF2B5EF4-FFF2-40B4-BE49-F238E27FC236}">
              <a16:creationId xmlns:a16="http://schemas.microsoft.com/office/drawing/2014/main" id="{9E452ECE-ADF7-4209-93B8-C0CFF0E9C95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285" name="Text Box 6">
          <a:extLst>
            <a:ext uri="{FF2B5EF4-FFF2-40B4-BE49-F238E27FC236}">
              <a16:creationId xmlns:a16="http://schemas.microsoft.com/office/drawing/2014/main" id="{C0342EBE-6B41-4826-BD8B-52035A2EBCD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86" name="Text Box 4">
          <a:extLst>
            <a:ext uri="{FF2B5EF4-FFF2-40B4-BE49-F238E27FC236}">
              <a16:creationId xmlns:a16="http://schemas.microsoft.com/office/drawing/2014/main" id="{F918D31F-92EC-41B5-A62B-90F455AF72B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287" name="Text Box 6">
          <a:extLst>
            <a:ext uri="{FF2B5EF4-FFF2-40B4-BE49-F238E27FC236}">
              <a16:creationId xmlns:a16="http://schemas.microsoft.com/office/drawing/2014/main" id="{E4EA91FD-9C45-4B1B-9056-EBBC5A63A0A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288" name="Text Box 4">
          <a:extLst>
            <a:ext uri="{FF2B5EF4-FFF2-40B4-BE49-F238E27FC236}">
              <a16:creationId xmlns:a16="http://schemas.microsoft.com/office/drawing/2014/main" id="{55959C5D-E275-45B5-A0A5-390FF52B29F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289" name="Text Box 6">
          <a:extLst>
            <a:ext uri="{FF2B5EF4-FFF2-40B4-BE49-F238E27FC236}">
              <a16:creationId xmlns:a16="http://schemas.microsoft.com/office/drawing/2014/main" id="{72FFBEAF-6AA9-47F2-97BB-62480456584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290" name="Text Box 6">
          <a:extLst>
            <a:ext uri="{FF2B5EF4-FFF2-40B4-BE49-F238E27FC236}">
              <a16:creationId xmlns:a16="http://schemas.microsoft.com/office/drawing/2014/main" id="{D57F5FF3-2414-436C-9C59-68589622CCBE}"/>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91" name="Text Box 4">
          <a:extLst>
            <a:ext uri="{FF2B5EF4-FFF2-40B4-BE49-F238E27FC236}">
              <a16:creationId xmlns:a16="http://schemas.microsoft.com/office/drawing/2014/main" id="{86982ED9-8518-4CCB-9FEF-E6E9A4CEA76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292" name="Text Box 6">
          <a:extLst>
            <a:ext uri="{FF2B5EF4-FFF2-40B4-BE49-F238E27FC236}">
              <a16:creationId xmlns:a16="http://schemas.microsoft.com/office/drawing/2014/main" id="{6ACCA432-4B29-47F1-9773-82CD732DD8F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93" name="Text Box 4">
          <a:extLst>
            <a:ext uri="{FF2B5EF4-FFF2-40B4-BE49-F238E27FC236}">
              <a16:creationId xmlns:a16="http://schemas.microsoft.com/office/drawing/2014/main" id="{DCF7BDC5-407D-4FCD-BD15-C70D486E0FD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94" name="Text Box 6">
          <a:extLst>
            <a:ext uri="{FF2B5EF4-FFF2-40B4-BE49-F238E27FC236}">
              <a16:creationId xmlns:a16="http://schemas.microsoft.com/office/drawing/2014/main" id="{264426ED-FCA9-4E42-9732-D978B4E452B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95" name="Text Box 4">
          <a:extLst>
            <a:ext uri="{FF2B5EF4-FFF2-40B4-BE49-F238E27FC236}">
              <a16:creationId xmlns:a16="http://schemas.microsoft.com/office/drawing/2014/main" id="{4EC3B51A-B03D-461A-BE3D-34F55256FD7B}"/>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296" name="Text Box 6">
          <a:extLst>
            <a:ext uri="{FF2B5EF4-FFF2-40B4-BE49-F238E27FC236}">
              <a16:creationId xmlns:a16="http://schemas.microsoft.com/office/drawing/2014/main" id="{26149C09-54B3-4BF5-83D4-F5D529EDCEC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97" name="Text Box 4">
          <a:extLst>
            <a:ext uri="{FF2B5EF4-FFF2-40B4-BE49-F238E27FC236}">
              <a16:creationId xmlns:a16="http://schemas.microsoft.com/office/drawing/2014/main" id="{456FD7A2-8156-4261-ABEC-2DCCCE8527C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298" name="Text Box 6">
          <a:extLst>
            <a:ext uri="{FF2B5EF4-FFF2-40B4-BE49-F238E27FC236}">
              <a16:creationId xmlns:a16="http://schemas.microsoft.com/office/drawing/2014/main" id="{B55E57D7-1FF7-448B-8727-3F6DA909791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299" name="Text Box 4">
          <a:extLst>
            <a:ext uri="{FF2B5EF4-FFF2-40B4-BE49-F238E27FC236}">
              <a16:creationId xmlns:a16="http://schemas.microsoft.com/office/drawing/2014/main" id="{D50D1F0F-3975-4410-9B35-44045EB62587}"/>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300" name="Text Box 6">
          <a:extLst>
            <a:ext uri="{FF2B5EF4-FFF2-40B4-BE49-F238E27FC236}">
              <a16:creationId xmlns:a16="http://schemas.microsoft.com/office/drawing/2014/main" id="{0D820187-E183-423B-97EF-702C4180C8E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01" name="Text Box 4">
          <a:extLst>
            <a:ext uri="{FF2B5EF4-FFF2-40B4-BE49-F238E27FC236}">
              <a16:creationId xmlns:a16="http://schemas.microsoft.com/office/drawing/2014/main" id="{B1337568-BB04-48C7-AAA1-8891E18FAE3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02" name="Text Box 6">
          <a:extLst>
            <a:ext uri="{FF2B5EF4-FFF2-40B4-BE49-F238E27FC236}">
              <a16:creationId xmlns:a16="http://schemas.microsoft.com/office/drawing/2014/main" id="{ADB7EFD4-609D-448B-BC41-8ADDE2D2203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303" name="Text Box 4">
          <a:extLst>
            <a:ext uri="{FF2B5EF4-FFF2-40B4-BE49-F238E27FC236}">
              <a16:creationId xmlns:a16="http://schemas.microsoft.com/office/drawing/2014/main" id="{973A5001-2D13-40B4-AF10-56986B145EF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304" name="Text Box 6">
          <a:extLst>
            <a:ext uri="{FF2B5EF4-FFF2-40B4-BE49-F238E27FC236}">
              <a16:creationId xmlns:a16="http://schemas.microsoft.com/office/drawing/2014/main" id="{D553BC3A-5D1D-4733-8B99-4DC8B269358F}"/>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305" name="Text Box 6">
          <a:extLst>
            <a:ext uri="{FF2B5EF4-FFF2-40B4-BE49-F238E27FC236}">
              <a16:creationId xmlns:a16="http://schemas.microsoft.com/office/drawing/2014/main" id="{6E555772-8DF1-46F3-B463-64839D2A7C27}"/>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06" name="Text Box 4">
          <a:extLst>
            <a:ext uri="{FF2B5EF4-FFF2-40B4-BE49-F238E27FC236}">
              <a16:creationId xmlns:a16="http://schemas.microsoft.com/office/drawing/2014/main" id="{1838C476-E6D6-4654-A762-63525E5DF67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07" name="Text Box 6">
          <a:extLst>
            <a:ext uri="{FF2B5EF4-FFF2-40B4-BE49-F238E27FC236}">
              <a16:creationId xmlns:a16="http://schemas.microsoft.com/office/drawing/2014/main" id="{5997CFE1-47EF-478A-B6D2-EAADB125844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308" name="Text Box 4">
          <a:extLst>
            <a:ext uri="{FF2B5EF4-FFF2-40B4-BE49-F238E27FC236}">
              <a16:creationId xmlns:a16="http://schemas.microsoft.com/office/drawing/2014/main" id="{035BD959-0D3E-47F9-850F-E915845E278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309" name="Text Box 6">
          <a:extLst>
            <a:ext uri="{FF2B5EF4-FFF2-40B4-BE49-F238E27FC236}">
              <a16:creationId xmlns:a16="http://schemas.microsoft.com/office/drawing/2014/main" id="{C5B55223-6324-417F-A2C5-DC4AA7736D6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310" name="Text Box 6">
          <a:extLst>
            <a:ext uri="{FF2B5EF4-FFF2-40B4-BE49-F238E27FC236}">
              <a16:creationId xmlns:a16="http://schemas.microsoft.com/office/drawing/2014/main" id="{C6899129-146C-48CA-A39A-3223C7F06830}"/>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311" name="Text Box 4">
          <a:extLst>
            <a:ext uri="{FF2B5EF4-FFF2-40B4-BE49-F238E27FC236}">
              <a16:creationId xmlns:a16="http://schemas.microsoft.com/office/drawing/2014/main" id="{38AC5F34-F6F6-4A92-99BC-68329AD5222E}"/>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312" name="Text Box 6">
          <a:extLst>
            <a:ext uri="{FF2B5EF4-FFF2-40B4-BE49-F238E27FC236}">
              <a16:creationId xmlns:a16="http://schemas.microsoft.com/office/drawing/2014/main" id="{F0F2CC4B-75FF-4E92-9FE6-90AA24FE230B}"/>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7374"/>
    <xdr:sp macro="" textlink="">
      <xdr:nvSpPr>
        <xdr:cNvPr id="4313" name="Text Box 4">
          <a:extLst>
            <a:ext uri="{FF2B5EF4-FFF2-40B4-BE49-F238E27FC236}">
              <a16:creationId xmlns:a16="http://schemas.microsoft.com/office/drawing/2014/main" id="{75E58339-ABE1-43E3-A12D-DADD83600D5C}"/>
            </a:ext>
          </a:extLst>
        </xdr:cNvPr>
        <xdr:cNvSpPr txBox="1">
          <a:spLocks noChangeArrowheads="1"/>
        </xdr:cNvSpPr>
      </xdr:nvSpPr>
      <xdr:spPr bwMode="auto">
        <a:xfrm>
          <a:off x="1212273" y="91007045"/>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7374"/>
    <xdr:sp macro="" textlink="">
      <xdr:nvSpPr>
        <xdr:cNvPr id="4314" name="Text Box 6">
          <a:extLst>
            <a:ext uri="{FF2B5EF4-FFF2-40B4-BE49-F238E27FC236}">
              <a16:creationId xmlns:a16="http://schemas.microsoft.com/office/drawing/2014/main" id="{D1525F79-8798-45F9-BB29-D479E105F5E6}"/>
            </a:ext>
          </a:extLst>
        </xdr:cNvPr>
        <xdr:cNvSpPr txBox="1">
          <a:spLocks noChangeArrowheads="1"/>
        </xdr:cNvSpPr>
      </xdr:nvSpPr>
      <xdr:spPr bwMode="auto">
        <a:xfrm>
          <a:off x="1212273" y="91007045"/>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15" name="Text Box 4">
          <a:extLst>
            <a:ext uri="{FF2B5EF4-FFF2-40B4-BE49-F238E27FC236}">
              <a16:creationId xmlns:a16="http://schemas.microsoft.com/office/drawing/2014/main" id="{AE075E43-A5D2-4ED7-A1B7-C49336F584E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16" name="Text Box 6">
          <a:extLst>
            <a:ext uri="{FF2B5EF4-FFF2-40B4-BE49-F238E27FC236}">
              <a16:creationId xmlns:a16="http://schemas.microsoft.com/office/drawing/2014/main" id="{52E9A654-FDB2-4826-B642-D23CAA717FF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317" name="Text Box 4">
          <a:extLst>
            <a:ext uri="{FF2B5EF4-FFF2-40B4-BE49-F238E27FC236}">
              <a16:creationId xmlns:a16="http://schemas.microsoft.com/office/drawing/2014/main" id="{4B853767-BEEB-4F49-94A9-C13356E3E44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318" name="Text Box 6">
          <a:extLst>
            <a:ext uri="{FF2B5EF4-FFF2-40B4-BE49-F238E27FC236}">
              <a16:creationId xmlns:a16="http://schemas.microsoft.com/office/drawing/2014/main" id="{B1CE4F0D-8169-430E-999A-A824BF4EE869}"/>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19" name="Text Box 4">
          <a:extLst>
            <a:ext uri="{FF2B5EF4-FFF2-40B4-BE49-F238E27FC236}">
              <a16:creationId xmlns:a16="http://schemas.microsoft.com/office/drawing/2014/main" id="{F0D17E55-AB61-430E-BAB0-9F67D1AEA78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20" name="Text Box 6">
          <a:extLst>
            <a:ext uri="{FF2B5EF4-FFF2-40B4-BE49-F238E27FC236}">
              <a16:creationId xmlns:a16="http://schemas.microsoft.com/office/drawing/2014/main" id="{CCDD1DE5-3966-4D23-8F64-A546E11D3A6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21" name="Text Box 4">
          <a:extLst>
            <a:ext uri="{FF2B5EF4-FFF2-40B4-BE49-F238E27FC236}">
              <a16:creationId xmlns:a16="http://schemas.microsoft.com/office/drawing/2014/main" id="{DEEA0A7A-F211-4EC6-AB01-3F75A1C03DF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22" name="Text Box 6">
          <a:extLst>
            <a:ext uri="{FF2B5EF4-FFF2-40B4-BE49-F238E27FC236}">
              <a16:creationId xmlns:a16="http://schemas.microsoft.com/office/drawing/2014/main" id="{AF06FCB8-519A-4C85-84C1-BC638815DB0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323" name="Text Box 4">
          <a:extLst>
            <a:ext uri="{FF2B5EF4-FFF2-40B4-BE49-F238E27FC236}">
              <a16:creationId xmlns:a16="http://schemas.microsoft.com/office/drawing/2014/main" id="{43702624-E135-4F9A-BC17-EC6438569DE1}"/>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324" name="Text Box 6">
          <a:extLst>
            <a:ext uri="{FF2B5EF4-FFF2-40B4-BE49-F238E27FC236}">
              <a16:creationId xmlns:a16="http://schemas.microsoft.com/office/drawing/2014/main" id="{8968EFC6-4B1F-4FB3-A29A-963457406CD4}"/>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25" name="Text Box 4">
          <a:extLst>
            <a:ext uri="{FF2B5EF4-FFF2-40B4-BE49-F238E27FC236}">
              <a16:creationId xmlns:a16="http://schemas.microsoft.com/office/drawing/2014/main" id="{7372B3BA-7BB2-4BFC-8274-42CE3A5649A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26" name="Text Box 6">
          <a:extLst>
            <a:ext uri="{FF2B5EF4-FFF2-40B4-BE49-F238E27FC236}">
              <a16:creationId xmlns:a16="http://schemas.microsoft.com/office/drawing/2014/main" id="{AB37F79E-735E-4CD3-B47B-90C9C7C8AB41}"/>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327" name="Text Box 4">
          <a:extLst>
            <a:ext uri="{FF2B5EF4-FFF2-40B4-BE49-F238E27FC236}">
              <a16:creationId xmlns:a16="http://schemas.microsoft.com/office/drawing/2014/main" id="{63647963-422B-42B9-A5C3-35249BCEC3C0}"/>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328" name="Text Box 6">
          <a:extLst>
            <a:ext uri="{FF2B5EF4-FFF2-40B4-BE49-F238E27FC236}">
              <a16:creationId xmlns:a16="http://schemas.microsoft.com/office/drawing/2014/main" id="{74C247A6-CE88-4EF0-847F-611D740F3EC3}"/>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4329" name="Text Box 4">
          <a:extLst>
            <a:ext uri="{FF2B5EF4-FFF2-40B4-BE49-F238E27FC236}">
              <a16:creationId xmlns:a16="http://schemas.microsoft.com/office/drawing/2014/main" id="{C9DA6654-9962-488D-87EE-A676EFA14E3B}"/>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7849"/>
    <xdr:sp macro="" textlink="">
      <xdr:nvSpPr>
        <xdr:cNvPr id="4330" name="Text Box 6">
          <a:extLst>
            <a:ext uri="{FF2B5EF4-FFF2-40B4-BE49-F238E27FC236}">
              <a16:creationId xmlns:a16="http://schemas.microsoft.com/office/drawing/2014/main" id="{4969D002-4EDE-4BA3-B8E1-4893AC1A8AD6}"/>
            </a:ext>
          </a:extLst>
        </xdr:cNvPr>
        <xdr:cNvSpPr txBox="1">
          <a:spLocks noChangeArrowheads="1"/>
        </xdr:cNvSpPr>
      </xdr:nvSpPr>
      <xdr:spPr bwMode="auto">
        <a:xfrm>
          <a:off x="1212273" y="91007045"/>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31" name="Text Box 4">
          <a:extLst>
            <a:ext uri="{FF2B5EF4-FFF2-40B4-BE49-F238E27FC236}">
              <a16:creationId xmlns:a16="http://schemas.microsoft.com/office/drawing/2014/main" id="{87FE5EA2-54E3-4256-8464-19EFC1BF5D9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32" name="Text Box 6">
          <a:extLst>
            <a:ext uri="{FF2B5EF4-FFF2-40B4-BE49-F238E27FC236}">
              <a16:creationId xmlns:a16="http://schemas.microsoft.com/office/drawing/2014/main" id="{9B44CCA1-18AC-43F7-AE23-37CC18B0BBA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33" name="Text Box 4">
          <a:extLst>
            <a:ext uri="{FF2B5EF4-FFF2-40B4-BE49-F238E27FC236}">
              <a16:creationId xmlns:a16="http://schemas.microsoft.com/office/drawing/2014/main" id="{6800A9F5-8A54-4504-8879-B0AD4238AA4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34" name="Text Box 6">
          <a:extLst>
            <a:ext uri="{FF2B5EF4-FFF2-40B4-BE49-F238E27FC236}">
              <a16:creationId xmlns:a16="http://schemas.microsoft.com/office/drawing/2014/main" id="{049D3774-2970-42CD-AB3B-B1F8D5D289A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35" name="Text Box 4">
          <a:extLst>
            <a:ext uri="{FF2B5EF4-FFF2-40B4-BE49-F238E27FC236}">
              <a16:creationId xmlns:a16="http://schemas.microsoft.com/office/drawing/2014/main" id="{1DC6620E-D2EE-452D-A984-FB205750664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36" name="Text Box 6">
          <a:extLst>
            <a:ext uri="{FF2B5EF4-FFF2-40B4-BE49-F238E27FC236}">
              <a16:creationId xmlns:a16="http://schemas.microsoft.com/office/drawing/2014/main" id="{E2E986E9-DB43-452A-A39E-C76DB42E037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37" name="Text Box 4">
          <a:extLst>
            <a:ext uri="{FF2B5EF4-FFF2-40B4-BE49-F238E27FC236}">
              <a16:creationId xmlns:a16="http://schemas.microsoft.com/office/drawing/2014/main" id="{9207CD2C-5363-4037-A97F-4C53F588C32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38" name="Text Box 6">
          <a:extLst>
            <a:ext uri="{FF2B5EF4-FFF2-40B4-BE49-F238E27FC236}">
              <a16:creationId xmlns:a16="http://schemas.microsoft.com/office/drawing/2014/main" id="{31E4FA4D-E60C-46B0-AC04-CA2082B390BD}"/>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39" name="Text Box 4">
          <a:extLst>
            <a:ext uri="{FF2B5EF4-FFF2-40B4-BE49-F238E27FC236}">
              <a16:creationId xmlns:a16="http://schemas.microsoft.com/office/drawing/2014/main" id="{806F3AAA-6EB0-4DF3-BB76-8382BF5AE47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40" name="Text Box 6">
          <a:extLst>
            <a:ext uri="{FF2B5EF4-FFF2-40B4-BE49-F238E27FC236}">
              <a16:creationId xmlns:a16="http://schemas.microsoft.com/office/drawing/2014/main" id="{DE43C05C-C294-4295-94B7-BA48F30834F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341" name="Text Box 4">
          <a:extLst>
            <a:ext uri="{FF2B5EF4-FFF2-40B4-BE49-F238E27FC236}">
              <a16:creationId xmlns:a16="http://schemas.microsoft.com/office/drawing/2014/main" id="{6598265A-DD4E-49EB-9A98-D239A59CEC5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342" name="Text Box 6">
          <a:extLst>
            <a:ext uri="{FF2B5EF4-FFF2-40B4-BE49-F238E27FC236}">
              <a16:creationId xmlns:a16="http://schemas.microsoft.com/office/drawing/2014/main" id="{4A7A32FF-2953-4085-8517-3E8A053F8A4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43" name="Text Box 4">
          <a:extLst>
            <a:ext uri="{FF2B5EF4-FFF2-40B4-BE49-F238E27FC236}">
              <a16:creationId xmlns:a16="http://schemas.microsoft.com/office/drawing/2014/main" id="{1D495BC8-A846-4BE0-93CE-E906EB044AC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44" name="Text Box 6">
          <a:extLst>
            <a:ext uri="{FF2B5EF4-FFF2-40B4-BE49-F238E27FC236}">
              <a16:creationId xmlns:a16="http://schemas.microsoft.com/office/drawing/2014/main" id="{770F5B31-A533-4564-B9A6-47D30C79B9D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45" name="Text Box 4">
          <a:extLst>
            <a:ext uri="{FF2B5EF4-FFF2-40B4-BE49-F238E27FC236}">
              <a16:creationId xmlns:a16="http://schemas.microsoft.com/office/drawing/2014/main" id="{1439B549-EB97-4389-B600-9ED6730B421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46" name="Text Box 6">
          <a:extLst>
            <a:ext uri="{FF2B5EF4-FFF2-40B4-BE49-F238E27FC236}">
              <a16:creationId xmlns:a16="http://schemas.microsoft.com/office/drawing/2014/main" id="{099DCC9A-77E0-456A-A74B-A9C69075896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47" name="Text Box 4">
          <a:extLst>
            <a:ext uri="{FF2B5EF4-FFF2-40B4-BE49-F238E27FC236}">
              <a16:creationId xmlns:a16="http://schemas.microsoft.com/office/drawing/2014/main" id="{016CAF3A-B8DB-4B3C-9846-F8E3D727E5C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48" name="Text Box 6">
          <a:extLst>
            <a:ext uri="{FF2B5EF4-FFF2-40B4-BE49-F238E27FC236}">
              <a16:creationId xmlns:a16="http://schemas.microsoft.com/office/drawing/2014/main" id="{39DE00AC-920A-4480-AD05-929E6B54C4A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349" name="Text Box 4">
          <a:extLst>
            <a:ext uri="{FF2B5EF4-FFF2-40B4-BE49-F238E27FC236}">
              <a16:creationId xmlns:a16="http://schemas.microsoft.com/office/drawing/2014/main" id="{77253120-A9FE-4DA5-A225-8ADDC0BCCF3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350" name="Text Box 6">
          <a:extLst>
            <a:ext uri="{FF2B5EF4-FFF2-40B4-BE49-F238E27FC236}">
              <a16:creationId xmlns:a16="http://schemas.microsoft.com/office/drawing/2014/main" id="{3BD3D59B-73C4-486B-A9ED-872B21087E4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51" name="Text Box 4">
          <a:extLst>
            <a:ext uri="{FF2B5EF4-FFF2-40B4-BE49-F238E27FC236}">
              <a16:creationId xmlns:a16="http://schemas.microsoft.com/office/drawing/2014/main" id="{F7E7CBFF-949A-430A-9363-8BD7B574026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52" name="Text Box 6">
          <a:extLst>
            <a:ext uri="{FF2B5EF4-FFF2-40B4-BE49-F238E27FC236}">
              <a16:creationId xmlns:a16="http://schemas.microsoft.com/office/drawing/2014/main" id="{90F63B76-DE6D-4F34-94A2-75C52F0172B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353" name="Text Box 4">
          <a:extLst>
            <a:ext uri="{FF2B5EF4-FFF2-40B4-BE49-F238E27FC236}">
              <a16:creationId xmlns:a16="http://schemas.microsoft.com/office/drawing/2014/main" id="{0E758A38-FB7E-49CD-8B66-7F2B1F4B52B3}"/>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354" name="Text Box 6">
          <a:extLst>
            <a:ext uri="{FF2B5EF4-FFF2-40B4-BE49-F238E27FC236}">
              <a16:creationId xmlns:a16="http://schemas.microsoft.com/office/drawing/2014/main" id="{1A2320BA-C766-4A86-BB46-081EF86316F3}"/>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55" name="Text Box 4">
          <a:extLst>
            <a:ext uri="{FF2B5EF4-FFF2-40B4-BE49-F238E27FC236}">
              <a16:creationId xmlns:a16="http://schemas.microsoft.com/office/drawing/2014/main" id="{66720B5E-5C4E-4E6F-B2FA-CEFA44FA2F3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56" name="Text Box 6">
          <a:extLst>
            <a:ext uri="{FF2B5EF4-FFF2-40B4-BE49-F238E27FC236}">
              <a16:creationId xmlns:a16="http://schemas.microsoft.com/office/drawing/2014/main" id="{826C4355-C9B5-4D43-B168-2A601B99046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357" name="Text Box 4">
          <a:extLst>
            <a:ext uri="{FF2B5EF4-FFF2-40B4-BE49-F238E27FC236}">
              <a16:creationId xmlns:a16="http://schemas.microsoft.com/office/drawing/2014/main" id="{8972570A-3159-4624-BC3F-0A330DAF16C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358" name="Text Box 6">
          <a:extLst>
            <a:ext uri="{FF2B5EF4-FFF2-40B4-BE49-F238E27FC236}">
              <a16:creationId xmlns:a16="http://schemas.microsoft.com/office/drawing/2014/main" id="{C638A66C-ABEF-42C6-B2AE-EE0AD4B54E3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359" name="Text Box 4">
          <a:extLst>
            <a:ext uri="{FF2B5EF4-FFF2-40B4-BE49-F238E27FC236}">
              <a16:creationId xmlns:a16="http://schemas.microsoft.com/office/drawing/2014/main" id="{E20C55AE-1FA3-4325-8D7B-BD9230BAEAD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360" name="Text Box 6">
          <a:extLst>
            <a:ext uri="{FF2B5EF4-FFF2-40B4-BE49-F238E27FC236}">
              <a16:creationId xmlns:a16="http://schemas.microsoft.com/office/drawing/2014/main" id="{5EF1CF81-975B-4E2F-AE29-72F8FCE9E25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61" name="Text Box 4">
          <a:extLst>
            <a:ext uri="{FF2B5EF4-FFF2-40B4-BE49-F238E27FC236}">
              <a16:creationId xmlns:a16="http://schemas.microsoft.com/office/drawing/2014/main" id="{BA4BBAE0-3A19-424A-BFAF-56055878E75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62" name="Text Box 6">
          <a:extLst>
            <a:ext uri="{FF2B5EF4-FFF2-40B4-BE49-F238E27FC236}">
              <a16:creationId xmlns:a16="http://schemas.microsoft.com/office/drawing/2014/main" id="{C3BA43B4-447E-47EA-8540-96A2B4C0E29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63" name="Text Box 4">
          <a:extLst>
            <a:ext uri="{FF2B5EF4-FFF2-40B4-BE49-F238E27FC236}">
              <a16:creationId xmlns:a16="http://schemas.microsoft.com/office/drawing/2014/main" id="{B73B8116-5D7C-41AF-9DDA-99D8D1142D0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64" name="Text Box 6">
          <a:extLst>
            <a:ext uri="{FF2B5EF4-FFF2-40B4-BE49-F238E27FC236}">
              <a16:creationId xmlns:a16="http://schemas.microsoft.com/office/drawing/2014/main" id="{C17528A9-28F2-4654-AB80-853A761138A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65" name="Text Box 4">
          <a:extLst>
            <a:ext uri="{FF2B5EF4-FFF2-40B4-BE49-F238E27FC236}">
              <a16:creationId xmlns:a16="http://schemas.microsoft.com/office/drawing/2014/main" id="{A550295A-8559-4863-87D1-D301C5D120B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66" name="Text Box 6">
          <a:extLst>
            <a:ext uri="{FF2B5EF4-FFF2-40B4-BE49-F238E27FC236}">
              <a16:creationId xmlns:a16="http://schemas.microsoft.com/office/drawing/2014/main" id="{E63C9D50-B18C-4AFC-8FCE-54B578B16EC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367" name="Text Box 4">
          <a:extLst>
            <a:ext uri="{FF2B5EF4-FFF2-40B4-BE49-F238E27FC236}">
              <a16:creationId xmlns:a16="http://schemas.microsoft.com/office/drawing/2014/main" id="{6650CC6E-CAB3-4F29-AF6B-3E313D87E92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368" name="Text Box 6">
          <a:extLst>
            <a:ext uri="{FF2B5EF4-FFF2-40B4-BE49-F238E27FC236}">
              <a16:creationId xmlns:a16="http://schemas.microsoft.com/office/drawing/2014/main" id="{F1861F90-46EB-44F6-B9FA-60B2D822D55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69" name="Text Box 4">
          <a:extLst>
            <a:ext uri="{FF2B5EF4-FFF2-40B4-BE49-F238E27FC236}">
              <a16:creationId xmlns:a16="http://schemas.microsoft.com/office/drawing/2014/main" id="{38E81D11-C39A-41CB-9F57-18F771F1EBF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70" name="Text Box 6">
          <a:extLst>
            <a:ext uri="{FF2B5EF4-FFF2-40B4-BE49-F238E27FC236}">
              <a16:creationId xmlns:a16="http://schemas.microsoft.com/office/drawing/2014/main" id="{BE630AA5-95DC-4ED3-B4A1-41BC5A12C3C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371" name="Text Box 4">
          <a:extLst>
            <a:ext uri="{FF2B5EF4-FFF2-40B4-BE49-F238E27FC236}">
              <a16:creationId xmlns:a16="http://schemas.microsoft.com/office/drawing/2014/main" id="{67B2E442-866A-4F17-9644-A6B4BE94B1D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372" name="Text Box 6">
          <a:extLst>
            <a:ext uri="{FF2B5EF4-FFF2-40B4-BE49-F238E27FC236}">
              <a16:creationId xmlns:a16="http://schemas.microsoft.com/office/drawing/2014/main" id="{9D7A7B45-E3DD-4875-9CC8-EFFF186C756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373" name="Text Box 6">
          <a:extLst>
            <a:ext uri="{FF2B5EF4-FFF2-40B4-BE49-F238E27FC236}">
              <a16:creationId xmlns:a16="http://schemas.microsoft.com/office/drawing/2014/main" id="{7D50A5C8-DB0B-41F3-BA98-4FC4E09F35F3}"/>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74" name="Text Box 4">
          <a:extLst>
            <a:ext uri="{FF2B5EF4-FFF2-40B4-BE49-F238E27FC236}">
              <a16:creationId xmlns:a16="http://schemas.microsoft.com/office/drawing/2014/main" id="{B7BF049C-00A4-455D-99BB-E708A5BFBF2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75" name="Text Box 6">
          <a:extLst>
            <a:ext uri="{FF2B5EF4-FFF2-40B4-BE49-F238E27FC236}">
              <a16:creationId xmlns:a16="http://schemas.microsoft.com/office/drawing/2014/main" id="{93A19DE4-026F-4925-AEFA-B7FA192BC7D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376" name="Text Box 4">
          <a:extLst>
            <a:ext uri="{FF2B5EF4-FFF2-40B4-BE49-F238E27FC236}">
              <a16:creationId xmlns:a16="http://schemas.microsoft.com/office/drawing/2014/main" id="{CB1BBCFB-E2D9-4341-A1E8-1612D362965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377" name="Text Box 6">
          <a:extLst>
            <a:ext uri="{FF2B5EF4-FFF2-40B4-BE49-F238E27FC236}">
              <a16:creationId xmlns:a16="http://schemas.microsoft.com/office/drawing/2014/main" id="{0B240CE0-63D9-4CA4-BB0B-D525F496E60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378" name="Text Box 4">
          <a:extLst>
            <a:ext uri="{FF2B5EF4-FFF2-40B4-BE49-F238E27FC236}">
              <a16:creationId xmlns:a16="http://schemas.microsoft.com/office/drawing/2014/main" id="{B013A0D8-A1D8-48ED-92DF-C02300A8C750}"/>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379" name="Text Box 6">
          <a:extLst>
            <a:ext uri="{FF2B5EF4-FFF2-40B4-BE49-F238E27FC236}">
              <a16:creationId xmlns:a16="http://schemas.microsoft.com/office/drawing/2014/main" id="{16E896C9-81FF-4DCC-83C0-86289E8B065B}"/>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380" name="Text Box 4">
          <a:extLst>
            <a:ext uri="{FF2B5EF4-FFF2-40B4-BE49-F238E27FC236}">
              <a16:creationId xmlns:a16="http://schemas.microsoft.com/office/drawing/2014/main" id="{C06B81C4-BA92-4D93-9223-1201AD8EEC01}"/>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381" name="Text Box 6">
          <a:extLst>
            <a:ext uri="{FF2B5EF4-FFF2-40B4-BE49-F238E27FC236}">
              <a16:creationId xmlns:a16="http://schemas.microsoft.com/office/drawing/2014/main" id="{4A695CE0-1E47-458D-B09D-EB1ADD117D52}"/>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82" name="Text Box 4">
          <a:extLst>
            <a:ext uri="{FF2B5EF4-FFF2-40B4-BE49-F238E27FC236}">
              <a16:creationId xmlns:a16="http://schemas.microsoft.com/office/drawing/2014/main" id="{102A48F0-E7F4-4C8D-9C54-B4B0D76EC485}"/>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83" name="Text Box 6">
          <a:extLst>
            <a:ext uri="{FF2B5EF4-FFF2-40B4-BE49-F238E27FC236}">
              <a16:creationId xmlns:a16="http://schemas.microsoft.com/office/drawing/2014/main" id="{ED691891-643C-4723-802A-B90E9D5CCA4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384" name="Text Box 4">
          <a:extLst>
            <a:ext uri="{FF2B5EF4-FFF2-40B4-BE49-F238E27FC236}">
              <a16:creationId xmlns:a16="http://schemas.microsoft.com/office/drawing/2014/main" id="{0D83ADB7-3DE2-4C42-B527-ED94F785133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385" name="Text Box 6">
          <a:extLst>
            <a:ext uri="{FF2B5EF4-FFF2-40B4-BE49-F238E27FC236}">
              <a16:creationId xmlns:a16="http://schemas.microsoft.com/office/drawing/2014/main" id="{5DF6963F-0AFC-470B-92D8-90A4BADBC10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86" name="Text Box 4">
          <a:extLst>
            <a:ext uri="{FF2B5EF4-FFF2-40B4-BE49-F238E27FC236}">
              <a16:creationId xmlns:a16="http://schemas.microsoft.com/office/drawing/2014/main" id="{01EE223A-8EDC-4808-B7B7-F150061BAC5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387" name="Text Box 6">
          <a:extLst>
            <a:ext uri="{FF2B5EF4-FFF2-40B4-BE49-F238E27FC236}">
              <a16:creationId xmlns:a16="http://schemas.microsoft.com/office/drawing/2014/main" id="{CD740565-281E-4757-AB68-273913A459E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88" name="Text Box 4">
          <a:extLst>
            <a:ext uri="{FF2B5EF4-FFF2-40B4-BE49-F238E27FC236}">
              <a16:creationId xmlns:a16="http://schemas.microsoft.com/office/drawing/2014/main" id="{34F47488-43E1-4DC2-8627-51E6E6C8BC5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89" name="Text Box 6">
          <a:extLst>
            <a:ext uri="{FF2B5EF4-FFF2-40B4-BE49-F238E27FC236}">
              <a16:creationId xmlns:a16="http://schemas.microsoft.com/office/drawing/2014/main" id="{3F77AC4E-5BD7-4588-9A9C-AB9ACC92253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390" name="Text Box 4">
          <a:extLst>
            <a:ext uri="{FF2B5EF4-FFF2-40B4-BE49-F238E27FC236}">
              <a16:creationId xmlns:a16="http://schemas.microsoft.com/office/drawing/2014/main" id="{133BFC83-CD5C-4588-AD70-0BFB5C2C410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391" name="Text Box 6">
          <a:extLst>
            <a:ext uri="{FF2B5EF4-FFF2-40B4-BE49-F238E27FC236}">
              <a16:creationId xmlns:a16="http://schemas.microsoft.com/office/drawing/2014/main" id="{E6582F31-CA35-4BBA-B8EB-B5C576541AD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92" name="Text Box 4">
          <a:extLst>
            <a:ext uri="{FF2B5EF4-FFF2-40B4-BE49-F238E27FC236}">
              <a16:creationId xmlns:a16="http://schemas.microsoft.com/office/drawing/2014/main" id="{27664B8B-F6EF-4B3B-8A35-7F82E97A628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393" name="Text Box 6">
          <a:extLst>
            <a:ext uri="{FF2B5EF4-FFF2-40B4-BE49-F238E27FC236}">
              <a16:creationId xmlns:a16="http://schemas.microsoft.com/office/drawing/2014/main" id="{56A661ED-AB5D-45BA-B74D-B5D526E6358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94" name="Text Box 4">
          <a:extLst>
            <a:ext uri="{FF2B5EF4-FFF2-40B4-BE49-F238E27FC236}">
              <a16:creationId xmlns:a16="http://schemas.microsoft.com/office/drawing/2014/main" id="{8E3C95C7-F998-48D3-80AB-98E9AB83ECC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395" name="Text Box 6">
          <a:extLst>
            <a:ext uri="{FF2B5EF4-FFF2-40B4-BE49-F238E27FC236}">
              <a16:creationId xmlns:a16="http://schemas.microsoft.com/office/drawing/2014/main" id="{37C860FD-A635-41AB-B04B-D3E4B5E411A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96" name="Text Box 4">
          <a:extLst>
            <a:ext uri="{FF2B5EF4-FFF2-40B4-BE49-F238E27FC236}">
              <a16:creationId xmlns:a16="http://schemas.microsoft.com/office/drawing/2014/main" id="{24A3C110-2E2C-40D8-986B-908CC12A99A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397" name="Text Box 6">
          <a:extLst>
            <a:ext uri="{FF2B5EF4-FFF2-40B4-BE49-F238E27FC236}">
              <a16:creationId xmlns:a16="http://schemas.microsoft.com/office/drawing/2014/main" id="{71953C60-CB01-4B26-8316-EAD56F7F3FF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98" name="Text Box 4">
          <a:extLst>
            <a:ext uri="{FF2B5EF4-FFF2-40B4-BE49-F238E27FC236}">
              <a16:creationId xmlns:a16="http://schemas.microsoft.com/office/drawing/2014/main" id="{80BCE14E-904F-445E-B5D6-D8120B6B2CA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399" name="Text Box 6">
          <a:extLst>
            <a:ext uri="{FF2B5EF4-FFF2-40B4-BE49-F238E27FC236}">
              <a16:creationId xmlns:a16="http://schemas.microsoft.com/office/drawing/2014/main" id="{3630B57E-5B0A-4260-96FB-EDB17657EBA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00" name="Text Box 4">
          <a:extLst>
            <a:ext uri="{FF2B5EF4-FFF2-40B4-BE49-F238E27FC236}">
              <a16:creationId xmlns:a16="http://schemas.microsoft.com/office/drawing/2014/main" id="{B48B163D-A2FA-4DE9-A593-026F7ED2DEA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01" name="Text Box 6">
          <a:extLst>
            <a:ext uri="{FF2B5EF4-FFF2-40B4-BE49-F238E27FC236}">
              <a16:creationId xmlns:a16="http://schemas.microsoft.com/office/drawing/2014/main" id="{DEFD11F1-E80A-4F82-B6B8-93A34B4E17E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02" name="Text Box 4">
          <a:extLst>
            <a:ext uri="{FF2B5EF4-FFF2-40B4-BE49-F238E27FC236}">
              <a16:creationId xmlns:a16="http://schemas.microsoft.com/office/drawing/2014/main" id="{AE1A2B42-F4A6-45CB-AA80-5E8C569F63D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03" name="Text Box 6">
          <a:extLst>
            <a:ext uri="{FF2B5EF4-FFF2-40B4-BE49-F238E27FC236}">
              <a16:creationId xmlns:a16="http://schemas.microsoft.com/office/drawing/2014/main" id="{72105BEB-DC46-413A-912E-7CA95FC1A1E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04" name="Text Box 4">
          <a:extLst>
            <a:ext uri="{FF2B5EF4-FFF2-40B4-BE49-F238E27FC236}">
              <a16:creationId xmlns:a16="http://schemas.microsoft.com/office/drawing/2014/main" id="{DA6C2FA4-60A5-4CD4-8EEE-F207615E291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05" name="Text Box 6">
          <a:extLst>
            <a:ext uri="{FF2B5EF4-FFF2-40B4-BE49-F238E27FC236}">
              <a16:creationId xmlns:a16="http://schemas.microsoft.com/office/drawing/2014/main" id="{71333C78-21BA-4248-A0D5-821AF277B9D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06" name="Text Box 4">
          <a:extLst>
            <a:ext uri="{FF2B5EF4-FFF2-40B4-BE49-F238E27FC236}">
              <a16:creationId xmlns:a16="http://schemas.microsoft.com/office/drawing/2014/main" id="{7798E9CD-9948-4875-98D3-6562E69311A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07" name="Text Box 6">
          <a:extLst>
            <a:ext uri="{FF2B5EF4-FFF2-40B4-BE49-F238E27FC236}">
              <a16:creationId xmlns:a16="http://schemas.microsoft.com/office/drawing/2014/main" id="{8415846C-2306-4A4F-8A4F-76B9CEDE8A6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08" name="Text Box 4">
          <a:extLst>
            <a:ext uri="{FF2B5EF4-FFF2-40B4-BE49-F238E27FC236}">
              <a16:creationId xmlns:a16="http://schemas.microsoft.com/office/drawing/2014/main" id="{A595E150-ABD9-4749-A8A1-35E29FC9D06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09" name="Text Box 6">
          <a:extLst>
            <a:ext uri="{FF2B5EF4-FFF2-40B4-BE49-F238E27FC236}">
              <a16:creationId xmlns:a16="http://schemas.microsoft.com/office/drawing/2014/main" id="{9B44EDD7-1803-495B-94AC-40B42238B40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410" name="Text Box 4">
          <a:extLst>
            <a:ext uri="{FF2B5EF4-FFF2-40B4-BE49-F238E27FC236}">
              <a16:creationId xmlns:a16="http://schemas.microsoft.com/office/drawing/2014/main" id="{F55B0375-D30C-47CE-8A88-E45CBF56D95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411" name="Text Box 6">
          <a:extLst>
            <a:ext uri="{FF2B5EF4-FFF2-40B4-BE49-F238E27FC236}">
              <a16:creationId xmlns:a16="http://schemas.microsoft.com/office/drawing/2014/main" id="{7CEB5151-4348-49B5-9EA1-0EC60908F16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12" name="Text Box 4">
          <a:extLst>
            <a:ext uri="{FF2B5EF4-FFF2-40B4-BE49-F238E27FC236}">
              <a16:creationId xmlns:a16="http://schemas.microsoft.com/office/drawing/2014/main" id="{AD684F4D-2F94-4099-BF5F-DAEAE5241DD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13" name="Text Box 6">
          <a:extLst>
            <a:ext uri="{FF2B5EF4-FFF2-40B4-BE49-F238E27FC236}">
              <a16:creationId xmlns:a16="http://schemas.microsoft.com/office/drawing/2014/main" id="{49EE8397-1B2A-4BEB-AB39-E0EC20B3274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414" name="Text Box 4">
          <a:extLst>
            <a:ext uri="{FF2B5EF4-FFF2-40B4-BE49-F238E27FC236}">
              <a16:creationId xmlns:a16="http://schemas.microsoft.com/office/drawing/2014/main" id="{57574AC0-A28A-432A-B5BA-1BB980FA147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415" name="Text Box 6">
          <a:extLst>
            <a:ext uri="{FF2B5EF4-FFF2-40B4-BE49-F238E27FC236}">
              <a16:creationId xmlns:a16="http://schemas.microsoft.com/office/drawing/2014/main" id="{512B18A2-6F5F-4D29-BB06-DBE6D200081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416" name="Text Box 6">
          <a:extLst>
            <a:ext uri="{FF2B5EF4-FFF2-40B4-BE49-F238E27FC236}">
              <a16:creationId xmlns:a16="http://schemas.microsoft.com/office/drawing/2014/main" id="{E4B55EC9-16F9-405C-9813-68B961C1634C}"/>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17" name="Text Box 4">
          <a:extLst>
            <a:ext uri="{FF2B5EF4-FFF2-40B4-BE49-F238E27FC236}">
              <a16:creationId xmlns:a16="http://schemas.microsoft.com/office/drawing/2014/main" id="{140072E7-ED09-435D-B475-2E68FE280C7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18" name="Text Box 6">
          <a:extLst>
            <a:ext uri="{FF2B5EF4-FFF2-40B4-BE49-F238E27FC236}">
              <a16:creationId xmlns:a16="http://schemas.microsoft.com/office/drawing/2014/main" id="{722399B9-E64A-4E5C-8367-6CA0066F6AA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419" name="Text Box 4">
          <a:extLst>
            <a:ext uri="{FF2B5EF4-FFF2-40B4-BE49-F238E27FC236}">
              <a16:creationId xmlns:a16="http://schemas.microsoft.com/office/drawing/2014/main" id="{0C731D77-59DF-49F7-A2C3-091879DB1E5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420" name="Text Box 6">
          <a:extLst>
            <a:ext uri="{FF2B5EF4-FFF2-40B4-BE49-F238E27FC236}">
              <a16:creationId xmlns:a16="http://schemas.microsoft.com/office/drawing/2014/main" id="{4F621B00-37B9-4576-8F0F-34C96ADC169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21" name="Text Box 4">
          <a:extLst>
            <a:ext uri="{FF2B5EF4-FFF2-40B4-BE49-F238E27FC236}">
              <a16:creationId xmlns:a16="http://schemas.microsoft.com/office/drawing/2014/main" id="{3035D29A-24DF-43AD-B9B0-952CF6B41FB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22" name="Text Box 6">
          <a:extLst>
            <a:ext uri="{FF2B5EF4-FFF2-40B4-BE49-F238E27FC236}">
              <a16:creationId xmlns:a16="http://schemas.microsoft.com/office/drawing/2014/main" id="{A516E26D-A2C0-4580-BEAE-697E9DF694A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23" name="Text Box 6">
          <a:extLst>
            <a:ext uri="{FF2B5EF4-FFF2-40B4-BE49-F238E27FC236}">
              <a16:creationId xmlns:a16="http://schemas.microsoft.com/office/drawing/2014/main" id="{A9BDA0F8-43F6-4979-A0EE-ED238A43BE88}"/>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24" name="Text Box 4">
          <a:extLst>
            <a:ext uri="{FF2B5EF4-FFF2-40B4-BE49-F238E27FC236}">
              <a16:creationId xmlns:a16="http://schemas.microsoft.com/office/drawing/2014/main" id="{5C7634AE-7732-4307-9865-A472D84CC3F1}"/>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25" name="Text Box 6">
          <a:extLst>
            <a:ext uri="{FF2B5EF4-FFF2-40B4-BE49-F238E27FC236}">
              <a16:creationId xmlns:a16="http://schemas.microsoft.com/office/drawing/2014/main" id="{56577788-77D5-4973-B85B-8F8F1381A34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26" name="Text Box 4">
          <a:extLst>
            <a:ext uri="{FF2B5EF4-FFF2-40B4-BE49-F238E27FC236}">
              <a16:creationId xmlns:a16="http://schemas.microsoft.com/office/drawing/2014/main" id="{F8B81E04-FF89-40BC-8C87-38BBF108830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27" name="Text Box 6">
          <a:extLst>
            <a:ext uri="{FF2B5EF4-FFF2-40B4-BE49-F238E27FC236}">
              <a16:creationId xmlns:a16="http://schemas.microsoft.com/office/drawing/2014/main" id="{999E7287-0ECB-4142-87CA-FB9BAA6B87E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428" name="Text Box 4">
          <a:extLst>
            <a:ext uri="{FF2B5EF4-FFF2-40B4-BE49-F238E27FC236}">
              <a16:creationId xmlns:a16="http://schemas.microsoft.com/office/drawing/2014/main" id="{F4F43BC6-44A7-4E94-8F05-83416994F09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429" name="Text Box 6">
          <a:extLst>
            <a:ext uri="{FF2B5EF4-FFF2-40B4-BE49-F238E27FC236}">
              <a16:creationId xmlns:a16="http://schemas.microsoft.com/office/drawing/2014/main" id="{26F98F05-9763-464E-84C2-16E12BB57A2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430" name="Text Box 4">
          <a:extLst>
            <a:ext uri="{FF2B5EF4-FFF2-40B4-BE49-F238E27FC236}">
              <a16:creationId xmlns:a16="http://schemas.microsoft.com/office/drawing/2014/main" id="{C004556C-F953-4145-826F-AE4C9DCB2F0B}"/>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431" name="Text Box 6">
          <a:extLst>
            <a:ext uri="{FF2B5EF4-FFF2-40B4-BE49-F238E27FC236}">
              <a16:creationId xmlns:a16="http://schemas.microsoft.com/office/drawing/2014/main" id="{173B6559-E34C-476E-8747-7BB151E893D5}"/>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32" name="Text Box 4">
          <a:extLst>
            <a:ext uri="{FF2B5EF4-FFF2-40B4-BE49-F238E27FC236}">
              <a16:creationId xmlns:a16="http://schemas.microsoft.com/office/drawing/2014/main" id="{72B417CD-CDF5-45FD-981F-88376C69616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33" name="Text Box 6">
          <a:extLst>
            <a:ext uri="{FF2B5EF4-FFF2-40B4-BE49-F238E27FC236}">
              <a16:creationId xmlns:a16="http://schemas.microsoft.com/office/drawing/2014/main" id="{9042A51D-6F9A-40CC-919A-22CCCF0E0531}"/>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434" name="Text Box 4">
          <a:extLst>
            <a:ext uri="{FF2B5EF4-FFF2-40B4-BE49-F238E27FC236}">
              <a16:creationId xmlns:a16="http://schemas.microsoft.com/office/drawing/2014/main" id="{647F4F47-AD1D-4C5C-8CF3-6BBBF1FE6B28}"/>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435" name="Text Box 6">
          <a:extLst>
            <a:ext uri="{FF2B5EF4-FFF2-40B4-BE49-F238E27FC236}">
              <a16:creationId xmlns:a16="http://schemas.microsoft.com/office/drawing/2014/main" id="{93A7D45F-8C35-4BDF-BBCF-8956A9CF81B6}"/>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36" name="Text Box 4">
          <a:extLst>
            <a:ext uri="{FF2B5EF4-FFF2-40B4-BE49-F238E27FC236}">
              <a16:creationId xmlns:a16="http://schemas.microsoft.com/office/drawing/2014/main" id="{9F35564F-D7A7-4B57-91D7-031294B8740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37" name="Text Box 6">
          <a:extLst>
            <a:ext uri="{FF2B5EF4-FFF2-40B4-BE49-F238E27FC236}">
              <a16:creationId xmlns:a16="http://schemas.microsoft.com/office/drawing/2014/main" id="{0D6777CC-D9E9-45C0-AFC6-774D628C413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38" name="Text Box 4">
          <a:extLst>
            <a:ext uri="{FF2B5EF4-FFF2-40B4-BE49-F238E27FC236}">
              <a16:creationId xmlns:a16="http://schemas.microsoft.com/office/drawing/2014/main" id="{96633285-AD7D-41B6-A4B1-A35909B8D06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39" name="Text Box 6">
          <a:extLst>
            <a:ext uri="{FF2B5EF4-FFF2-40B4-BE49-F238E27FC236}">
              <a16:creationId xmlns:a16="http://schemas.microsoft.com/office/drawing/2014/main" id="{E39C6A35-C519-4141-B57E-1D97906809E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40" name="Text Box 4">
          <a:extLst>
            <a:ext uri="{FF2B5EF4-FFF2-40B4-BE49-F238E27FC236}">
              <a16:creationId xmlns:a16="http://schemas.microsoft.com/office/drawing/2014/main" id="{7D815441-DC31-40F9-8CE0-A492FF57050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41" name="Text Box 6">
          <a:extLst>
            <a:ext uri="{FF2B5EF4-FFF2-40B4-BE49-F238E27FC236}">
              <a16:creationId xmlns:a16="http://schemas.microsoft.com/office/drawing/2014/main" id="{2B44DEAB-580E-47E3-B302-3D4DAC3EB7E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442" name="Text Box 4">
          <a:extLst>
            <a:ext uri="{FF2B5EF4-FFF2-40B4-BE49-F238E27FC236}">
              <a16:creationId xmlns:a16="http://schemas.microsoft.com/office/drawing/2014/main" id="{4FFF0F11-55A1-4C76-913A-711F210A0E1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443" name="Text Box 6">
          <a:extLst>
            <a:ext uri="{FF2B5EF4-FFF2-40B4-BE49-F238E27FC236}">
              <a16:creationId xmlns:a16="http://schemas.microsoft.com/office/drawing/2014/main" id="{4421C947-A93F-498F-8BEF-C1A462796FE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44" name="Text Box 4">
          <a:extLst>
            <a:ext uri="{FF2B5EF4-FFF2-40B4-BE49-F238E27FC236}">
              <a16:creationId xmlns:a16="http://schemas.microsoft.com/office/drawing/2014/main" id="{B4A069D4-68D6-4A59-903B-1B9079A4BAD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45" name="Text Box 6">
          <a:extLst>
            <a:ext uri="{FF2B5EF4-FFF2-40B4-BE49-F238E27FC236}">
              <a16:creationId xmlns:a16="http://schemas.microsoft.com/office/drawing/2014/main" id="{B793D27E-8ABE-4964-885C-A1D90E6B772D}"/>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46" name="Text Box 4">
          <a:extLst>
            <a:ext uri="{FF2B5EF4-FFF2-40B4-BE49-F238E27FC236}">
              <a16:creationId xmlns:a16="http://schemas.microsoft.com/office/drawing/2014/main" id="{A24F51E5-7C34-4BFD-9CD1-154423EC1B8D}"/>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47" name="Text Box 6">
          <a:extLst>
            <a:ext uri="{FF2B5EF4-FFF2-40B4-BE49-F238E27FC236}">
              <a16:creationId xmlns:a16="http://schemas.microsoft.com/office/drawing/2014/main" id="{C70EEB82-952C-46DE-BC8D-C6E2B1AE142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48" name="Text Box 4">
          <a:extLst>
            <a:ext uri="{FF2B5EF4-FFF2-40B4-BE49-F238E27FC236}">
              <a16:creationId xmlns:a16="http://schemas.microsoft.com/office/drawing/2014/main" id="{0A059195-6108-4B76-A8E5-5D43E6AC7C9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49" name="Text Box 6">
          <a:extLst>
            <a:ext uri="{FF2B5EF4-FFF2-40B4-BE49-F238E27FC236}">
              <a16:creationId xmlns:a16="http://schemas.microsoft.com/office/drawing/2014/main" id="{9A3ED187-73DB-41D5-9471-C676D4CBC99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50" name="Text Box 4">
          <a:extLst>
            <a:ext uri="{FF2B5EF4-FFF2-40B4-BE49-F238E27FC236}">
              <a16:creationId xmlns:a16="http://schemas.microsoft.com/office/drawing/2014/main" id="{A3EA2F71-2E52-4709-9286-CA47FCC1518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51" name="Text Box 6">
          <a:extLst>
            <a:ext uri="{FF2B5EF4-FFF2-40B4-BE49-F238E27FC236}">
              <a16:creationId xmlns:a16="http://schemas.microsoft.com/office/drawing/2014/main" id="{7D064517-648C-46A8-9423-3AA29139A6C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52" name="Text Box 4">
          <a:extLst>
            <a:ext uri="{FF2B5EF4-FFF2-40B4-BE49-F238E27FC236}">
              <a16:creationId xmlns:a16="http://schemas.microsoft.com/office/drawing/2014/main" id="{FA1F7F63-38F3-4958-AEEE-EF394E016C4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53" name="Text Box 6">
          <a:extLst>
            <a:ext uri="{FF2B5EF4-FFF2-40B4-BE49-F238E27FC236}">
              <a16:creationId xmlns:a16="http://schemas.microsoft.com/office/drawing/2014/main" id="{087E93DA-76DC-47DA-B94E-B808254140E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54" name="Text Box 4">
          <a:extLst>
            <a:ext uri="{FF2B5EF4-FFF2-40B4-BE49-F238E27FC236}">
              <a16:creationId xmlns:a16="http://schemas.microsoft.com/office/drawing/2014/main" id="{BA7F4DAA-C63C-41FD-9550-69358DF7DBA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55" name="Text Box 6">
          <a:extLst>
            <a:ext uri="{FF2B5EF4-FFF2-40B4-BE49-F238E27FC236}">
              <a16:creationId xmlns:a16="http://schemas.microsoft.com/office/drawing/2014/main" id="{945F202C-CF0F-4B27-83BD-2C4A0EDD106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456" name="Text Box 4">
          <a:extLst>
            <a:ext uri="{FF2B5EF4-FFF2-40B4-BE49-F238E27FC236}">
              <a16:creationId xmlns:a16="http://schemas.microsoft.com/office/drawing/2014/main" id="{2F25F997-4F98-49F9-9A93-30CA40D967F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457" name="Text Box 6">
          <a:extLst>
            <a:ext uri="{FF2B5EF4-FFF2-40B4-BE49-F238E27FC236}">
              <a16:creationId xmlns:a16="http://schemas.microsoft.com/office/drawing/2014/main" id="{AB3B963A-7077-44CF-826F-81EE2C4A749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58" name="Text Box 4">
          <a:extLst>
            <a:ext uri="{FF2B5EF4-FFF2-40B4-BE49-F238E27FC236}">
              <a16:creationId xmlns:a16="http://schemas.microsoft.com/office/drawing/2014/main" id="{EF7BE6FA-514C-4153-8693-0134AB36135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59" name="Text Box 6">
          <a:extLst>
            <a:ext uri="{FF2B5EF4-FFF2-40B4-BE49-F238E27FC236}">
              <a16:creationId xmlns:a16="http://schemas.microsoft.com/office/drawing/2014/main" id="{FC406994-382B-4FD4-95F0-8AF50EAAB22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460" name="Text Box 4">
          <a:extLst>
            <a:ext uri="{FF2B5EF4-FFF2-40B4-BE49-F238E27FC236}">
              <a16:creationId xmlns:a16="http://schemas.microsoft.com/office/drawing/2014/main" id="{039EC6FE-3A0E-4AAB-A12B-9A7CD157179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461" name="Text Box 6">
          <a:extLst>
            <a:ext uri="{FF2B5EF4-FFF2-40B4-BE49-F238E27FC236}">
              <a16:creationId xmlns:a16="http://schemas.microsoft.com/office/drawing/2014/main" id="{873D6768-D9F3-4D79-AA82-035E2E626E7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62" name="Text Box 4">
          <a:extLst>
            <a:ext uri="{FF2B5EF4-FFF2-40B4-BE49-F238E27FC236}">
              <a16:creationId xmlns:a16="http://schemas.microsoft.com/office/drawing/2014/main" id="{C1935C1C-74CF-4F1B-9B03-845A04AE611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63" name="Text Box 6">
          <a:extLst>
            <a:ext uri="{FF2B5EF4-FFF2-40B4-BE49-F238E27FC236}">
              <a16:creationId xmlns:a16="http://schemas.microsoft.com/office/drawing/2014/main" id="{7A111B8F-374B-4003-AAD0-B556AD85943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464" name="Text Box 4">
          <a:extLst>
            <a:ext uri="{FF2B5EF4-FFF2-40B4-BE49-F238E27FC236}">
              <a16:creationId xmlns:a16="http://schemas.microsoft.com/office/drawing/2014/main" id="{DCEE0D3B-34BD-4985-9D45-176C253545B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465" name="Text Box 6">
          <a:extLst>
            <a:ext uri="{FF2B5EF4-FFF2-40B4-BE49-F238E27FC236}">
              <a16:creationId xmlns:a16="http://schemas.microsoft.com/office/drawing/2014/main" id="{2E093153-C3A1-4984-BA6A-FB19D1BAD43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66" name="Text Box 4">
          <a:extLst>
            <a:ext uri="{FF2B5EF4-FFF2-40B4-BE49-F238E27FC236}">
              <a16:creationId xmlns:a16="http://schemas.microsoft.com/office/drawing/2014/main" id="{36B65AAC-9090-41AE-B761-228AAB47946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467" name="Text Box 6">
          <a:extLst>
            <a:ext uri="{FF2B5EF4-FFF2-40B4-BE49-F238E27FC236}">
              <a16:creationId xmlns:a16="http://schemas.microsoft.com/office/drawing/2014/main" id="{F04EC1C8-2276-4DFD-A8D1-EB85F264C20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68" name="Text Box 4">
          <a:extLst>
            <a:ext uri="{FF2B5EF4-FFF2-40B4-BE49-F238E27FC236}">
              <a16:creationId xmlns:a16="http://schemas.microsoft.com/office/drawing/2014/main" id="{0C022003-C0AF-4E48-9FD8-D6C80C15642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69" name="Text Box 6">
          <a:extLst>
            <a:ext uri="{FF2B5EF4-FFF2-40B4-BE49-F238E27FC236}">
              <a16:creationId xmlns:a16="http://schemas.microsoft.com/office/drawing/2014/main" id="{B46C1FC9-1396-49FC-A68D-8343EA0F3AE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70" name="Text Box 4">
          <a:extLst>
            <a:ext uri="{FF2B5EF4-FFF2-40B4-BE49-F238E27FC236}">
              <a16:creationId xmlns:a16="http://schemas.microsoft.com/office/drawing/2014/main" id="{5019B4F2-C461-4F72-B6EC-7D31F30F89B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471" name="Text Box 6">
          <a:extLst>
            <a:ext uri="{FF2B5EF4-FFF2-40B4-BE49-F238E27FC236}">
              <a16:creationId xmlns:a16="http://schemas.microsoft.com/office/drawing/2014/main" id="{57B3AA06-3851-4BF6-80C3-FD4CE7CD16F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72" name="Text Box 4">
          <a:extLst>
            <a:ext uri="{FF2B5EF4-FFF2-40B4-BE49-F238E27FC236}">
              <a16:creationId xmlns:a16="http://schemas.microsoft.com/office/drawing/2014/main" id="{21283506-0777-4F4E-B87E-9BD919E878F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73" name="Text Box 6">
          <a:extLst>
            <a:ext uri="{FF2B5EF4-FFF2-40B4-BE49-F238E27FC236}">
              <a16:creationId xmlns:a16="http://schemas.microsoft.com/office/drawing/2014/main" id="{685EC7FA-37E5-4A82-9E73-B30D8FD55DF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474" name="Text Box 4">
          <a:extLst>
            <a:ext uri="{FF2B5EF4-FFF2-40B4-BE49-F238E27FC236}">
              <a16:creationId xmlns:a16="http://schemas.microsoft.com/office/drawing/2014/main" id="{EFF2B9E8-E035-447C-879F-84E4CF06C19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475" name="Text Box 6">
          <a:extLst>
            <a:ext uri="{FF2B5EF4-FFF2-40B4-BE49-F238E27FC236}">
              <a16:creationId xmlns:a16="http://schemas.microsoft.com/office/drawing/2014/main" id="{B02648DD-C180-4E90-8F5D-BC770491596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76" name="Text Box 4">
          <a:extLst>
            <a:ext uri="{FF2B5EF4-FFF2-40B4-BE49-F238E27FC236}">
              <a16:creationId xmlns:a16="http://schemas.microsoft.com/office/drawing/2014/main" id="{01738F04-31BE-43D5-85CC-3F589AB48F0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477" name="Text Box 6">
          <a:extLst>
            <a:ext uri="{FF2B5EF4-FFF2-40B4-BE49-F238E27FC236}">
              <a16:creationId xmlns:a16="http://schemas.microsoft.com/office/drawing/2014/main" id="{CFA76564-0178-4FDD-B076-6EFB8D83B87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478" name="Text Box 4">
          <a:extLst>
            <a:ext uri="{FF2B5EF4-FFF2-40B4-BE49-F238E27FC236}">
              <a16:creationId xmlns:a16="http://schemas.microsoft.com/office/drawing/2014/main" id="{ACA37F72-19E2-4E25-BC4A-A04C450AB688}"/>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479" name="Text Box 6">
          <a:extLst>
            <a:ext uri="{FF2B5EF4-FFF2-40B4-BE49-F238E27FC236}">
              <a16:creationId xmlns:a16="http://schemas.microsoft.com/office/drawing/2014/main" id="{C1B341C1-E622-446C-9F00-0F376C2FEF7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480" name="Text Box 6">
          <a:extLst>
            <a:ext uri="{FF2B5EF4-FFF2-40B4-BE49-F238E27FC236}">
              <a16:creationId xmlns:a16="http://schemas.microsoft.com/office/drawing/2014/main" id="{1B5AAE35-8949-460B-9D6F-131104ECD970}"/>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81" name="Text Box 4">
          <a:extLst>
            <a:ext uri="{FF2B5EF4-FFF2-40B4-BE49-F238E27FC236}">
              <a16:creationId xmlns:a16="http://schemas.microsoft.com/office/drawing/2014/main" id="{DDBE1276-0F56-479A-8629-CBEF2E87203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482" name="Text Box 6">
          <a:extLst>
            <a:ext uri="{FF2B5EF4-FFF2-40B4-BE49-F238E27FC236}">
              <a16:creationId xmlns:a16="http://schemas.microsoft.com/office/drawing/2014/main" id="{80738694-3569-411D-8FB1-7AD56285C84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483" name="Text Box 4">
          <a:extLst>
            <a:ext uri="{FF2B5EF4-FFF2-40B4-BE49-F238E27FC236}">
              <a16:creationId xmlns:a16="http://schemas.microsoft.com/office/drawing/2014/main" id="{9A848B60-632D-4F93-A902-F5D543AA8CD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484" name="Text Box 6">
          <a:extLst>
            <a:ext uri="{FF2B5EF4-FFF2-40B4-BE49-F238E27FC236}">
              <a16:creationId xmlns:a16="http://schemas.microsoft.com/office/drawing/2014/main" id="{196C89A3-3B1D-4743-8D9A-F19340461E2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485" name="Text Box 6">
          <a:extLst>
            <a:ext uri="{FF2B5EF4-FFF2-40B4-BE49-F238E27FC236}">
              <a16:creationId xmlns:a16="http://schemas.microsoft.com/office/drawing/2014/main" id="{BA041B47-BF94-4CA5-A3D2-C0E7D776387C}"/>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86" name="Text Box 4">
          <a:extLst>
            <a:ext uri="{FF2B5EF4-FFF2-40B4-BE49-F238E27FC236}">
              <a16:creationId xmlns:a16="http://schemas.microsoft.com/office/drawing/2014/main" id="{D0622147-20D1-4D36-AF22-C73821E6D93E}"/>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87" name="Text Box 6">
          <a:extLst>
            <a:ext uri="{FF2B5EF4-FFF2-40B4-BE49-F238E27FC236}">
              <a16:creationId xmlns:a16="http://schemas.microsoft.com/office/drawing/2014/main" id="{0379F22A-40F5-4458-93D1-DCE4A2623A7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88" name="Text Box 4">
          <a:extLst>
            <a:ext uri="{FF2B5EF4-FFF2-40B4-BE49-F238E27FC236}">
              <a16:creationId xmlns:a16="http://schemas.microsoft.com/office/drawing/2014/main" id="{F3C516FF-FD9D-448B-95A9-894A9AB434E6}"/>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89" name="Text Box 6">
          <a:extLst>
            <a:ext uri="{FF2B5EF4-FFF2-40B4-BE49-F238E27FC236}">
              <a16:creationId xmlns:a16="http://schemas.microsoft.com/office/drawing/2014/main" id="{AC704DE4-4943-49E6-B6EC-8432E0E19B2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90" name="Text Box 4">
          <a:extLst>
            <a:ext uri="{FF2B5EF4-FFF2-40B4-BE49-F238E27FC236}">
              <a16:creationId xmlns:a16="http://schemas.microsoft.com/office/drawing/2014/main" id="{86254C9C-DBAA-41CD-9A5E-276E81939C2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491" name="Text Box 6">
          <a:extLst>
            <a:ext uri="{FF2B5EF4-FFF2-40B4-BE49-F238E27FC236}">
              <a16:creationId xmlns:a16="http://schemas.microsoft.com/office/drawing/2014/main" id="{A49BC0C1-2CB5-4C4A-B3BF-1FD97268F2F6}"/>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92" name="Text Box 4">
          <a:extLst>
            <a:ext uri="{FF2B5EF4-FFF2-40B4-BE49-F238E27FC236}">
              <a16:creationId xmlns:a16="http://schemas.microsoft.com/office/drawing/2014/main" id="{CE7BF893-7281-4478-A75E-D2E7728C673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93" name="Text Box 6">
          <a:extLst>
            <a:ext uri="{FF2B5EF4-FFF2-40B4-BE49-F238E27FC236}">
              <a16:creationId xmlns:a16="http://schemas.microsoft.com/office/drawing/2014/main" id="{9E1521F6-21A0-4683-88F6-A4540028CE6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494" name="Text Box 4">
          <a:extLst>
            <a:ext uri="{FF2B5EF4-FFF2-40B4-BE49-F238E27FC236}">
              <a16:creationId xmlns:a16="http://schemas.microsoft.com/office/drawing/2014/main" id="{FEF7CA5D-675B-4FA1-A1DA-95E584F7955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495" name="Text Box 6">
          <a:extLst>
            <a:ext uri="{FF2B5EF4-FFF2-40B4-BE49-F238E27FC236}">
              <a16:creationId xmlns:a16="http://schemas.microsoft.com/office/drawing/2014/main" id="{2D3644D2-FCDE-4A61-BA6B-7C8813A1A18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496" name="Text Box 6">
          <a:extLst>
            <a:ext uri="{FF2B5EF4-FFF2-40B4-BE49-F238E27FC236}">
              <a16:creationId xmlns:a16="http://schemas.microsoft.com/office/drawing/2014/main" id="{05CE5F70-C149-4E9B-A984-596602FB00AF}"/>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97" name="Text Box 4">
          <a:extLst>
            <a:ext uri="{FF2B5EF4-FFF2-40B4-BE49-F238E27FC236}">
              <a16:creationId xmlns:a16="http://schemas.microsoft.com/office/drawing/2014/main" id="{934C2C97-487F-475C-9FEA-A22C6D67F7F9}"/>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498" name="Text Box 6">
          <a:extLst>
            <a:ext uri="{FF2B5EF4-FFF2-40B4-BE49-F238E27FC236}">
              <a16:creationId xmlns:a16="http://schemas.microsoft.com/office/drawing/2014/main" id="{94EEFF3E-AA20-442E-9157-521CCD76AB4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237</xdr:row>
      <xdr:rowOff>0</xdr:rowOff>
    </xdr:from>
    <xdr:ext cx="76200" cy="158799"/>
    <xdr:sp macro="" textlink="">
      <xdr:nvSpPr>
        <xdr:cNvPr id="4499" name="Text Box 4">
          <a:extLst>
            <a:ext uri="{FF2B5EF4-FFF2-40B4-BE49-F238E27FC236}">
              <a16:creationId xmlns:a16="http://schemas.microsoft.com/office/drawing/2014/main" id="{33B2274B-35A4-437B-9263-886ED1523C85}"/>
            </a:ext>
          </a:extLst>
        </xdr:cNvPr>
        <xdr:cNvSpPr txBox="1">
          <a:spLocks noChangeArrowheads="1"/>
        </xdr:cNvSpPr>
      </xdr:nvSpPr>
      <xdr:spPr bwMode="auto">
        <a:xfrm>
          <a:off x="6981825"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500" name="Text Box 6">
          <a:extLst>
            <a:ext uri="{FF2B5EF4-FFF2-40B4-BE49-F238E27FC236}">
              <a16:creationId xmlns:a16="http://schemas.microsoft.com/office/drawing/2014/main" id="{CEAD944D-A7A0-44EB-862E-38CAFB79D633}"/>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501" name="Text Box 4">
          <a:extLst>
            <a:ext uri="{FF2B5EF4-FFF2-40B4-BE49-F238E27FC236}">
              <a16:creationId xmlns:a16="http://schemas.microsoft.com/office/drawing/2014/main" id="{369F010F-0FF5-4C20-BD67-F6D8BF0D067D}"/>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6424"/>
    <xdr:sp macro="" textlink="">
      <xdr:nvSpPr>
        <xdr:cNvPr id="4502" name="Text Box 6">
          <a:extLst>
            <a:ext uri="{FF2B5EF4-FFF2-40B4-BE49-F238E27FC236}">
              <a16:creationId xmlns:a16="http://schemas.microsoft.com/office/drawing/2014/main" id="{027D4C94-D8BF-42C0-BE64-1BFB151E802B}"/>
            </a:ext>
          </a:extLst>
        </xdr:cNvPr>
        <xdr:cNvSpPr txBox="1">
          <a:spLocks noChangeArrowheads="1"/>
        </xdr:cNvSpPr>
      </xdr:nvSpPr>
      <xdr:spPr bwMode="auto">
        <a:xfrm>
          <a:off x="1212273" y="91007045"/>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03" name="Text Box 4">
          <a:extLst>
            <a:ext uri="{FF2B5EF4-FFF2-40B4-BE49-F238E27FC236}">
              <a16:creationId xmlns:a16="http://schemas.microsoft.com/office/drawing/2014/main" id="{D81C63D4-504B-40A6-9C62-526B98ABE6E9}"/>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04" name="Text Box 6">
          <a:extLst>
            <a:ext uri="{FF2B5EF4-FFF2-40B4-BE49-F238E27FC236}">
              <a16:creationId xmlns:a16="http://schemas.microsoft.com/office/drawing/2014/main" id="{EB1551A9-C0BF-4281-8DF4-EC9D6E34BE87}"/>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05" name="Text Box 4">
          <a:extLst>
            <a:ext uri="{FF2B5EF4-FFF2-40B4-BE49-F238E27FC236}">
              <a16:creationId xmlns:a16="http://schemas.microsoft.com/office/drawing/2014/main" id="{18BA950C-43E2-4408-B784-B9F400AB56E6}"/>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06" name="Text Box 6">
          <a:extLst>
            <a:ext uri="{FF2B5EF4-FFF2-40B4-BE49-F238E27FC236}">
              <a16:creationId xmlns:a16="http://schemas.microsoft.com/office/drawing/2014/main" id="{AA7CEA0C-A35D-474A-BBED-DDD530A70BB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07" name="Text Box 4">
          <a:extLst>
            <a:ext uri="{FF2B5EF4-FFF2-40B4-BE49-F238E27FC236}">
              <a16:creationId xmlns:a16="http://schemas.microsoft.com/office/drawing/2014/main" id="{3FFF4B52-7834-45B1-B705-E74AA7F1D11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08" name="Text Box 6">
          <a:extLst>
            <a:ext uri="{FF2B5EF4-FFF2-40B4-BE49-F238E27FC236}">
              <a16:creationId xmlns:a16="http://schemas.microsoft.com/office/drawing/2014/main" id="{A23DD035-9EE2-4C6F-A593-3743D109DE72}"/>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09" name="Text Box 4">
          <a:extLst>
            <a:ext uri="{FF2B5EF4-FFF2-40B4-BE49-F238E27FC236}">
              <a16:creationId xmlns:a16="http://schemas.microsoft.com/office/drawing/2014/main" id="{680C0011-14E1-467C-BCDE-4E5BC3CD5135}"/>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10" name="Text Box 6">
          <a:extLst>
            <a:ext uri="{FF2B5EF4-FFF2-40B4-BE49-F238E27FC236}">
              <a16:creationId xmlns:a16="http://schemas.microsoft.com/office/drawing/2014/main" id="{012BE1A8-A5C6-43D2-80EE-B1B1287F927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11" name="Text Box 4">
          <a:extLst>
            <a:ext uri="{FF2B5EF4-FFF2-40B4-BE49-F238E27FC236}">
              <a16:creationId xmlns:a16="http://schemas.microsoft.com/office/drawing/2014/main" id="{F09524AB-4D8B-4B13-BCCC-FFF7E1483CD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12" name="Text Box 6">
          <a:extLst>
            <a:ext uri="{FF2B5EF4-FFF2-40B4-BE49-F238E27FC236}">
              <a16:creationId xmlns:a16="http://schemas.microsoft.com/office/drawing/2014/main" id="{23BCC884-D51B-485C-85D5-253647C4E0E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13" name="Text Box 4">
          <a:extLst>
            <a:ext uri="{FF2B5EF4-FFF2-40B4-BE49-F238E27FC236}">
              <a16:creationId xmlns:a16="http://schemas.microsoft.com/office/drawing/2014/main" id="{29208DC5-BD65-40B8-B716-0032F4F03A4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14" name="Text Box 6">
          <a:extLst>
            <a:ext uri="{FF2B5EF4-FFF2-40B4-BE49-F238E27FC236}">
              <a16:creationId xmlns:a16="http://schemas.microsoft.com/office/drawing/2014/main" id="{3B45FC1B-44DC-4E81-8438-C2505AACBBA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15" name="Text Box 4">
          <a:extLst>
            <a:ext uri="{FF2B5EF4-FFF2-40B4-BE49-F238E27FC236}">
              <a16:creationId xmlns:a16="http://schemas.microsoft.com/office/drawing/2014/main" id="{90139B73-21CD-456B-8EFE-0E943BBB6BE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16" name="Text Box 6">
          <a:extLst>
            <a:ext uri="{FF2B5EF4-FFF2-40B4-BE49-F238E27FC236}">
              <a16:creationId xmlns:a16="http://schemas.microsoft.com/office/drawing/2014/main" id="{BAAF6369-4203-42AD-99D2-4B1AC918F9A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17" name="Text Box 4">
          <a:extLst>
            <a:ext uri="{FF2B5EF4-FFF2-40B4-BE49-F238E27FC236}">
              <a16:creationId xmlns:a16="http://schemas.microsoft.com/office/drawing/2014/main" id="{706697B2-B071-4C7F-9E9C-D22D5C42BA1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18" name="Text Box 6">
          <a:extLst>
            <a:ext uri="{FF2B5EF4-FFF2-40B4-BE49-F238E27FC236}">
              <a16:creationId xmlns:a16="http://schemas.microsoft.com/office/drawing/2014/main" id="{7964D052-2449-4184-BCCD-F2A7DAEF9FB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19" name="Text Box 4">
          <a:extLst>
            <a:ext uri="{FF2B5EF4-FFF2-40B4-BE49-F238E27FC236}">
              <a16:creationId xmlns:a16="http://schemas.microsoft.com/office/drawing/2014/main" id="{D113187F-0988-4314-9B4C-F761E36EC42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20" name="Text Box 6">
          <a:extLst>
            <a:ext uri="{FF2B5EF4-FFF2-40B4-BE49-F238E27FC236}">
              <a16:creationId xmlns:a16="http://schemas.microsoft.com/office/drawing/2014/main" id="{2F8FE609-6C9C-413E-B8EB-5C2CD063888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21" name="Text Box 4">
          <a:extLst>
            <a:ext uri="{FF2B5EF4-FFF2-40B4-BE49-F238E27FC236}">
              <a16:creationId xmlns:a16="http://schemas.microsoft.com/office/drawing/2014/main" id="{4100F9EF-F978-466A-8B96-BCD972823C5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22" name="Text Box 6">
          <a:extLst>
            <a:ext uri="{FF2B5EF4-FFF2-40B4-BE49-F238E27FC236}">
              <a16:creationId xmlns:a16="http://schemas.microsoft.com/office/drawing/2014/main" id="{900D5CFD-81C2-4C74-814E-090BB0C13C3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23" name="Text Box 4">
          <a:extLst>
            <a:ext uri="{FF2B5EF4-FFF2-40B4-BE49-F238E27FC236}">
              <a16:creationId xmlns:a16="http://schemas.microsoft.com/office/drawing/2014/main" id="{71920FB4-CFA6-4589-BB8D-3D6FB30A5DF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24" name="Text Box 6">
          <a:extLst>
            <a:ext uri="{FF2B5EF4-FFF2-40B4-BE49-F238E27FC236}">
              <a16:creationId xmlns:a16="http://schemas.microsoft.com/office/drawing/2014/main" id="{9BBE4BF4-2194-49A0-86FE-2885CB61143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25" name="Text Box 4">
          <a:extLst>
            <a:ext uri="{FF2B5EF4-FFF2-40B4-BE49-F238E27FC236}">
              <a16:creationId xmlns:a16="http://schemas.microsoft.com/office/drawing/2014/main" id="{08C7B2E5-7E83-4D7F-920E-69B944B2BDF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26" name="Text Box 6">
          <a:extLst>
            <a:ext uri="{FF2B5EF4-FFF2-40B4-BE49-F238E27FC236}">
              <a16:creationId xmlns:a16="http://schemas.microsoft.com/office/drawing/2014/main" id="{65726729-A957-453E-92F5-8E4A0B74E1A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27" name="Text Box 4">
          <a:extLst>
            <a:ext uri="{FF2B5EF4-FFF2-40B4-BE49-F238E27FC236}">
              <a16:creationId xmlns:a16="http://schemas.microsoft.com/office/drawing/2014/main" id="{190BE742-4C40-4540-A580-3EA94B672ED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28" name="Text Box 6">
          <a:extLst>
            <a:ext uri="{FF2B5EF4-FFF2-40B4-BE49-F238E27FC236}">
              <a16:creationId xmlns:a16="http://schemas.microsoft.com/office/drawing/2014/main" id="{2DA1EFDF-0BA5-437A-BDD0-8F4F1ED0420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29" name="Text Box 4">
          <a:extLst>
            <a:ext uri="{FF2B5EF4-FFF2-40B4-BE49-F238E27FC236}">
              <a16:creationId xmlns:a16="http://schemas.microsoft.com/office/drawing/2014/main" id="{0E51E2DA-5A0C-453A-BB3B-D582D90F698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30" name="Text Box 6">
          <a:extLst>
            <a:ext uri="{FF2B5EF4-FFF2-40B4-BE49-F238E27FC236}">
              <a16:creationId xmlns:a16="http://schemas.microsoft.com/office/drawing/2014/main" id="{23F6F22E-4343-47DB-9E5A-F2FA270B648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31" name="Text Box 4">
          <a:extLst>
            <a:ext uri="{FF2B5EF4-FFF2-40B4-BE49-F238E27FC236}">
              <a16:creationId xmlns:a16="http://schemas.microsoft.com/office/drawing/2014/main" id="{278BD1C3-878D-4EC4-9C12-6F5EAB904DD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32" name="Text Box 6">
          <a:extLst>
            <a:ext uri="{FF2B5EF4-FFF2-40B4-BE49-F238E27FC236}">
              <a16:creationId xmlns:a16="http://schemas.microsoft.com/office/drawing/2014/main" id="{B054B2D1-DC40-4800-8FEA-3EB90981CD10}"/>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33" name="Text Box 4">
          <a:extLst>
            <a:ext uri="{FF2B5EF4-FFF2-40B4-BE49-F238E27FC236}">
              <a16:creationId xmlns:a16="http://schemas.microsoft.com/office/drawing/2014/main" id="{B62690A3-8DB0-405E-9616-23B433D5946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34" name="Text Box 6">
          <a:extLst>
            <a:ext uri="{FF2B5EF4-FFF2-40B4-BE49-F238E27FC236}">
              <a16:creationId xmlns:a16="http://schemas.microsoft.com/office/drawing/2014/main" id="{A1ADE7CF-AFD0-4CE3-B8FA-8FB3E37C033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35" name="Text Box 4">
          <a:extLst>
            <a:ext uri="{FF2B5EF4-FFF2-40B4-BE49-F238E27FC236}">
              <a16:creationId xmlns:a16="http://schemas.microsoft.com/office/drawing/2014/main" id="{C19D3BE6-E173-4506-927B-D8CE6CE691E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36" name="Text Box 6">
          <a:extLst>
            <a:ext uri="{FF2B5EF4-FFF2-40B4-BE49-F238E27FC236}">
              <a16:creationId xmlns:a16="http://schemas.microsoft.com/office/drawing/2014/main" id="{299B6CC5-6393-44F2-9D92-0C5E1A969B4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37" name="Text Box 4">
          <a:extLst>
            <a:ext uri="{FF2B5EF4-FFF2-40B4-BE49-F238E27FC236}">
              <a16:creationId xmlns:a16="http://schemas.microsoft.com/office/drawing/2014/main" id="{8B03886B-2E8F-4DCD-BC51-1490F09C7F8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38" name="Text Box 6">
          <a:extLst>
            <a:ext uri="{FF2B5EF4-FFF2-40B4-BE49-F238E27FC236}">
              <a16:creationId xmlns:a16="http://schemas.microsoft.com/office/drawing/2014/main" id="{3CA1F093-E325-4D23-A2A3-2D4AAE07302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39" name="Text Box 4">
          <a:extLst>
            <a:ext uri="{FF2B5EF4-FFF2-40B4-BE49-F238E27FC236}">
              <a16:creationId xmlns:a16="http://schemas.microsoft.com/office/drawing/2014/main" id="{A821FA94-9DB0-4EA9-A168-243D694C57B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40" name="Text Box 6">
          <a:extLst>
            <a:ext uri="{FF2B5EF4-FFF2-40B4-BE49-F238E27FC236}">
              <a16:creationId xmlns:a16="http://schemas.microsoft.com/office/drawing/2014/main" id="{C4B967CE-FD8B-48CE-B05F-E693443E01D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41" name="Text Box 4">
          <a:extLst>
            <a:ext uri="{FF2B5EF4-FFF2-40B4-BE49-F238E27FC236}">
              <a16:creationId xmlns:a16="http://schemas.microsoft.com/office/drawing/2014/main" id="{EBCEE09F-049E-4BAA-82E9-39C1B838842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42" name="Text Box 6">
          <a:extLst>
            <a:ext uri="{FF2B5EF4-FFF2-40B4-BE49-F238E27FC236}">
              <a16:creationId xmlns:a16="http://schemas.microsoft.com/office/drawing/2014/main" id="{E579759C-6E56-4188-A90A-1F45F132336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43" name="Text Box 4">
          <a:extLst>
            <a:ext uri="{FF2B5EF4-FFF2-40B4-BE49-F238E27FC236}">
              <a16:creationId xmlns:a16="http://schemas.microsoft.com/office/drawing/2014/main" id="{0D19C019-09B0-4275-B60D-263F46F9115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44" name="Text Box 6">
          <a:extLst>
            <a:ext uri="{FF2B5EF4-FFF2-40B4-BE49-F238E27FC236}">
              <a16:creationId xmlns:a16="http://schemas.microsoft.com/office/drawing/2014/main" id="{8526C525-B056-422D-A69D-51A8EF06A61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545" name="Text Box 4">
          <a:extLst>
            <a:ext uri="{FF2B5EF4-FFF2-40B4-BE49-F238E27FC236}">
              <a16:creationId xmlns:a16="http://schemas.microsoft.com/office/drawing/2014/main" id="{8C98C142-FA2F-429E-9663-EDCBC00A9CC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546" name="Text Box 6">
          <a:extLst>
            <a:ext uri="{FF2B5EF4-FFF2-40B4-BE49-F238E27FC236}">
              <a16:creationId xmlns:a16="http://schemas.microsoft.com/office/drawing/2014/main" id="{7DC5BD8A-5063-4234-ADDF-FA9EB669C57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47" name="Text Box 4">
          <a:extLst>
            <a:ext uri="{FF2B5EF4-FFF2-40B4-BE49-F238E27FC236}">
              <a16:creationId xmlns:a16="http://schemas.microsoft.com/office/drawing/2014/main" id="{AC82BD27-42C2-4102-8E79-8D8B33DF483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48" name="Text Box 6">
          <a:extLst>
            <a:ext uri="{FF2B5EF4-FFF2-40B4-BE49-F238E27FC236}">
              <a16:creationId xmlns:a16="http://schemas.microsoft.com/office/drawing/2014/main" id="{7DA751E9-8DF3-4EB9-B298-1B5E93476AD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549" name="Text Box 4">
          <a:extLst>
            <a:ext uri="{FF2B5EF4-FFF2-40B4-BE49-F238E27FC236}">
              <a16:creationId xmlns:a16="http://schemas.microsoft.com/office/drawing/2014/main" id="{9C4169EA-5935-4762-9A77-B65C713D9BC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550" name="Text Box 6">
          <a:extLst>
            <a:ext uri="{FF2B5EF4-FFF2-40B4-BE49-F238E27FC236}">
              <a16:creationId xmlns:a16="http://schemas.microsoft.com/office/drawing/2014/main" id="{9AFA1196-CB1F-4ADF-8842-7FADD7AC690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551" name="Text Box 6">
          <a:extLst>
            <a:ext uri="{FF2B5EF4-FFF2-40B4-BE49-F238E27FC236}">
              <a16:creationId xmlns:a16="http://schemas.microsoft.com/office/drawing/2014/main" id="{245197D1-E9F1-48A7-99BA-B8CF732A79CF}"/>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52" name="Text Box 4">
          <a:extLst>
            <a:ext uri="{FF2B5EF4-FFF2-40B4-BE49-F238E27FC236}">
              <a16:creationId xmlns:a16="http://schemas.microsoft.com/office/drawing/2014/main" id="{A90BFD10-1A38-4790-B5B9-13DAF446647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53" name="Text Box 6">
          <a:extLst>
            <a:ext uri="{FF2B5EF4-FFF2-40B4-BE49-F238E27FC236}">
              <a16:creationId xmlns:a16="http://schemas.microsoft.com/office/drawing/2014/main" id="{5CA54CD3-2C08-4F33-8EFE-0BE1C071DAE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554" name="Text Box 4">
          <a:extLst>
            <a:ext uri="{FF2B5EF4-FFF2-40B4-BE49-F238E27FC236}">
              <a16:creationId xmlns:a16="http://schemas.microsoft.com/office/drawing/2014/main" id="{236F1971-D0FE-4571-AD95-12E4C4B8E84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555" name="Text Box 6">
          <a:extLst>
            <a:ext uri="{FF2B5EF4-FFF2-40B4-BE49-F238E27FC236}">
              <a16:creationId xmlns:a16="http://schemas.microsoft.com/office/drawing/2014/main" id="{1F8CCCAA-9298-436D-8361-25AE55487AB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56" name="Text Box 4">
          <a:extLst>
            <a:ext uri="{FF2B5EF4-FFF2-40B4-BE49-F238E27FC236}">
              <a16:creationId xmlns:a16="http://schemas.microsoft.com/office/drawing/2014/main" id="{1E475170-F42C-4B58-A41C-A7097F60305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57" name="Text Box 6">
          <a:extLst>
            <a:ext uri="{FF2B5EF4-FFF2-40B4-BE49-F238E27FC236}">
              <a16:creationId xmlns:a16="http://schemas.microsoft.com/office/drawing/2014/main" id="{4D4E8B53-3C66-4C59-8015-DB694978050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58" name="Text Box 4">
          <a:extLst>
            <a:ext uri="{FF2B5EF4-FFF2-40B4-BE49-F238E27FC236}">
              <a16:creationId xmlns:a16="http://schemas.microsoft.com/office/drawing/2014/main" id="{EA5E0497-3D02-4003-AC37-EC6649908AD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59" name="Text Box 6">
          <a:extLst>
            <a:ext uri="{FF2B5EF4-FFF2-40B4-BE49-F238E27FC236}">
              <a16:creationId xmlns:a16="http://schemas.microsoft.com/office/drawing/2014/main" id="{1042FD91-BF51-4D46-AEB4-1634FAD043E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60" name="Text Box 4">
          <a:extLst>
            <a:ext uri="{FF2B5EF4-FFF2-40B4-BE49-F238E27FC236}">
              <a16:creationId xmlns:a16="http://schemas.microsoft.com/office/drawing/2014/main" id="{0C1745B9-7BC0-4EDD-ADE7-D039E9CBC74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61" name="Text Box 6">
          <a:extLst>
            <a:ext uri="{FF2B5EF4-FFF2-40B4-BE49-F238E27FC236}">
              <a16:creationId xmlns:a16="http://schemas.microsoft.com/office/drawing/2014/main" id="{FCBE526D-2A10-407F-99E3-52101A1AA20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62" name="Text Box 4">
          <a:extLst>
            <a:ext uri="{FF2B5EF4-FFF2-40B4-BE49-F238E27FC236}">
              <a16:creationId xmlns:a16="http://schemas.microsoft.com/office/drawing/2014/main" id="{6A544DD8-0EC6-410B-AD0E-2BBE131777A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63" name="Text Box 6">
          <a:extLst>
            <a:ext uri="{FF2B5EF4-FFF2-40B4-BE49-F238E27FC236}">
              <a16:creationId xmlns:a16="http://schemas.microsoft.com/office/drawing/2014/main" id="{DDF617FC-D68D-4D37-9FA7-19FB6CFAA47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564" name="Text Box 4">
          <a:extLst>
            <a:ext uri="{FF2B5EF4-FFF2-40B4-BE49-F238E27FC236}">
              <a16:creationId xmlns:a16="http://schemas.microsoft.com/office/drawing/2014/main" id="{FACF1EDE-A5CF-4967-AB3F-0C2E3D66B39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565" name="Text Box 6">
          <a:extLst>
            <a:ext uri="{FF2B5EF4-FFF2-40B4-BE49-F238E27FC236}">
              <a16:creationId xmlns:a16="http://schemas.microsoft.com/office/drawing/2014/main" id="{60682F3B-0203-4BDE-85C1-05918CEF263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66" name="Text Box 4">
          <a:extLst>
            <a:ext uri="{FF2B5EF4-FFF2-40B4-BE49-F238E27FC236}">
              <a16:creationId xmlns:a16="http://schemas.microsoft.com/office/drawing/2014/main" id="{A51AFF42-476C-4069-859C-6DCC4F4B2BB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67" name="Text Box 6">
          <a:extLst>
            <a:ext uri="{FF2B5EF4-FFF2-40B4-BE49-F238E27FC236}">
              <a16:creationId xmlns:a16="http://schemas.microsoft.com/office/drawing/2014/main" id="{5AB652B0-1215-4F5D-8501-C93851FB262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568" name="Text Box 4">
          <a:extLst>
            <a:ext uri="{FF2B5EF4-FFF2-40B4-BE49-F238E27FC236}">
              <a16:creationId xmlns:a16="http://schemas.microsoft.com/office/drawing/2014/main" id="{68CCDCA1-FD8E-4CD9-A01A-57C946714AA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569" name="Text Box 6">
          <a:extLst>
            <a:ext uri="{FF2B5EF4-FFF2-40B4-BE49-F238E27FC236}">
              <a16:creationId xmlns:a16="http://schemas.microsoft.com/office/drawing/2014/main" id="{A27F1D1F-DB5E-4D29-ABAA-79B79E6E93D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570" name="Text Box 6">
          <a:extLst>
            <a:ext uri="{FF2B5EF4-FFF2-40B4-BE49-F238E27FC236}">
              <a16:creationId xmlns:a16="http://schemas.microsoft.com/office/drawing/2014/main" id="{53F5CF76-5E25-4082-A7D4-09E4F7C166FC}"/>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71" name="Text Box 4">
          <a:extLst>
            <a:ext uri="{FF2B5EF4-FFF2-40B4-BE49-F238E27FC236}">
              <a16:creationId xmlns:a16="http://schemas.microsoft.com/office/drawing/2014/main" id="{C850AC8C-DED2-484D-A25F-B5EF3AADF9D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72" name="Text Box 6">
          <a:extLst>
            <a:ext uri="{FF2B5EF4-FFF2-40B4-BE49-F238E27FC236}">
              <a16:creationId xmlns:a16="http://schemas.microsoft.com/office/drawing/2014/main" id="{22C1F220-B51F-47E3-A7F1-21746C8DC79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573" name="Text Box 4">
          <a:extLst>
            <a:ext uri="{FF2B5EF4-FFF2-40B4-BE49-F238E27FC236}">
              <a16:creationId xmlns:a16="http://schemas.microsoft.com/office/drawing/2014/main" id="{6C2BECE4-E214-4DA8-9683-D3C2DBADDA3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574" name="Text Box 6">
          <a:extLst>
            <a:ext uri="{FF2B5EF4-FFF2-40B4-BE49-F238E27FC236}">
              <a16:creationId xmlns:a16="http://schemas.microsoft.com/office/drawing/2014/main" id="{10FED30A-E68F-4032-BBBD-69CBD911A1F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75" name="Text Box 4">
          <a:extLst>
            <a:ext uri="{FF2B5EF4-FFF2-40B4-BE49-F238E27FC236}">
              <a16:creationId xmlns:a16="http://schemas.microsoft.com/office/drawing/2014/main" id="{E14376EA-A92E-4FFE-B98C-16054C132448}"/>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76" name="Text Box 6">
          <a:extLst>
            <a:ext uri="{FF2B5EF4-FFF2-40B4-BE49-F238E27FC236}">
              <a16:creationId xmlns:a16="http://schemas.microsoft.com/office/drawing/2014/main" id="{F03E7B5B-E2DF-49CB-A33A-DEEBFE9ADD68}"/>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77" name="Text Box 4">
          <a:extLst>
            <a:ext uri="{FF2B5EF4-FFF2-40B4-BE49-F238E27FC236}">
              <a16:creationId xmlns:a16="http://schemas.microsoft.com/office/drawing/2014/main" id="{96503323-CAF7-42A7-A7DD-5BA2C1F9D62F}"/>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78" name="Text Box 6">
          <a:extLst>
            <a:ext uri="{FF2B5EF4-FFF2-40B4-BE49-F238E27FC236}">
              <a16:creationId xmlns:a16="http://schemas.microsoft.com/office/drawing/2014/main" id="{0F98D140-1A7E-428A-9F0B-608CE832656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79" name="Text Box 4">
          <a:extLst>
            <a:ext uri="{FF2B5EF4-FFF2-40B4-BE49-F238E27FC236}">
              <a16:creationId xmlns:a16="http://schemas.microsoft.com/office/drawing/2014/main" id="{D77E996D-C1C4-4092-87A3-B45900706992}"/>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580" name="Text Box 6">
          <a:extLst>
            <a:ext uri="{FF2B5EF4-FFF2-40B4-BE49-F238E27FC236}">
              <a16:creationId xmlns:a16="http://schemas.microsoft.com/office/drawing/2014/main" id="{35A29251-B7E4-4162-AF52-9BF51D5362D6}"/>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81" name="Text Box 4">
          <a:extLst>
            <a:ext uri="{FF2B5EF4-FFF2-40B4-BE49-F238E27FC236}">
              <a16:creationId xmlns:a16="http://schemas.microsoft.com/office/drawing/2014/main" id="{49A46C08-F888-41C7-A5F0-B8F5CE01265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82" name="Text Box 6">
          <a:extLst>
            <a:ext uri="{FF2B5EF4-FFF2-40B4-BE49-F238E27FC236}">
              <a16:creationId xmlns:a16="http://schemas.microsoft.com/office/drawing/2014/main" id="{8A351D0A-7851-4C89-A925-D96B974B9FDD}"/>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83" name="Text Box 4">
          <a:extLst>
            <a:ext uri="{FF2B5EF4-FFF2-40B4-BE49-F238E27FC236}">
              <a16:creationId xmlns:a16="http://schemas.microsoft.com/office/drawing/2014/main" id="{CED51C00-C260-4F59-86F9-281FEDEA729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84" name="Text Box 6">
          <a:extLst>
            <a:ext uri="{FF2B5EF4-FFF2-40B4-BE49-F238E27FC236}">
              <a16:creationId xmlns:a16="http://schemas.microsoft.com/office/drawing/2014/main" id="{47CE0F97-95C4-42EA-84F0-A265B7220A3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585" name="Text Box 4">
          <a:extLst>
            <a:ext uri="{FF2B5EF4-FFF2-40B4-BE49-F238E27FC236}">
              <a16:creationId xmlns:a16="http://schemas.microsoft.com/office/drawing/2014/main" id="{3B096C44-E3E0-46E8-B0BE-4237A22E4B6E}"/>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8799"/>
    <xdr:sp macro="" textlink="">
      <xdr:nvSpPr>
        <xdr:cNvPr id="4586" name="Text Box 6">
          <a:extLst>
            <a:ext uri="{FF2B5EF4-FFF2-40B4-BE49-F238E27FC236}">
              <a16:creationId xmlns:a16="http://schemas.microsoft.com/office/drawing/2014/main" id="{F963A1AF-9C4B-460D-8E36-CFF98FA0F976}"/>
            </a:ext>
          </a:extLst>
        </xdr:cNvPr>
        <xdr:cNvSpPr txBox="1">
          <a:spLocks noChangeArrowheads="1"/>
        </xdr:cNvSpPr>
      </xdr:nvSpPr>
      <xdr:spPr bwMode="auto">
        <a:xfrm>
          <a:off x="2606386"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87" name="Text Box 4">
          <a:extLst>
            <a:ext uri="{FF2B5EF4-FFF2-40B4-BE49-F238E27FC236}">
              <a16:creationId xmlns:a16="http://schemas.microsoft.com/office/drawing/2014/main" id="{801C16B8-FF2E-4A76-94F1-F5B836D93581}"/>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588" name="Text Box 6">
          <a:extLst>
            <a:ext uri="{FF2B5EF4-FFF2-40B4-BE49-F238E27FC236}">
              <a16:creationId xmlns:a16="http://schemas.microsoft.com/office/drawing/2014/main" id="{9D5FB5CD-D7F9-43D6-A098-9D758B6CA4F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589" name="Text Box 4">
          <a:extLst>
            <a:ext uri="{FF2B5EF4-FFF2-40B4-BE49-F238E27FC236}">
              <a16:creationId xmlns:a16="http://schemas.microsoft.com/office/drawing/2014/main" id="{D51A78ED-BDDB-4E0F-B9A6-758213EB9D1F}"/>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8799"/>
    <xdr:sp macro="" textlink="">
      <xdr:nvSpPr>
        <xdr:cNvPr id="4590" name="Text Box 6">
          <a:extLst>
            <a:ext uri="{FF2B5EF4-FFF2-40B4-BE49-F238E27FC236}">
              <a16:creationId xmlns:a16="http://schemas.microsoft.com/office/drawing/2014/main" id="{9CA89775-83E5-451C-A5EB-0C755B16C9AF}"/>
            </a:ext>
          </a:extLst>
        </xdr:cNvPr>
        <xdr:cNvSpPr txBox="1">
          <a:spLocks noChangeArrowheads="1"/>
        </xdr:cNvSpPr>
      </xdr:nvSpPr>
      <xdr:spPr bwMode="auto">
        <a:xfrm>
          <a:off x="0"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91" name="Text Box 4">
          <a:extLst>
            <a:ext uri="{FF2B5EF4-FFF2-40B4-BE49-F238E27FC236}">
              <a16:creationId xmlns:a16="http://schemas.microsoft.com/office/drawing/2014/main" id="{BD90DA32-4DF3-40AC-876A-3BCE5F86AB3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592" name="Text Box 6">
          <a:extLst>
            <a:ext uri="{FF2B5EF4-FFF2-40B4-BE49-F238E27FC236}">
              <a16:creationId xmlns:a16="http://schemas.microsoft.com/office/drawing/2014/main" id="{D75B6717-5073-441B-AA30-932A1B39E29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93" name="Text Box 4">
          <a:extLst>
            <a:ext uri="{FF2B5EF4-FFF2-40B4-BE49-F238E27FC236}">
              <a16:creationId xmlns:a16="http://schemas.microsoft.com/office/drawing/2014/main" id="{A507545F-4070-471D-A1D5-A1BCB1045E5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594" name="Text Box 6">
          <a:extLst>
            <a:ext uri="{FF2B5EF4-FFF2-40B4-BE49-F238E27FC236}">
              <a16:creationId xmlns:a16="http://schemas.microsoft.com/office/drawing/2014/main" id="{15A83CC8-EF0F-43DE-99B4-666F7AF2C2F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95" name="Text Box 4">
          <a:extLst>
            <a:ext uri="{FF2B5EF4-FFF2-40B4-BE49-F238E27FC236}">
              <a16:creationId xmlns:a16="http://schemas.microsoft.com/office/drawing/2014/main" id="{3D149817-ECC7-46E3-9006-CFCF5854C7D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596" name="Text Box 6">
          <a:extLst>
            <a:ext uri="{FF2B5EF4-FFF2-40B4-BE49-F238E27FC236}">
              <a16:creationId xmlns:a16="http://schemas.microsoft.com/office/drawing/2014/main" id="{CF87FD7A-2FCA-4FC8-B962-348CB10A3D8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97" name="Text Box 4">
          <a:extLst>
            <a:ext uri="{FF2B5EF4-FFF2-40B4-BE49-F238E27FC236}">
              <a16:creationId xmlns:a16="http://schemas.microsoft.com/office/drawing/2014/main" id="{C5599C58-1B6D-4F1F-834D-6A57F2872F0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598" name="Text Box 6">
          <a:extLst>
            <a:ext uri="{FF2B5EF4-FFF2-40B4-BE49-F238E27FC236}">
              <a16:creationId xmlns:a16="http://schemas.microsoft.com/office/drawing/2014/main" id="{44A00874-79CB-4838-88CF-272775719CEB}"/>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599" name="Text Box 4">
          <a:extLst>
            <a:ext uri="{FF2B5EF4-FFF2-40B4-BE49-F238E27FC236}">
              <a16:creationId xmlns:a16="http://schemas.microsoft.com/office/drawing/2014/main" id="{47D6B991-DD46-45B2-A647-8FF82F7CFD0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00" name="Text Box 6">
          <a:extLst>
            <a:ext uri="{FF2B5EF4-FFF2-40B4-BE49-F238E27FC236}">
              <a16:creationId xmlns:a16="http://schemas.microsoft.com/office/drawing/2014/main" id="{F0387B49-62FD-4BB8-A9B7-CDCB1670133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01" name="Text Box 4">
          <a:extLst>
            <a:ext uri="{FF2B5EF4-FFF2-40B4-BE49-F238E27FC236}">
              <a16:creationId xmlns:a16="http://schemas.microsoft.com/office/drawing/2014/main" id="{7C7FD061-C565-4476-8569-973725203DC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02" name="Text Box 6">
          <a:extLst>
            <a:ext uri="{FF2B5EF4-FFF2-40B4-BE49-F238E27FC236}">
              <a16:creationId xmlns:a16="http://schemas.microsoft.com/office/drawing/2014/main" id="{58636274-93B6-4B95-80C3-9733A1F4BB3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03" name="Text Box 4">
          <a:extLst>
            <a:ext uri="{FF2B5EF4-FFF2-40B4-BE49-F238E27FC236}">
              <a16:creationId xmlns:a16="http://schemas.microsoft.com/office/drawing/2014/main" id="{74900B0F-B52C-4C98-BDF0-54180C55386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04" name="Text Box 6">
          <a:extLst>
            <a:ext uri="{FF2B5EF4-FFF2-40B4-BE49-F238E27FC236}">
              <a16:creationId xmlns:a16="http://schemas.microsoft.com/office/drawing/2014/main" id="{B32990DC-D9F5-4A72-8D88-817BBF98C4A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05" name="Text Box 4">
          <a:extLst>
            <a:ext uri="{FF2B5EF4-FFF2-40B4-BE49-F238E27FC236}">
              <a16:creationId xmlns:a16="http://schemas.microsoft.com/office/drawing/2014/main" id="{7A69A794-B100-4C64-8251-B4D829D3D3A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06" name="Text Box 6">
          <a:extLst>
            <a:ext uri="{FF2B5EF4-FFF2-40B4-BE49-F238E27FC236}">
              <a16:creationId xmlns:a16="http://schemas.microsoft.com/office/drawing/2014/main" id="{A7A155E0-9E05-4BAF-9563-0EC3389736A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07" name="Text Box 4">
          <a:extLst>
            <a:ext uri="{FF2B5EF4-FFF2-40B4-BE49-F238E27FC236}">
              <a16:creationId xmlns:a16="http://schemas.microsoft.com/office/drawing/2014/main" id="{6588B221-5F05-49DA-9313-427815AA3AB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08" name="Text Box 6">
          <a:extLst>
            <a:ext uri="{FF2B5EF4-FFF2-40B4-BE49-F238E27FC236}">
              <a16:creationId xmlns:a16="http://schemas.microsoft.com/office/drawing/2014/main" id="{7088167C-0320-46D1-A5BB-53C8181C9667}"/>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09" name="Text Box 4">
          <a:extLst>
            <a:ext uri="{FF2B5EF4-FFF2-40B4-BE49-F238E27FC236}">
              <a16:creationId xmlns:a16="http://schemas.microsoft.com/office/drawing/2014/main" id="{D02F603D-E2FD-4561-9BDB-CFB27E3CA68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10" name="Text Box 6">
          <a:extLst>
            <a:ext uri="{FF2B5EF4-FFF2-40B4-BE49-F238E27FC236}">
              <a16:creationId xmlns:a16="http://schemas.microsoft.com/office/drawing/2014/main" id="{4C3D430E-6790-419F-8DF4-E4C258DAB94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11" name="Text Box 4">
          <a:extLst>
            <a:ext uri="{FF2B5EF4-FFF2-40B4-BE49-F238E27FC236}">
              <a16:creationId xmlns:a16="http://schemas.microsoft.com/office/drawing/2014/main" id="{3B83AB3D-284B-4796-8AE6-62791F3DC07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12" name="Text Box 6">
          <a:extLst>
            <a:ext uri="{FF2B5EF4-FFF2-40B4-BE49-F238E27FC236}">
              <a16:creationId xmlns:a16="http://schemas.microsoft.com/office/drawing/2014/main" id="{2B9A357E-ED94-409F-87BE-53203C079E8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13" name="Text Box 4">
          <a:extLst>
            <a:ext uri="{FF2B5EF4-FFF2-40B4-BE49-F238E27FC236}">
              <a16:creationId xmlns:a16="http://schemas.microsoft.com/office/drawing/2014/main" id="{2A8CEEC8-5763-41D2-A378-1652CFE6ABE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14" name="Text Box 6">
          <a:extLst>
            <a:ext uri="{FF2B5EF4-FFF2-40B4-BE49-F238E27FC236}">
              <a16:creationId xmlns:a16="http://schemas.microsoft.com/office/drawing/2014/main" id="{E5A22C55-428F-46A3-A2EE-A48B27BD7C9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15" name="Text Box 4">
          <a:extLst>
            <a:ext uri="{FF2B5EF4-FFF2-40B4-BE49-F238E27FC236}">
              <a16:creationId xmlns:a16="http://schemas.microsoft.com/office/drawing/2014/main" id="{CC74E74A-8541-491C-8F9C-0264498CE3B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16" name="Text Box 6">
          <a:extLst>
            <a:ext uri="{FF2B5EF4-FFF2-40B4-BE49-F238E27FC236}">
              <a16:creationId xmlns:a16="http://schemas.microsoft.com/office/drawing/2014/main" id="{80DA94FC-9DBD-45BA-980D-B4CA303FFF2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17" name="Text Box 4">
          <a:extLst>
            <a:ext uri="{FF2B5EF4-FFF2-40B4-BE49-F238E27FC236}">
              <a16:creationId xmlns:a16="http://schemas.microsoft.com/office/drawing/2014/main" id="{476414FC-62C6-4B02-99E9-56B3C97F095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18" name="Text Box 6">
          <a:extLst>
            <a:ext uri="{FF2B5EF4-FFF2-40B4-BE49-F238E27FC236}">
              <a16:creationId xmlns:a16="http://schemas.microsoft.com/office/drawing/2014/main" id="{A9BBB64D-101D-4539-8532-C1F705C04B6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19" name="Text Box 4">
          <a:extLst>
            <a:ext uri="{FF2B5EF4-FFF2-40B4-BE49-F238E27FC236}">
              <a16:creationId xmlns:a16="http://schemas.microsoft.com/office/drawing/2014/main" id="{94BF0639-489F-42E6-A052-DBABAFCA0FD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20" name="Text Box 6">
          <a:extLst>
            <a:ext uri="{FF2B5EF4-FFF2-40B4-BE49-F238E27FC236}">
              <a16:creationId xmlns:a16="http://schemas.microsoft.com/office/drawing/2014/main" id="{D51C514F-D737-42A6-A254-15B6057DABD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621" name="Text Box 6">
          <a:extLst>
            <a:ext uri="{FF2B5EF4-FFF2-40B4-BE49-F238E27FC236}">
              <a16:creationId xmlns:a16="http://schemas.microsoft.com/office/drawing/2014/main" id="{7FF3B010-16A5-4E44-A25A-8D71349F8823}"/>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22" name="Text Box 4">
          <a:extLst>
            <a:ext uri="{FF2B5EF4-FFF2-40B4-BE49-F238E27FC236}">
              <a16:creationId xmlns:a16="http://schemas.microsoft.com/office/drawing/2014/main" id="{7C5C165F-B618-4058-BB5D-387FDC97B4C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23" name="Text Box 6">
          <a:extLst>
            <a:ext uri="{FF2B5EF4-FFF2-40B4-BE49-F238E27FC236}">
              <a16:creationId xmlns:a16="http://schemas.microsoft.com/office/drawing/2014/main" id="{2AE375B7-E96C-48B2-B046-D29CF082029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24" name="Text Box 4">
          <a:extLst>
            <a:ext uri="{FF2B5EF4-FFF2-40B4-BE49-F238E27FC236}">
              <a16:creationId xmlns:a16="http://schemas.microsoft.com/office/drawing/2014/main" id="{61A3458A-09A0-4207-920F-A260BF4363B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25" name="Text Box 6">
          <a:extLst>
            <a:ext uri="{FF2B5EF4-FFF2-40B4-BE49-F238E27FC236}">
              <a16:creationId xmlns:a16="http://schemas.microsoft.com/office/drawing/2014/main" id="{139DB756-6B38-42DB-8EF0-CFAC15B9FA2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26" name="Text Box 4">
          <a:extLst>
            <a:ext uri="{FF2B5EF4-FFF2-40B4-BE49-F238E27FC236}">
              <a16:creationId xmlns:a16="http://schemas.microsoft.com/office/drawing/2014/main" id="{6A123978-2967-46D4-BC58-7CCC02BEBEE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27" name="Text Box 6">
          <a:extLst>
            <a:ext uri="{FF2B5EF4-FFF2-40B4-BE49-F238E27FC236}">
              <a16:creationId xmlns:a16="http://schemas.microsoft.com/office/drawing/2014/main" id="{32F2A69E-3A9E-421C-A29A-F6095DFDE48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28" name="Text Box 4">
          <a:extLst>
            <a:ext uri="{FF2B5EF4-FFF2-40B4-BE49-F238E27FC236}">
              <a16:creationId xmlns:a16="http://schemas.microsoft.com/office/drawing/2014/main" id="{130B711C-069E-4426-AC91-8E34AD77BEA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29" name="Text Box 6">
          <a:extLst>
            <a:ext uri="{FF2B5EF4-FFF2-40B4-BE49-F238E27FC236}">
              <a16:creationId xmlns:a16="http://schemas.microsoft.com/office/drawing/2014/main" id="{953AFFCC-1570-4D44-942B-3570803BEFA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30" name="Text Box 4">
          <a:extLst>
            <a:ext uri="{FF2B5EF4-FFF2-40B4-BE49-F238E27FC236}">
              <a16:creationId xmlns:a16="http://schemas.microsoft.com/office/drawing/2014/main" id="{DE44E553-0E89-48B2-8544-DCC579D54D3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31" name="Text Box 6">
          <a:extLst>
            <a:ext uri="{FF2B5EF4-FFF2-40B4-BE49-F238E27FC236}">
              <a16:creationId xmlns:a16="http://schemas.microsoft.com/office/drawing/2014/main" id="{F6DEBA51-670B-47DA-8118-40D781A2374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32" name="Text Box 4">
          <a:extLst>
            <a:ext uri="{FF2B5EF4-FFF2-40B4-BE49-F238E27FC236}">
              <a16:creationId xmlns:a16="http://schemas.microsoft.com/office/drawing/2014/main" id="{B4423DA9-CD16-4269-A8AD-8FCF9E360FA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33" name="Text Box 6">
          <a:extLst>
            <a:ext uri="{FF2B5EF4-FFF2-40B4-BE49-F238E27FC236}">
              <a16:creationId xmlns:a16="http://schemas.microsoft.com/office/drawing/2014/main" id="{EAE25C9F-F926-4EDC-9784-5CC416096C5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34" name="Text Box 4">
          <a:extLst>
            <a:ext uri="{FF2B5EF4-FFF2-40B4-BE49-F238E27FC236}">
              <a16:creationId xmlns:a16="http://schemas.microsoft.com/office/drawing/2014/main" id="{357A0444-3524-41E7-9D5C-3D2EEA89CF7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35" name="Text Box 6">
          <a:extLst>
            <a:ext uri="{FF2B5EF4-FFF2-40B4-BE49-F238E27FC236}">
              <a16:creationId xmlns:a16="http://schemas.microsoft.com/office/drawing/2014/main" id="{24699FEE-EB68-432A-B389-FD2601FC2AAF}"/>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36" name="Text Box 4">
          <a:extLst>
            <a:ext uri="{FF2B5EF4-FFF2-40B4-BE49-F238E27FC236}">
              <a16:creationId xmlns:a16="http://schemas.microsoft.com/office/drawing/2014/main" id="{7F5A300B-D123-4EC5-8068-374B617D9E2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37" name="Text Box 6">
          <a:extLst>
            <a:ext uri="{FF2B5EF4-FFF2-40B4-BE49-F238E27FC236}">
              <a16:creationId xmlns:a16="http://schemas.microsoft.com/office/drawing/2014/main" id="{F1B7E2CA-880F-46B6-8EE9-81096EDE557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38" name="Text Box 4">
          <a:extLst>
            <a:ext uri="{FF2B5EF4-FFF2-40B4-BE49-F238E27FC236}">
              <a16:creationId xmlns:a16="http://schemas.microsoft.com/office/drawing/2014/main" id="{B4D84326-4A36-438A-91B7-9793217FF9F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39" name="Text Box 6">
          <a:extLst>
            <a:ext uri="{FF2B5EF4-FFF2-40B4-BE49-F238E27FC236}">
              <a16:creationId xmlns:a16="http://schemas.microsoft.com/office/drawing/2014/main" id="{426E2C32-1B28-49C0-9E3B-CDEA3D953EA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40" name="Text Box 4">
          <a:extLst>
            <a:ext uri="{FF2B5EF4-FFF2-40B4-BE49-F238E27FC236}">
              <a16:creationId xmlns:a16="http://schemas.microsoft.com/office/drawing/2014/main" id="{EBA4018B-E4E3-4E10-A84F-50427062F0A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41" name="Text Box 6">
          <a:extLst>
            <a:ext uri="{FF2B5EF4-FFF2-40B4-BE49-F238E27FC236}">
              <a16:creationId xmlns:a16="http://schemas.microsoft.com/office/drawing/2014/main" id="{D6DBFCFA-6E48-4081-8895-2D5B1E7344A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42" name="Text Box 4">
          <a:extLst>
            <a:ext uri="{FF2B5EF4-FFF2-40B4-BE49-F238E27FC236}">
              <a16:creationId xmlns:a16="http://schemas.microsoft.com/office/drawing/2014/main" id="{1185DD5C-A6D6-478B-BAAB-AC8D4E77D99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43" name="Text Box 6">
          <a:extLst>
            <a:ext uri="{FF2B5EF4-FFF2-40B4-BE49-F238E27FC236}">
              <a16:creationId xmlns:a16="http://schemas.microsoft.com/office/drawing/2014/main" id="{654ED344-E8C1-4981-ADE5-85711925162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644" name="Text Box 4">
          <a:extLst>
            <a:ext uri="{FF2B5EF4-FFF2-40B4-BE49-F238E27FC236}">
              <a16:creationId xmlns:a16="http://schemas.microsoft.com/office/drawing/2014/main" id="{7747D3BC-0B26-433D-B965-97A1245BCCED}"/>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645" name="Text Box 6">
          <a:extLst>
            <a:ext uri="{FF2B5EF4-FFF2-40B4-BE49-F238E27FC236}">
              <a16:creationId xmlns:a16="http://schemas.microsoft.com/office/drawing/2014/main" id="{EABDA2C3-C173-4C37-85C6-50F0BE72F3CA}"/>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46" name="Text Box 4">
          <a:extLst>
            <a:ext uri="{FF2B5EF4-FFF2-40B4-BE49-F238E27FC236}">
              <a16:creationId xmlns:a16="http://schemas.microsoft.com/office/drawing/2014/main" id="{AB7AADCD-FBFB-4151-AADC-89DF3728917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47" name="Text Box 6">
          <a:extLst>
            <a:ext uri="{FF2B5EF4-FFF2-40B4-BE49-F238E27FC236}">
              <a16:creationId xmlns:a16="http://schemas.microsoft.com/office/drawing/2014/main" id="{A3AD355C-3447-4C3A-8E00-40AC8ECDBC5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48" name="Text Box 4">
          <a:extLst>
            <a:ext uri="{FF2B5EF4-FFF2-40B4-BE49-F238E27FC236}">
              <a16:creationId xmlns:a16="http://schemas.microsoft.com/office/drawing/2014/main" id="{6E98C682-A123-4133-AD5F-70184BAF613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49" name="Text Box 6">
          <a:extLst>
            <a:ext uri="{FF2B5EF4-FFF2-40B4-BE49-F238E27FC236}">
              <a16:creationId xmlns:a16="http://schemas.microsoft.com/office/drawing/2014/main" id="{E2AFB674-B00B-406C-B61A-A631C0A1331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0" name="Text Box 4">
          <a:extLst>
            <a:ext uri="{FF2B5EF4-FFF2-40B4-BE49-F238E27FC236}">
              <a16:creationId xmlns:a16="http://schemas.microsoft.com/office/drawing/2014/main" id="{8289F4DF-CFAF-4959-9F1B-1C3BC9394F3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1" name="Text Box 6">
          <a:extLst>
            <a:ext uri="{FF2B5EF4-FFF2-40B4-BE49-F238E27FC236}">
              <a16:creationId xmlns:a16="http://schemas.microsoft.com/office/drawing/2014/main" id="{B1C272EB-1771-480D-8C0B-D1F5857A83E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652" name="Text Box 4">
          <a:extLst>
            <a:ext uri="{FF2B5EF4-FFF2-40B4-BE49-F238E27FC236}">
              <a16:creationId xmlns:a16="http://schemas.microsoft.com/office/drawing/2014/main" id="{6E491FAF-19CF-408D-ACCA-BA5FB5DE760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653" name="Text Box 6">
          <a:extLst>
            <a:ext uri="{FF2B5EF4-FFF2-40B4-BE49-F238E27FC236}">
              <a16:creationId xmlns:a16="http://schemas.microsoft.com/office/drawing/2014/main" id="{0884B680-8DA0-4C06-A6CF-786C05725BA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4" name="Text Box 4">
          <a:extLst>
            <a:ext uri="{FF2B5EF4-FFF2-40B4-BE49-F238E27FC236}">
              <a16:creationId xmlns:a16="http://schemas.microsoft.com/office/drawing/2014/main" id="{7E8E7C0B-65AB-4132-B087-263DD170EAD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5" name="Text Box 6">
          <a:extLst>
            <a:ext uri="{FF2B5EF4-FFF2-40B4-BE49-F238E27FC236}">
              <a16:creationId xmlns:a16="http://schemas.microsoft.com/office/drawing/2014/main" id="{31DF2F1D-E5EE-409C-9808-AA19185DDEA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6" name="Text Box 4">
          <a:extLst>
            <a:ext uri="{FF2B5EF4-FFF2-40B4-BE49-F238E27FC236}">
              <a16:creationId xmlns:a16="http://schemas.microsoft.com/office/drawing/2014/main" id="{A4954CCA-B288-4F65-AC5F-7968CB10809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7" name="Text Box 6">
          <a:extLst>
            <a:ext uri="{FF2B5EF4-FFF2-40B4-BE49-F238E27FC236}">
              <a16:creationId xmlns:a16="http://schemas.microsoft.com/office/drawing/2014/main" id="{D1E733D5-04E1-4897-BDC2-DDBB07CBF8E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8" name="Text Box 4">
          <a:extLst>
            <a:ext uri="{FF2B5EF4-FFF2-40B4-BE49-F238E27FC236}">
              <a16:creationId xmlns:a16="http://schemas.microsoft.com/office/drawing/2014/main" id="{672BB648-CC61-4CDF-8208-3803B304A35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659" name="Text Box 6">
          <a:extLst>
            <a:ext uri="{FF2B5EF4-FFF2-40B4-BE49-F238E27FC236}">
              <a16:creationId xmlns:a16="http://schemas.microsoft.com/office/drawing/2014/main" id="{37FD3A19-63B1-4100-A7E5-D5343F15ED1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660" name="Text Box 4">
          <a:extLst>
            <a:ext uri="{FF2B5EF4-FFF2-40B4-BE49-F238E27FC236}">
              <a16:creationId xmlns:a16="http://schemas.microsoft.com/office/drawing/2014/main" id="{6E298A4C-CDFA-4006-BDFD-6A4316314A3A}"/>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661" name="Text Box 6">
          <a:extLst>
            <a:ext uri="{FF2B5EF4-FFF2-40B4-BE49-F238E27FC236}">
              <a16:creationId xmlns:a16="http://schemas.microsoft.com/office/drawing/2014/main" id="{B96BA23C-32A7-4C7B-A9A6-B7F58E963432}"/>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62" name="Text Box 4">
          <a:extLst>
            <a:ext uri="{FF2B5EF4-FFF2-40B4-BE49-F238E27FC236}">
              <a16:creationId xmlns:a16="http://schemas.microsoft.com/office/drawing/2014/main" id="{FFD05CC2-2434-4879-B1A0-0CF1E00359A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663" name="Text Box 6">
          <a:extLst>
            <a:ext uri="{FF2B5EF4-FFF2-40B4-BE49-F238E27FC236}">
              <a16:creationId xmlns:a16="http://schemas.microsoft.com/office/drawing/2014/main" id="{E5DAD93A-FF6C-4510-A6F8-40802D8C8D3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64" name="Text Box 4">
          <a:extLst>
            <a:ext uri="{FF2B5EF4-FFF2-40B4-BE49-F238E27FC236}">
              <a16:creationId xmlns:a16="http://schemas.microsoft.com/office/drawing/2014/main" id="{6D3569E5-94A5-4CD0-9F14-A7C9B53024B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65" name="Text Box 6">
          <a:extLst>
            <a:ext uri="{FF2B5EF4-FFF2-40B4-BE49-F238E27FC236}">
              <a16:creationId xmlns:a16="http://schemas.microsoft.com/office/drawing/2014/main" id="{2E346C72-1D95-429E-81C1-4CDEA3110A8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66" name="Text Box 4">
          <a:extLst>
            <a:ext uri="{FF2B5EF4-FFF2-40B4-BE49-F238E27FC236}">
              <a16:creationId xmlns:a16="http://schemas.microsoft.com/office/drawing/2014/main" id="{A9A509F2-79B8-45B0-B69E-9826341D401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67" name="Text Box 6">
          <a:extLst>
            <a:ext uri="{FF2B5EF4-FFF2-40B4-BE49-F238E27FC236}">
              <a16:creationId xmlns:a16="http://schemas.microsoft.com/office/drawing/2014/main" id="{F845A1FC-A23F-4DB4-9786-0E9BFB4176F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68" name="Text Box 4">
          <a:extLst>
            <a:ext uri="{FF2B5EF4-FFF2-40B4-BE49-F238E27FC236}">
              <a16:creationId xmlns:a16="http://schemas.microsoft.com/office/drawing/2014/main" id="{B55D6997-BEA1-44AE-849C-F6F2CC8F027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69" name="Text Box 6">
          <a:extLst>
            <a:ext uri="{FF2B5EF4-FFF2-40B4-BE49-F238E27FC236}">
              <a16:creationId xmlns:a16="http://schemas.microsoft.com/office/drawing/2014/main" id="{97A1845A-CAFF-4243-8199-9624062BC4F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70" name="Text Box 4">
          <a:extLst>
            <a:ext uri="{FF2B5EF4-FFF2-40B4-BE49-F238E27FC236}">
              <a16:creationId xmlns:a16="http://schemas.microsoft.com/office/drawing/2014/main" id="{915563B2-702D-4FFF-8A3E-40A2609A9C7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71" name="Text Box 6">
          <a:extLst>
            <a:ext uri="{FF2B5EF4-FFF2-40B4-BE49-F238E27FC236}">
              <a16:creationId xmlns:a16="http://schemas.microsoft.com/office/drawing/2014/main" id="{D15AC006-5ED3-4E4F-B653-B3E1B133973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72" name="Text Box 4">
          <a:extLst>
            <a:ext uri="{FF2B5EF4-FFF2-40B4-BE49-F238E27FC236}">
              <a16:creationId xmlns:a16="http://schemas.microsoft.com/office/drawing/2014/main" id="{D0F1462A-383E-4024-98E5-9DAEE40DB6A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73" name="Text Box 6">
          <a:extLst>
            <a:ext uri="{FF2B5EF4-FFF2-40B4-BE49-F238E27FC236}">
              <a16:creationId xmlns:a16="http://schemas.microsoft.com/office/drawing/2014/main" id="{078CF3A8-AD4F-4E29-9EAE-50E0CD42E06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74" name="Text Box 4">
          <a:extLst>
            <a:ext uri="{FF2B5EF4-FFF2-40B4-BE49-F238E27FC236}">
              <a16:creationId xmlns:a16="http://schemas.microsoft.com/office/drawing/2014/main" id="{6602C704-1D8F-4755-BB18-B7BE862F3D4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75" name="Text Box 6">
          <a:extLst>
            <a:ext uri="{FF2B5EF4-FFF2-40B4-BE49-F238E27FC236}">
              <a16:creationId xmlns:a16="http://schemas.microsoft.com/office/drawing/2014/main" id="{338F3A1A-D078-4090-8D57-39ABBF8B382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76" name="Text Box 4">
          <a:extLst>
            <a:ext uri="{FF2B5EF4-FFF2-40B4-BE49-F238E27FC236}">
              <a16:creationId xmlns:a16="http://schemas.microsoft.com/office/drawing/2014/main" id="{6048DB6A-FC56-4E61-B9D0-D30B638A9C23}"/>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77" name="Text Box 6">
          <a:extLst>
            <a:ext uri="{FF2B5EF4-FFF2-40B4-BE49-F238E27FC236}">
              <a16:creationId xmlns:a16="http://schemas.microsoft.com/office/drawing/2014/main" id="{3DE1686A-BEC6-4318-809F-5404BC72492C}"/>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78" name="Text Box 4">
          <a:extLst>
            <a:ext uri="{FF2B5EF4-FFF2-40B4-BE49-F238E27FC236}">
              <a16:creationId xmlns:a16="http://schemas.microsoft.com/office/drawing/2014/main" id="{376D1FD5-2AE0-4436-8C0C-CAB9C1C8A77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79" name="Text Box 6">
          <a:extLst>
            <a:ext uri="{FF2B5EF4-FFF2-40B4-BE49-F238E27FC236}">
              <a16:creationId xmlns:a16="http://schemas.microsoft.com/office/drawing/2014/main" id="{F32870BF-6D95-43F9-8C6F-B2076892F9A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80" name="Text Box 4">
          <a:extLst>
            <a:ext uri="{FF2B5EF4-FFF2-40B4-BE49-F238E27FC236}">
              <a16:creationId xmlns:a16="http://schemas.microsoft.com/office/drawing/2014/main" id="{CA22F033-FD7F-4EA9-B683-9D3AB188418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81" name="Text Box 6">
          <a:extLst>
            <a:ext uri="{FF2B5EF4-FFF2-40B4-BE49-F238E27FC236}">
              <a16:creationId xmlns:a16="http://schemas.microsoft.com/office/drawing/2014/main" id="{CD3014CE-2B61-4C20-BEA2-E0173A5B4F5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82" name="Text Box 4">
          <a:extLst>
            <a:ext uri="{FF2B5EF4-FFF2-40B4-BE49-F238E27FC236}">
              <a16:creationId xmlns:a16="http://schemas.microsoft.com/office/drawing/2014/main" id="{3D67A10C-75AF-4DA0-82FE-04F92EB68B6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683" name="Text Box 6">
          <a:extLst>
            <a:ext uri="{FF2B5EF4-FFF2-40B4-BE49-F238E27FC236}">
              <a16:creationId xmlns:a16="http://schemas.microsoft.com/office/drawing/2014/main" id="{1911EEF9-8D09-4CC5-A49B-5C2CEE1EF95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84" name="Text Box 4">
          <a:extLst>
            <a:ext uri="{FF2B5EF4-FFF2-40B4-BE49-F238E27FC236}">
              <a16:creationId xmlns:a16="http://schemas.microsoft.com/office/drawing/2014/main" id="{70DCDACF-1476-4F22-A63B-AC33F0BE82F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85" name="Text Box 6">
          <a:extLst>
            <a:ext uri="{FF2B5EF4-FFF2-40B4-BE49-F238E27FC236}">
              <a16:creationId xmlns:a16="http://schemas.microsoft.com/office/drawing/2014/main" id="{01574632-F5A6-4F3C-B9F1-0D9A158366E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86" name="Text Box 4">
          <a:extLst>
            <a:ext uri="{FF2B5EF4-FFF2-40B4-BE49-F238E27FC236}">
              <a16:creationId xmlns:a16="http://schemas.microsoft.com/office/drawing/2014/main" id="{7FAA763B-D331-42B4-B3E7-AFB246DBF7D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687" name="Text Box 6">
          <a:extLst>
            <a:ext uri="{FF2B5EF4-FFF2-40B4-BE49-F238E27FC236}">
              <a16:creationId xmlns:a16="http://schemas.microsoft.com/office/drawing/2014/main" id="{57C9E3BF-B83E-4DF1-8A5E-AAA2E0E7D02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88" name="Text Box 4">
          <a:extLst>
            <a:ext uri="{FF2B5EF4-FFF2-40B4-BE49-F238E27FC236}">
              <a16:creationId xmlns:a16="http://schemas.microsoft.com/office/drawing/2014/main" id="{6249E2A8-0C38-4528-8FE7-99294EC7ACC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689" name="Text Box 6">
          <a:extLst>
            <a:ext uri="{FF2B5EF4-FFF2-40B4-BE49-F238E27FC236}">
              <a16:creationId xmlns:a16="http://schemas.microsoft.com/office/drawing/2014/main" id="{EF98A5E1-5934-48AC-82C4-E2915338FC2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90" name="Text Box 4">
          <a:extLst>
            <a:ext uri="{FF2B5EF4-FFF2-40B4-BE49-F238E27FC236}">
              <a16:creationId xmlns:a16="http://schemas.microsoft.com/office/drawing/2014/main" id="{D6C2918D-1138-4B97-A4E1-BB112E9FB74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691" name="Text Box 6">
          <a:extLst>
            <a:ext uri="{FF2B5EF4-FFF2-40B4-BE49-F238E27FC236}">
              <a16:creationId xmlns:a16="http://schemas.microsoft.com/office/drawing/2014/main" id="{239E8AF8-8FCC-47C0-AB80-FCB36662919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92" name="Text Box 4">
          <a:extLst>
            <a:ext uri="{FF2B5EF4-FFF2-40B4-BE49-F238E27FC236}">
              <a16:creationId xmlns:a16="http://schemas.microsoft.com/office/drawing/2014/main" id="{81200E60-E594-4499-9E28-903C1B67BBC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693" name="Text Box 6">
          <a:extLst>
            <a:ext uri="{FF2B5EF4-FFF2-40B4-BE49-F238E27FC236}">
              <a16:creationId xmlns:a16="http://schemas.microsoft.com/office/drawing/2014/main" id="{B77F8D30-BEB8-48B5-B52A-24BCFA0564A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694" name="Text Box 4">
          <a:extLst>
            <a:ext uri="{FF2B5EF4-FFF2-40B4-BE49-F238E27FC236}">
              <a16:creationId xmlns:a16="http://schemas.microsoft.com/office/drawing/2014/main" id="{0F40772B-A0F9-4B17-9E44-1A95B2AC243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695" name="Text Box 6">
          <a:extLst>
            <a:ext uri="{FF2B5EF4-FFF2-40B4-BE49-F238E27FC236}">
              <a16:creationId xmlns:a16="http://schemas.microsoft.com/office/drawing/2014/main" id="{A8C25C80-E1CB-4256-AD0E-EB778CB72FF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696" name="Text Box 4">
          <a:extLst>
            <a:ext uri="{FF2B5EF4-FFF2-40B4-BE49-F238E27FC236}">
              <a16:creationId xmlns:a16="http://schemas.microsoft.com/office/drawing/2014/main" id="{3B03FE40-3666-4E01-9411-9DC5AEDDB039}"/>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697" name="Text Box 6">
          <a:extLst>
            <a:ext uri="{FF2B5EF4-FFF2-40B4-BE49-F238E27FC236}">
              <a16:creationId xmlns:a16="http://schemas.microsoft.com/office/drawing/2014/main" id="{859A7CCA-8BF3-4357-85CC-835C2349D11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698" name="Text Box 4">
          <a:extLst>
            <a:ext uri="{FF2B5EF4-FFF2-40B4-BE49-F238E27FC236}">
              <a16:creationId xmlns:a16="http://schemas.microsoft.com/office/drawing/2014/main" id="{A5EE5270-F500-461F-91E7-23576AD78B1C}"/>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699" name="Text Box 6">
          <a:extLst>
            <a:ext uri="{FF2B5EF4-FFF2-40B4-BE49-F238E27FC236}">
              <a16:creationId xmlns:a16="http://schemas.microsoft.com/office/drawing/2014/main" id="{EBA4ECC6-C615-48AE-8529-2432137E29B0}"/>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00" name="Text Box 4">
          <a:extLst>
            <a:ext uri="{FF2B5EF4-FFF2-40B4-BE49-F238E27FC236}">
              <a16:creationId xmlns:a16="http://schemas.microsoft.com/office/drawing/2014/main" id="{C768AFED-D997-4F8B-AD80-1702A3FD70F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01" name="Text Box 6">
          <a:extLst>
            <a:ext uri="{FF2B5EF4-FFF2-40B4-BE49-F238E27FC236}">
              <a16:creationId xmlns:a16="http://schemas.microsoft.com/office/drawing/2014/main" id="{636EA61F-EA48-4635-BF72-B3E57E1C2B8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02" name="Text Box 4">
          <a:extLst>
            <a:ext uri="{FF2B5EF4-FFF2-40B4-BE49-F238E27FC236}">
              <a16:creationId xmlns:a16="http://schemas.microsoft.com/office/drawing/2014/main" id="{85D3B175-65CC-463D-9C75-C78DD34BF9A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03" name="Text Box 6">
          <a:extLst>
            <a:ext uri="{FF2B5EF4-FFF2-40B4-BE49-F238E27FC236}">
              <a16:creationId xmlns:a16="http://schemas.microsoft.com/office/drawing/2014/main" id="{9D990B03-5CDE-4E3E-B362-CF415B31A98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04" name="Text Box 4">
          <a:extLst>
            <a:ext uri="{FF2B5EF4-FFF2-40B4-BE49-F238E27FC236}">
              <a16:creationId xmlns:a16="http://schemas.microsoft.com/office/drawing/2014/main" id="{F745E315-B52A-4319-AD7B-4619F6A17F6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05" name="Text Box 6">
          <a:extLst>
            <a:ext uri="{FF2B5EF4-FFF2-40B4-BE49-F238E27FC236}">
              <a16:creationId xmlns:a16="http://schemas.microsoft.com/office/drawing/2014/main" id="{6C4DB1C9-2D10-4D89-AC48-A475F30485F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06" name="Text Box 4">
          <a:extLst>
            <a:ext uri="{FF2B5EF4-FFF2-40B4-BE49-F238E27FC236}">
              <a16:creationId xmlns:a16="http://schemas.microsoft.com/office/drawing/2014/main" id="{6D782000-59FB-4E68-9EB0-F24EC876418B}"/>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07" name="Text Box 6">
          <a:extLst>
            <a:ext uri="{FF2B5EF4-FFF2-40B4-BE49-F238E27FC236}">
              <a16:creationId xmlns:a16="http://schemas.microsoft.com/office/drawing/2014/main" id="{E9E6227F-7C65-4B55-A53E-02296DFC045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08" name="Text Box 4">
          <a:extLst>
            <a:ext uri="{FF2B5EF4-FFF2-40B4-BE49-F238E27FC236}">
              <a16:creationId xmlns:a16="http://schemas.microsoft.com/office/drawing/2014/main" id="{0E0500C8-B5A2-46AC-91AF-E87C95E800F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09" name="Text Box 6">
          <a:extLst>
            <a:ext uri="{FF2B5EF4-FFF2-40B4-BE49-F238E27FC236}">
              <a16:creationId xmlns:a16="http://schemas.microsoft.com/office/drawing/2014/main" id="{78D0DA03-6958-4BFE-B8B3-87649247772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10" name="Text Box 4">
          <a:extLst>
            <a:ext uri="{FF2B5EF4-FFF2-40B4-BE49-F238E27FC236}">
              <a16:creationId xmlns:a16="http://schemas.microsoft.com/office/drawing/2014/main" id="{E18BD420-677B-455C-9E67-F107DB7B095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11" name="Text Box 6">
          <a:extLst>
            <a:ext uri="{FF2B5EF4-FFF2-40B4-BE49-F238E27FC236}">
              <a16:creationId xmlns:a16="http://schemas.microsoft.com/office/drawing/2014/main" id="{C344BB6F-4E86-4CC1-8A16-167BEE104D9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12" name="Text Box 4">
          <a:extLst>
            <a:ext uri="{FF2B5EF4-FFF2-40B4-BE49-F238E27FC236}">
              <a16:creationId xmlns:a16="http://schemas.microsoft.com/office/drawing/2014/main" id="{5B1E5B37-C8EB-4BD5-93AF-A8E180890F3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13" name="Text Box 6">
          <a:extLst>
            <a:ext uri="{FF2B5EF4-FFF2-40B4-BE49-F238E27FC236}">
              <a16:creationId xmlns:a16="http://schemas.microsoft.com/office/drawing/2014/main" id="{34AF373E-D8E4-4F0D-A25D-9A249C82C17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14" name="Text Box 4">
          <a:extLst>
            <a:ext uri="{FF2B5EF4-FFF2-40B4-BE49-F238E27FC236}">
              <a16:creationId xmlns:a16="http://schemas.microsoft.com/office/drawing/2014/main" id="{3BAFA1AD-0E78-4740-B050-759F67F6E88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15" name="Text Box 6">
          <a:extLst>
            <a:ext uri="{FF2B5EF4-FFF2-40B4-BE49-F238E27FC236}">
              <a16:creationId xmlns:a16="http://schemas.microsoft.com/office/drawing/2014/main" id="{0FF8D0C9-F754-4AC3-907F-78797ABC208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16" name="Text Box 4">
          <a:extLst>
            <a:ext uri="{FF2B5EF4-FFF2-40B4-BE49-F238E27FC236}">
              <a16:creationId xmlns:a16="http://schemas.microsoft.com/office/drawing/2014/main" id="{5FCEE034-B7A7-4E2B-944F-B5E6B9BDA90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17" name="Text Box 6">
          <a:extLst>
            <a:ext uri="{FF2B5EF4-FFF2-40B4-BE49-F238E27FC236}">
              <a16:creationId xmlns:a16="http://schemas.microsoft.com/office/drawing/2014/main" id="{EBE34A20-9E9B-43F7-AFF5-439338564FE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18" name="Text Box 4">
          <a:extLst>
            <a:ext uri="{FF2B5EF4-FFF2-40B4-BE49-F238E27FC236}">
              <a16:creationId xmlns:a16="http://schemas.microsoft.com/office/drawing/2014/main" id="{2DA6D0FF-405B-4298-80A2-6C0D8755B02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19" name="Text Box 6">
          <a:extLst>
            <a:ext uri="{FF2B5EF4-FFF2-40B4-BE49-F238E27FC236}">
              <a16:creationId xmlns:a16="http://schemas.microsoft.com/office/drawing/2014/main" id="{BAE36718-0000-4CEF-9F1E-148D0CC032C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20" name="Text Box 4">
          <a:extLst>
            <a:ext uri="{FF2B5EF4-FFF2-40B4-BE49-F238E27FC236}">
              <a16:creationId xmlns:a16="http://schemas.microsoft.com/office/drawing/2014/main" id="{FD73DBA1-5DDD-4148-928C-9A22A24E681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21" name="Text Box 6">
          <a:extLst>
            <a:ext uri="{FF2B5EF4-FFF2-40B4-BE49-F238E27FC236}">
              <a16:creationId xmlns:a16="http://schemas.microsoft.com/office/drawing/2014/main" id="{82560880-9A2D-4493-9610-A02076089EF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22" name="Text Box 4">
          <a:extLst>
            <a:ext uri="{FF2B5EF4-FFF2-40B4-BE49-F238E27FC236}">
              <a16:creationId xmlns:a16="http://schemas.microsoft.com/office/drawing/2014/main" id="{CDE2CFF0-986A-45C4-9789-1C58096C9F1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23" name="Text Box 6">
          <a:extLst>
            <a:ext uri="{FF2B5EF4-FFF2-40B4-BE49-F238E27FC236}">
              <a16:creationId xmlns:a16="http://schemas.microsoft.com/office/drawing/2014/main" id="{0194BB26-98D9-4AE7-A8D2-8573868C287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24" name="Text Box 4">
          <a:extLst>
            <a:ext uri="{FF2B5EF4-FFF2-40B4-BE49-F238E27FC236}">
              <a16:creationId xmlns:a16="http://schemas.microsoft.com/office/drawing/2014/main" id="{4E7519A0-AC85-4F30-8C8E-227E2B9E38E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25" name="Text Box 6">
          <a:extLst>
            <a:ext uri="{FF2B5EF4-FFF2-40B4-BE49-F238E27FC236}">
              <a16:creationId xmlns:a16="http://schemas.microsoft.com/office/drawing/2014/main" id="{A76E2840-1A78-47AF-BE7B-8C215437CC5B}"/>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26" name="Text Box 4">
          <a:extLst>
            <a:ext uri="{FF2B5EF4-FFF2-40B4-BE49-F238E27FC236}">
              <a16:creationId xmlns:a16="http://schemas.microsoft.com/office/drawing/2014/main" id="{F69DC083-F827-4603-81BD-4DB0EE6343E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27" name="Text Box 6">
          <a:extLst>
            <a:ext uri="{FF2B5EF4-FFF2-40B4-BE49-F238E27FC236}">
              <a16:creationId xmlns:a16="http://schemas.microsoft.com/office/drawing/2014/main" id="{5D5AB338-6088-4C55-826B-9CCE185F3E0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28" name="Text Box 4">
          <a:extLst>
            <a:ext uri="{FF2B5EF4-FFF2-40B4-BE49-F238E27FC236}">
              <a16:creationId xmlns:a16="http://schemas.microsoft.com/office/drawing/2014/main" id="{98B4C0B8-E2CF-4B1D-BAC8-4577832293C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29" name="Text Box 6">
          <a:extLst>
            <a:ext uri="{FF2B5EF4-FFF2-40B4-BE49-F238E27FC236}">
              <a16:creationId xmlns:a16="http://schemas.microsoft.com/office/drawing/2014/main" id="{52DC9154-F72A-4EAA-B242-150A7E4306A8}"/>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30" name="Text Box 4">
          <a:extLst>
            <a:ext uri="{FF2B5EF4-FFF2-40B4-BE49-F238E27FC236}">
              <a16:creationId xmlns:a16="http://schemas.microsoft.com/office/drawing/2014/main" id="{9F9747D4-C744-4891-929E-14615CFF674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31" name="Text Box 6">
          <a:extLst>
            <a:ext uri="{FF2B5EF4-FFF2-40B4-BE49-F238E27FC236}">
              <a16:creationId xmlns:a16="http://schemas.microsoft.com/office/drawing/2014/main" id="{09C94696-35DA-4822-B768-A4F3A81BA26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32" name="Text Box 4">
          <a:extLst>
            <a:ext uri="{FF2B5EF4-FFF2-40B4-BE49-F238E27FC236}">
              <a16:creationId xmlns:a16="http://schemas.microsoft.com/office/drawing/2014/main" id="{365798E5-17D4-430A-9089-987820ACFD0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33" name="Text Box 6">
          <a:extLst>
            <a:ext uri="{FF2B5EF4-FFF2-40B4-BE49-F238E27FC236}">
              <a16:creationId xmlns:a16="http://schemas.microsoft.com/office/drawing/2014/main" id="{B40E5AD1-E112-4033-815D-397604F092B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734" name="Text Box 4">
          <a:extLst>
            <a:ext uri="{FF2B5EF4-FFF2-40B4-BE49-F238E27FC236}">
              <a16:creationId xmlns:a16="http://schemas.microsoft.com/office/drawing/2014/main" id="{EBACDA8F-A637-4FA6-AA77-14CFE7FFFB7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735" name="Text Box 6">
          <a:extLst>
            <a:ext uri="{FF2B5EF4-FFF2-40B4-BE49-F238E27FC236}">
              <a16:creationId xmlns:a16="http://schemas.microsoft.com/office/drawing/2014/main" id="{41ECF4F9-5EAA-4032-BF6B-91FE8CD04B9F}"/>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36" name="Text Box 4">
          <a:extLst>
            <a:ext uri="{FF2B5EF4-FFF2-40B4-BE49-F238E27FC236}">
              <a16:creationId xmlns:a16="http://schemas.microsoft.com/office/drawing/2014/main" id="{658BBD8C-07A7-4BCE-A4B4-350C85346CD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37" name="Text Box 6">
          <a:extLst>
            <a:ext uri="{FF2B5EF4-FFF2-40B4-BE49-F238E27FC236}">
              <a16:creationId xmlns:a16="http://schemas.microsoft.com/office/drawing/2014/main" id="{4BA88FB7-4898-4007-8CBC-A0FC6461546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38" name="Text Box 4">
          <a:extLst>
            <a:ext uri="{FF2B5EF4-FFF2-40B4-BE49-F238E27FC236}">
              <a16:creationId xmlns:a16="http://schemas.microsoft.com/office/drawing/2014/main" id="{A37890B0-EA74-4F32-A8D6-8457308E165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39" name="Text Box 6">
          <a:extLst>
            <a:ext uri="{FF2B5EF4-FFF2-40B4-BE49-F238E27FC236}">
              <a16:creationId xmlns:a16="http://schemas.microsoft.com/office/drawing/2014/main" id="{404971E9-F7DA-4DD4-93D4-B44038DB915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0" name="Text Box 4">
          <a:extLst>
            <a:ext uri="{FF2B5EF4-FFF2-40B4-BE49-F238E27FC236}">
              <a16:creationId xmlns:a16="http://schemas.microsoft.com/office/drawing/2014/main" id="{0BB16F71-D8FB-4ECF-B3D3-989AC0763FA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1" name="Text Box 6">
          <a:extLst>
            <a:ext uri="{FF2B5EF4-FFF2-40B4-BE49-F238E27FC236}">
              <a16:creationId xmlns:a16="http://schemas.microsoft.com/office/drawing/2014/main" id="{F2E5EBBE-9743-4D59-BC6F-5CE6DE98EB3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2" name="Text Box 4">
          <a:extLst>
            <a:ext uri="{FF2B5EF4-FFF2-40B4-BE49-F238E27FC236}">
              <a16:creationId xmlns:a16="http://schemas.microsoft.com/office/drawing/2014/main" id="{7B71829B-B43F-42F8-A4F1-767848CD9E8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3" name="Text Box 6">
          <a:extLst>
            <a:ext uri="{FF2B5EF4-FFF2-40B4-BE49-F238E27FC236}">
              <a16:creationId xmlns:a16="http://schemas.microsoft.com/office/drawing/2014/main" id="{B2ACFC46-CDF1-4552-96B6-09F0326D6E6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744" name="Text Box 4">
          <a:extLst>
            <a:ext uri="{FF2B5EF4-FFF2-40B4-BE49-F238E27FC236}">
              <a16:creationId xmlns:a16="http://schemas.microsoft.com/office/drawing/2014/main" id="{75D23393-B735-47B5-8843-232796DBF758}"/>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745" name="Text Box 6">
          <a:extLst>
            <a:ext uri="{FF2B5EF4-FFF2-40B4-BE49-F238E27FC236}">
              <a16:creationId xmlns:a16="http://schemas.microsoft.com/office/drawing/2014/main" id="{03C7D29E-AF61-45DC-A85D-6783B35163C7}"/>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6" name="Text Box 4">
          <a:extLst>
            <a:ext uri="{FF2B5EF4-FFF2-40B4-BE49-F238E27FC236}">
              <a16:creationId xmlns:a16="http://schemas.microsoft.com/office/drawing/2014/main" id="{743DAF9F-9204-4A1B-81FA-879AFCEC953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7" name="Text Box 6">
          <a:extLst>
            <a:ext uri="{FF2B5EF4-FFF2-40B4-BE49-F238E27FC236}">
              <a16:creationId xmlns:a16="http://schemas.microsoft.com/office/drawing/2014/main" id="{F7211A54-302D-463D-A387-C7EF8417665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8" name="Text Box 4">
          <a:extLst>
            <a:ext uri="{FF2B5EF4-FFF2-40B4-BE49-F238E27FC236}">
              <a16:creationId xmlns:a16="http://schemas.microsoft.com/office/drawing/2014/main" id="{C009F62C-A7B6-4EF9-A118-FF0F9E5B2AA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49" name="Text Box 6">
          <a:extLst>
            <a:ext uri="{FF2B5EF4-FFF2-40B4-BE49-F238E27FC236}">
              <a16:creationId xmlns:a16="http://schemas.microsoft.com/office/drawing/2014/main" id="{26D39D71-ACBA-41CB-AF7C-9ADDCE2329A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50" name="Text Box 4">
          <a:extLst>
            <a:ext uri="{FF2B5EF4-FFF2-40B4-BE49-F238E27FC236}">
              <a16:creationId xmlns:a16="http://schemas.microsoft.com/office/drawing/2014/main" id="{C223C716-B3B5-44CA-9D30-3E3640CFC92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751" name="Text Box 6">
          <a:extLst>
            <a:ext uri="{FF2B5EF4-FFF2-40B4-BE49-F238E27FC236}">
              <a16:creationId xmlns:a16="http://schemas.microsoft.com/office/drawing/2014/main" id="{81CBC3B4-1D27-4C1B-8AB6-C930E44CC0F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752" name="Text Box 4">
          <a:extLst>
            <a:ext uri="{FF2B5EF4-FFF2-40B4-BE49-F238E27FC236}">
              <a16:creationId xmlns:a16="http://schemas.microsoft.com/office/drawing/2014/main" id="{FAA4F33D-C0B7-445C-96A9-F9000A9B4819}"/>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753" name="Text Box 6">
          <a:extLst>
            <a:ext uri="{FF2B5EF4-FFF2-40B4-BE49-F238E27FC236}">
              <a16:creationId xmlns:a16="http://schemas.microsoft.com/office/drawing/2014/main" id="{E2EC1275-DBBE-4BF7-8184-FC3B381ADA0B}"/>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54" name="Text Box 4">
          <a:extLst>
            <a:ext uri="{FF2B5EF4-FFF2-40B4-BE49-F238E27FC236}">
              <a16:creationId xmlns:a16="http://schemas.microsoft.com/office/drawing/2014/main" id="{A93B78DE-008D-4CE0-A774-20677FB909C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55" name="Text Box 6">
          <a:extLst>
            <a:ext uri="{FF2B5EF4-FFF2-40B4-BE49-F238E27FC236}">
              <a16:creationId xmlns:a16="http://schemas.microsoft.com/office/drawing/2014/main" id="{C77B5B0A-1AB2-48B5-B82A-33123E7C149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56" name="Text Box 4">
          <a:extLst>
            <a:ext uri="{FF2B5EF4-FFF2-40B4-BE49-F238E27FC236}">
              <a16:creationId xmlns:a16="http://schemas.microsoft.com/office/drawing/2014/main" id="{46274DD9-9A6F-4DC4-B616-62D766F9DE7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57" name="Text Box 6">
          <a:extLst>
            <a:ext uri="{FF2B5EF4-FFF2-40B4-BE49-F238E27FC236}">
              <a16:creationId xmlns:a16="http://schemas.microsoft.com/office/drawing/2014/main" id="{E5677956-FD02-4955-87EA-ABD5AB1594C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58" name="Text Box 4">
          <a:extLst>
            <a:ext uri="{FF2B5EF4-FFF2-40B4-BE49-F238E27FC236}">
              <a16:creationId xmlns:a16="http://schemas.microsoft.com/office/drawing/2014/main" id="{0AE9E153-F932-4E0D-AA7D-A767C9846D3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59" name="Text Box 6">
          <a:extLst>
            <a:ext uri="{FF2B5EF4-FFF2-40B4-BE49-F238E27FC236}">
              <a16:creationId xmlns:a16="http://schemas.microsoft.com/office/drawing/2014/main" id="{F50685A3-196A-4FC3-8D63-0EAC5D73C5A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60" name="Text Box 4">
          <a:extLst>
            <a:ext uri="{FF2B5EF4-FFF2-40B4-BE49-F238E27FC236}">
              <a16:creationId xmlns:a16="http://schemas.microsoft.com/office/drawing/2014/main" id="{A90145D3-797D-4772-8DB7-E5FF67AA11D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61" name="Text Box 6">
          <a:extLst>
            <a:ext uri="{FF2B5EF4-FFF2-40B4-BE49-F238E27FC236}">
              <a16:creationId xmlns:a16="http://schemas.microsoft.com/office/drawing/2014/main" id="{048CF94B-9C17-4047-BF62-7C81C0667DF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62" name="Text Box 4">
          <a:extLst>
            <a:ext uri="{FF2B5EF4-FFF2-40B4-BE49-F238E27FC236}">
              <a16:creationId xmlns:a16="http://schemas.microsoft.com/office/drawing/2014/main" id="{28EDE821-C597-46A7-B62E-304F28EB31C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63" name="Text Box 6">
          <a:extLst>
            <a:ext uri="{FF2B5EF4-FFF2-40B4-BE49-F238E27FC236}">
              <a16:creationId xmlns:a16="http://schemas.microsoft.com/office/drawing/2014/main" id="{CADA35E0-057A-49AC-B055-8F603D28442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64" name="Text Box 4">
          <a:extLst>
            <a:ext uri="{FF2B5EF4-FFF2-40B4-BE49-F238E27FC236}">
              <a16:creationId xmlns:a16="http://schemas.microsoft.com/office/drawing/2014/main" id="{1B661512-574F-4893-B83F-9484C2B7254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65" name="Text Box 6">
          <a:extLst>
            <a:ext uri="{FF2B5EF4-FFF2-40B4-BE49-F238E27FC236}">
              <a16:creationId xmlns:a16="http://schemas.microsoft.com/office/drawing/2014/main" id="{5A952F46-1FE0-4BF8-ACE6-F6048B466F2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66" name="Text Box 4">
          <a:extLst>
            <a:ext uri="{FF2B5EF4-FFF2-40B4-BE49-F238E27FC236}">
              <a16:creationId xmlns:a16="http://schemas.microsoft.com/office/drawing/2014/main" id="{ADC70A71-4EC3-4EBC-95BF-167486B180B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67" name="Text Box 6">
          <a:extLst>
            <a:ext uri="{FF2B5EF4-FFF2-40B4-BE49-F238E27FC236}">
              <a16:creationId xmlns:a16="http://schemas.microsoft.com/office/drawing/2014/main" id="{BFFA281E-E693-41A8-B8A7-346AD9D4A85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68" name="Text Box 4">
          <a:extLst>
            <a:ext uri="{FF2B5EF4-FFF2-40B4-BE49-F238E27FC236}">
              <a16:creationId xmlns:a16="http://schemas.microsoft.com/office/drawing/2014/main" id="{EF3E16D5-07C8-4A31-A370-5743560472B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69" name="Text Box 6">
          <a:extLst>
            <a:ext uri="{FF2B5EF4-FFF2-40B4-BE49-F238E27FC236}">
              <a16:creationId xmlns:a16="http://schemas.microsoft.com/office/drawing/2014/main" id="{6113BB26-CF1B-425C-B623-8F17328126C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70" name="Text Box 4">
          <a:extLst>
            <a:ext uri="{FF2B5EF4-FFF2-40B4-BE49-F238E27FC236}">
              <a16:creationId xmlns:a16="http://schemas.microsoft.com/office/drawing/2014/main" id="{F7720D47-80E4-4B60-A724-6F34AA5C62C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71" name="Text Box 6">
          <a:extLst>
            <a:ext uri="{FF2B5EF4-FFF2-40B4-BE49-F238E27FC236}">
              <a16:creationId xmlns:a16="http://schemas.microsoft.com/office/drawing/2014/main" id="{5E188B7B-303C-4408-91AE-272BBAE83F1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72" name="Text Box 4">
          <a:extLst>
            <a:ext uri="{FF2B5EF4-FFF2-40B4-BE49-F238E27FC236}">
              <a16:creationId xmlns:a16="http://schemas.microsoft.com/office/drawing/2014/main" id="{E1F4F1A2-ED5E-4076-B009-5EDED091F9D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73" name="Text Box 6">
          <a:extLst>
            <a:ext uri="{FF2B5EF4-FFF2-40B4-BE49-F238E27FC236}">
              <a16:creationId xmlns:a16="http://schemas.microsoft.com/office/drawing/2014/main" id="{97CBF698-4268-45F0-B218-6472D61E039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74" name="Text Box 4">
          <a:extLst>
            <a:ext uri="{FF2B5EF4-FFF2-40B4-BE49-F238E27FC236}">
              <a16:creationId xmlns:a16="http://schemas.microsoft.com/office/drawing/2014/main" id="{50A3B78F-7B23-4673-A08A-14268E0138F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75" name="Text Box 6">
          <a:extLst>
            <a:ext uri="{FF2B5EF4-FFF2-40B4-BE49-F238E27FC236}">
              <a16:creationId xmlns:a16="http://schemas.microsoft.com/office/drawing/2014/main" id="{60417240-10DC-4E8B-B314-9374FE9A0A4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76" name="Text Box 4">
          <a:extLst>
            <a:ext uri="{FF2B5EF4-FFF2-40B4-BE49-F238E27FC236}">
              <a16:creationId xmlns:a16="http://schemas.microsoft.com/office/drawing/2014/main" id="{265CCFCF-1520-432D-B656-B7091EAE3D0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77" name="Text Box 6">
          <a:extLst>
            <a:ext uri="{FF2B5EF4-FFF2-40B4-BE49-F238E27FC236}">
              <a16:creationId xmlns:a16="http://schemas.microsoft.com/office/drawing/2014/main" id="{C74B1C5C-F835-4447-A1B0-CB7AA81E09B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78" name="Text Box 4">
          <a:extLst>
            <a:ext uri="{FF2B5EF4-FFF2-40B4-BE49-F238E27FC236}">
              <a16:creationId xmlns:a16="http://schemas.microsoft.com/office/drawing/2014/main" id="{C793BB8A-5CBF-4DA4-9330-819FBA81E1E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779" name="Text Box 6">
          <a:extLst>
            <a:ext uri="{FF2B5EF4-FFF2-40B4-BE49-F238E27FC236}">
              <a16:creationId xmlns:a16="http://schemas.microsoft.com/office/drawing/2014/main" id="{F9DF9A5F-F754-457E-9D6C-8002AAFFAD1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80" name="Text Box 4">
          <a:extLst>
            <a:ext uri="{FF2B5EF4-FFF2-40B4-BE49-F238E27FC236}">
              <a16:creationId xmlns:a16="http://schemas.microsoft.com/office/drawing/2014/main" id="{FA830E8F-621C-4A43-AC0D-9A9B9545152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81" name="Text Box 6">
          <a:extLst>
            <a:ext uri="{FF2B5EF4-FFF2-40B4-BE49-F238E27FC236}">
              <a16:creationId xmlns:a16="http://schemas.microsoft.com/office/drawing/2014/main" id="{8498BB3E-1FE3-49AF-A8AB-70995A6B461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82" name="Text Box 4">
          <a:extLst>
            <a:ext uri="{FF2B5EF4-FFF2-40B4-BE49-F238E27FC236}">
              <a16:creationId xmlns:a16="http://schemas.microsoft.com/office/drawing/2014/main" id="{38C07327-8FDF-432A-9408-FFF76E3D9EB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783" name="Text Box 6">
          <a:extLst>
            <a:ext uri="{FF2B5EF4-FFF2-40B4-BE49-F238E27FC236}">
              <a16:creationId xmlns:a16="http://schemas.microsoft.com/office/drawing/2014/main" id="{12254BB8-1F2A-42E8-804A-3FDE82BD17C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84" name="Text Box 4">
          <a:extLst>
            <a:ext uri="{FF2B5EF4-FFF2-40B4-BE49-F238E27FC236}">
              <a16:creationId xmlns:a16="http://schemas.microsoft.com/office/drawing/2014/main" id="{06ED5C95-43F7-4A5A-BDD4-252110CB8C4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785" name="Text Box 6">
          <a:extLst>
            <a:ext uri="{FF2B5EF4-FFF2-40B4-BE49-F238E27FC236}">
              <a16:creationId xmlns:a16="http://schemas.microsoft.com/office/drawing/2014/main" id="{2CA372AC-12AB-4F22-AF2F-1F0EB87947E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786" name="Text Box 4">
          <a:extLst>
            <a:ext uri="{FF2B5EF4-FFF2-40B4-BE49-F238E27FC236}">
              <a16:creationId xmlns:a16="http://schemas.microsoft.com/office/drawing/2014/main" id="{4E8E1221-B30D-491A-BCCF-F612FE271F4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787" name="Text Box 6">
          <a:extLst>
            <a:ext uri="{FF2B5EF4-FFF2-40B4-BE49-F238E27FC236}">
              <a16:creationId xmlns:a16="http://schemas.microsoft.com/office/drawing/2014/main" id="{4D2222FB-8D96-4958-8FEA-51C4E350457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788" name="Text Box 4">
          <a:extLst>
            <a:ext uri="{FF2B5EF4-FFF2-40B4-BE49-F238E27FC236}">
              <a16:creationId xmlns:a16="http://schemas.microsoft.com/office/drawing/2014/main" id="{8C8A7818-4615-4829-90CF-4018FFC6A9A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789" name="Text Box 6">
          <a:extLst>
            <a:ext uri="{FF2B5EF4-FFF2-40B4-BE49-F238E27FC236}">
              <a16:creationId xmlns:a16="http://schemas.microsoft.com/office/drawing/2014/main" id="{5517C60E-485C-4498-89D0-B4DBA482D4A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790" name="Text Box 4">
          <a:extLst>
            <a:ext uri="{FF2B5EF4-FFF2-40B4-BE49-F238E27FC236}">
              <a16:creationId xmlns:a16="http://schemas.microsoft.com/office/drawing/2014/main" id="{24EC4BFF-18BC-4706-921E-803C362FF89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791" name="Text Box 6">
          <a:extLst>
            <a:ext uri="{FF2B5EF4-FFF2-40B4-BE49-F238E27FC236}">
              <a16:creationId xmlns:a16="http://schemas.microsoft.com/office/drawing/2014/main" id="{17BE295E-0101-449A-BDEB-3816411654DB}"/>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92" name="Text Box 4">
          <a:extLst>
            <a:ext uri="{FF2B5EF4-FFF2-40B4-BE49-F238E27FC236}">
              <a16:creationId xmlns:a16="http://schemas.microsoft.com/office/drawing/2014/main" id="{E85F1819-DA31-44D3-A3C1-38E0E4878DE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93" name="Text Box 6">
          <a:extLst>
            <a:ext uri="{FF2B5EF4-FFF2-40B4-BE49-F238E27FC236}">
              <a16:creationId xmlns:a16="http://schemas.microsoft.com/office/drawing/2014/main" id="{17AA4CAC-1CDC-4E53-AB72-B3E30E8B601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94" name="Text Box 4">
          <a:extLst>
            <a:ext uri="{FF2B5EF4-FFF2-40B4-BE49-F238E27FC236}">
              <a16:creationId xmlns:a16="http://schemas.microsoft.com/office/drawing/2014/main" id="{7E58B078-E596-4721-B3C9-FF386CD95B0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795" name="Text Box 6">
          <a:extLst>
            <a:ext uri="{FF2B5EF4-FFF2-40B4-BE49-F238E27FC236}">
              <a16:creationId xmlns:a16="http://schemas.microsoft.com/office/drawing/2014/main" id="{808721FB-BC7B-4797-9B0F-B3F535F690E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96" name="Text Box 4">
          <a:extLst>
            <a:ext uri="{FF2B5EF4-FFF2-40B4-BE49-F238E27FC236}">
              <a16:creationId xmlns:a16="http://schemas.microsoft.com/office/drawing/2014/main" id="{BAD5C89B-FE00-4E24-8165-DC262FA2E43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797" name="Text Box 6">
          <a:extLst>
            <a:ext uri="{FF2B5EF4-FFF2-40B4-BE49-F238E27FC236}">
              <a16:creationId xmlns:a16="http://schemas.microsoft.com/office/drawing/2014/main" id="{87B6DC26-4621-436B-8FBD-4C240AED689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98" name="Text Box 4">
          <a:extLst>
            <a:ext uri="{FF2B5EF4-FFF2-40B4-BE49-F238E27FC236}">
              <a16:creationId xmlns:a16="http://schemas.microsoft.com/office/drawing/2014/main" id="{061E1FA9-832E-4E42-8B37-B167A70A58A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799" name="Text Box 6">
          <a:extLst>
            <a:ext uri="{FF2B5EF4-FFF2-40B4-BE49-F238E27FC236}">
              <a16:creationId xmlns:a16="http://schemas.microsoft.com/office/drawing/2014/main" id="{896D8EDF-AE36-43E7-9C09-51D3AC3FC37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00" name="Text Box 4">
          <a:extLst>
            <a:ext uri="{FF2B5EF4-FFF2-40B4-BE49-F238E27FC236}">
              <a16:creationId xmlns:a16="http://schemas.microsoft.com/office/drawing/2014/main" id="{152BCC08-137D-42E0-BD50-FAFAF9F9573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01" name="Text Box 6">
          <a:extLst>
            <a:ext uri="{FF2B5EF4-FFF2-40B4-BE49-F238E27FC236}">
              <a16:creationId xmlns:a16="http://schemas.microsoft.com/office/drawing/2014/main" id="{4E270DAB-8E1C-46D8-BC8A-1C8E76FC2FA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02" name="Text Box 4">
          <a:extLst>
            <a:ext uri="{FF2B5EF4-FFF2-40B4-BE49-F238E27FC236}">
              <a16:creationId xmlns:a16="http://schemas.microsoft.com/office/drawing/2014/main" id="{5E20F06A-05C9-4255-AA60-B520A38A4587}"/>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03" name="Text Box 6">
          <a:extLst>
            <a:ext uri="{FF2B5EF4-FFF2-40B4-BE49-F238E27FC236}">
              <a16:creationId xmlns:a16="http://schemas.microsoft.com/office/drawing/2014/main" id="{B1DF7250-3636-4B1E-93A3-A0A3667D55B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04" name="Text Box 4">
          <a:extLst>
            <a:ext uri="{FF2B5EF4-FFF2-40B4-BE49-F238E27FC236}">
              <a16:creationId xmlns:a16="http://schemas.microsoft.com/office/drawing/2014/main" id="{62E8E2C9-84D8-4950-AA85-5C8BBF18438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05" name="Text Box 6">
          <a:extLst>
            <a:ext uri="{FF2B5EF4-FFF2-40B4-BE49-F238E27FC236}">
              <a16:creationId xmlns:a16="http://schemas.microsoft.com/office/drawing/2014/main" id="{03B0318B-C015-4280-86D7-610561F194F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06" name="Text Box 4">
          <a:extLst>
            <a:ext uri="{FF2B5EF4-FFF2-40B4-BE49-F238E27FC236}">
              <a16:creationId xmlns:a16="http://schemas.microsoft.com/office/drawing/2014/main" id="{D3CF1B30-614E-4CB2-8866-6FBAB44D98E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07" name="Text Box 6">
          <a:extLst>
            <a:ext uri="{FF2B5EF4-FFF2-40B4-BE49-F238E27FC236}">
              <a16:creationId xmlns:a16="http://schemas.microsoft.com/office/drawing/2014/main" id="{E61EACBB-EEA6-4531-9687-9446AE1A0DD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08" name="Text Box 4">
          <a:extLst>
            <a:ext uri="{FF2B5EF4-FFF2-40B4-BE49-F238E27FC236}">
              <a16:creationId xmlns:a16="http://schemas.microsoft.com/office/drawing/2014/main" id="{5162B1F5-823F-4FC1-B729-49447A3F834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09" name="Text Box 6">
          <a:extLst>
            <a:ext uri="{FF2B5EF4-FFF2-40B4-BE49-F238E27FC236}">
              <a16:creationId xmlns:a16="http://schemas.microsoft.com/office/drawing/2014/main" id="{B6E75469-13E9-4A5D-AFD8-C0D0B3C7427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10" name="Text Box 4">
          <a:extLst>
            <a:ext uri="{FF2B5EF4-FFF2-40B4-BE49-F238E27FC236}">
              <a16:creationId xmlns:a16="http://schemas.microsoft.com/office/drawing/2014/main" id="{A6CCCC2B-CDE6-41C4-A9BB-016A5C9C761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11" name="Text Box 6">
          <a:extLst>
            <a:ext uri="{FF2B5EF4-FFF2-40B4-BE49-F238E27FC236}">
              <a16:creationId xmlns:a16="http://schemas.microsoft.com/office/drawing/2014/main" id="{884C6FA4-997C-4999-B495-71978F769EF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12" name="Text Box 4">
          <a:extLst>
            <a:ext uri="{FF2B5EF4-FFF2-40B4-BE49-F238E27FC236}">
              <a16:creationId xmlns:a16="http://schemas.microsoft.com/office/drawing/2014/main" id="{F663439D-9008-4742-A844-00C1BBB5A10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13" name="Text Box 6">
          <a:extLst>
            <a:ext uri="{FF2B5EF4-FFF2-40B4-BE49-F238E27FC236}">
              <a16:creationId xmlns:a16="http://schemas.microsoft.com/office/drawing/2014/main" id="{28DBC14F-3A88-43FC-8095-877EACA64F3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14" name="Text Box 4">
          <a:extLst>
            <a:ext uri="{FF2B5EF4-FFF2-40B4-BE49-F238E27FC236}">
              <a16:creationId xmlns:a16="http://schemas.microsoft.com/office/drawing/2014/main" id="{9B311AD6-397F-486B-8303-CC8FC211F14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15" name="Text Box 6">
          <a:extLst>
            <a:ext uri="{FF2B5EF4-FFF2-40B4-BE49-F238E27FC236}">
              <a16:creationId xmlns:a16="http://schemas.microsoft.com/office/drawing/2014/main" id="{4A1B344A-00D3-420E-9740-762244F100F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16" name="Text Box 4">
          <a:extLst>
            <a:ext uri="{FF2B5EF4-FFF2-40B4-BE49-F238E27FC236}">
              <a16:creationId xmlns:a16="http://schemas.microsoft.com/office/drawing/2014/main" id="{F4850C93-D810-447F-A437-CF1678F6FF9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17" name="Text Box 6">
          <a:extLst>
            <a:ext uri="{FF2B5EF4-FFF2-40B4-BE49-F238E27FC236}">
              <a16:creationId xmlns:a16="http://schemas.microsoft.com/office/drawing/2014/main" id="{5502AF17-00D9-4DE3-BB62-BFCB751127F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18" name="Text Box 4">
          <a:extLst>
            <a:ext uri="{FF2B5EF4-FFF2-40B4-BE49-F238E27FC236}">
              <a16:creationId xmlns:a16="http://schemas.microsoft.com/office/drawing/2014/main" id="{F27296CB-E82A-40FA-8A0D-2C9975CCE9F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19" name="Text Box 6">
          <a:extLst>
            <a:ext uri="{FF2B5EF4-FFF2-40B4-BE49-F238E27FC236}">
              <a16:creationId xmlns:a16="http://schemas.microsoft.com/office/drawing/2014/main" id="{0371C3BD-7F15-4862-813A-2CFF73CC5C5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20" name="Text Box 4">
          <a:extLst>
            <a:ext uri="{FF2B5EF4-FFF2-40B4-BE49-F238E27FC236}">
              <a16:creationId xmlns:a16="http://schemas.microsoft.com/office/drawing/2014/main" id="{E2E917FE-0EB7-49EA-9B3F-D0AC297487A8}"/>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21" name="Text Box 6">
          <a:extLst>
            <a:ext uri="{FF2B5EF4-FFF2-40B4-BE49-F238E27FC236}">
              <a16:creationId xmlns:a16="http://schemas.microsoft.com/office/drawing/2014/main" id="{09D7D2D8-F168-41E8-9B25-902A3CC78A88}"/>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22" name="Text Box 4">
          <a:extLst>
            <a:ext uri="{FF2B5EF4-FFF2-40B4-BE49-F238E27FC236}">
              <a16:creationId xmlns:a16="http://schemas.microsoft.com/office/drawing/2014/main" id="{AF5B43F6-A57A-4516-BE3E-6C5389D5F1E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23" name="Text Box 6">
          <a:extLst>
            <a:ext uri="{FF2B5EF4-FFF2-40B4-BE49-F238E27FC236}">
              <a16:creationId xmlns:a16="http://schemas.microsoft.com/office/drawing/2014/main" id="{D8CAD74E-44D8-4F39-AE92-18F4CF084E2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24" name="Text Box 4">
          <a:extLst>
            <a:ext uri="{FF2B5EF4-FFF2-40B4-BE49-F238E27FC236}">
              <a16:creationId xmlns:a16="http://schemas.microsoft.com/office/drawing/2014/main" id="{FBE05AA3-43B8-4872-B749-9B12C035A7B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25" name="Text Box 6">
          <a:extLst>
            <a:ext uri="{FF2B5EF4-FFF2-40B4-BE49-F238E27FC236}">
              <a16:creationId xmlns:a16="http://schemas.microsoft.com/office/drawing/2014/main" id="{72A93729-04D0-4DFB-BC37-EEE2F3A36DF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826" name="Text Box 4">
          <a:extLst>
            <a:ext uri="{FF2B5EF4-FFF2-40B4-BE49-F238E27FC236}">
              <a16:creationId xmlns:a16="http://schemas.microsoft.com/office/drawing/2014/main" id="{EDF3AEDF-5B7F-467F-BF8C-A653D3C4645D}"/>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827" name="Text Box 6">
          <a:extLst>
            <a:ext uri="{FF2B5EF4-FFF2-40B4-BE49-F238E27FC236}">
              <a16:creationId xmlns:a16="http://schemas.microsoft.com/office/drawing/2014/main" id="{BF6D801C-ACDB-4EF2-A1AC-CBEA6CA3E7EE}"/>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28" name="Text Box 4">
          <a:extLst>
            <a:ext uri="{FF2B5EF4-FFF2-40B4-BE49-F238E27FC236}">
              <a16:creationId xmlns:a16="http://schemas.microsoft.com/office/drawing/2014/main" id="{3A0BC5D8-0545-4756-BAB2-E6A3FD0D263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29" name="Text Box 6">
          <a:extLst>
            <a:ext uri="{FF2B5EF4-FFF2-40B4-BE49-F238E27FC236}">
              <a16:creationId xmlns:a16="http://schemas.microsoft.com/office/drawing/2014/main" id="{5497EC64-8501-42A2-BA33-8052D7770C8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30" name="Text Box 4">
          <a:extLst>
            <a:ext uri="{FF2B5EF4-FFF2-40B4-BE49-F238E27FC236}">
              <a16:creationId xmlns:a16="http://schemas.microsoft.com/office/drawing/2014/main" id="{3B81BCF5-5128-4161-A563-BFB1A316D07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31" name="Text Box 6">
          <a:extLst>
            <a:ext uri="{FF2B5EF4-FFF2-40B4-BE49-F238E27FC236}">
              <a16:creationId xmlns:a16="http://schemas.microsoft.com/office/drawing/2014/main" id="{F89597FE-9405-4191-96D6-180039EAEFD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32" name="Text Box 4">
          <a:extLst>
            <a:ext uri="{FF2B5EF4-FFF2-40B4-BE49-F238E27FC236}">
              <a16:creationId xmlns:a16="http://schemas.microsoft.com/office/drawing/2014/main" id="{6124968C-E600-4020-A891-410D4303FF8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833" name="Text Box 6">
          <a:extLst>
            <a:ext uri="{FF2B5EF4-FFF2-40B4-BE49-F238E27FC236}">
              <a16:creationId xmlns:a16="http://schemas.microsoft.com/office/drawing/2014/main" id="{6935EAFA-398F-463E-9565-007B261CE02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34" name="Text Box 4">
          <a:extLst>
            <a:ext uri="{FF2B5EF4-FFF2-40B4-BE49-F238E27FC236}">
              <a16:creationId xmlns:a16="http://schemas.microsoft.com/office/drawing/2014/main" id="{C616B194-E39A-4B4E-9222-F7D49CD368A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35" name="Text Box 6">
          <a:extLst>
            <a:ext uri="{FF2B5EF4-FFF2-40B4-BE49-F238E27FC236}">
              <a16:creationId xmlns:a16="http://schemas.microsoft.com/office/drawing/2014/main" id="{B2581CDA-116D-4F3F-9AF1-961329F88CA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36" name="Text Box 4">
          <a:extLst>
            <a:ext uri="{FF2B5EF4-FFF2-40B4-BE49-F238E27FC236}">
              <a16:creationId xmlns:a16="http://schemas.microsoft.com/office/drawing/2014/main" id="{8C3B2828-83F1-4CF5-818F-746626DC638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37" name="Text Box 6">
          <a:extLst>
            <a:ext uri="{FF2B5EF4-FFF2-40B4-BE49-F238E27FC236}">
              <a16:creationId xmlns:a16="http://schemas.microsoft.com/office/drawing/2014/main" id="{3A599446-2853-43CD-A64D-1BABCF5B573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38" name="Text Box 4">
          <a:extLst>
            <a:ext uri="{FF2B5EF4-FFF2-40B4-BE49-F238E27FC236}">
              <a16:creationId xmlns:a16="http://schemas.microsoft.com/office/drawing/2014/main" id="{4660F658-A425-44BB-A6A9-7B6C1ACBB74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39" name="Text Box 6">
          <a:extLst>
            <a:ext uri="{FF2B5EF4-FFF2-40B4-BE49-F238E27FC236}">
              <a16:creationId xmlns:a16="http://schemas.microsoft.com/office/drawing/2014/main" id="{505B43A0-2143-47CF-B9B3-45649F06C04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40" name="Text Box 4">
          <a:extLst>
            <a:ext uri="{FF2B5EF4-FFF2-40B4-BE49-F238E27FC236}">
              <a16:creationId xmlns:a16="http://schemas.microsoft.com/office/drawing/2014/main" id="{AF71A209-22D4-4F11-A81D-CC682CB01AC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41" name="Text Box 6">
          <a:extLst>
            <a:ext uri="{FF2B5EF4-FFF2-40B4-BE49-F238E27FC236}">
              <a16:creationId xmlns:a16="http://schemas.microsoft.com/office/drawing/2014/main" id="{F21A84A0-2B27-4508-9D98-A333376B970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42" name="Text Box 4">
          <a:extLst>
            <a:ext uri="{FF2B5EF4-FFF2-40B4-BE49-F238E27FC236}">
              <a16:creationId xmlns:a16="http://schemas.microsoft.com/office/drawing/2014/main" id="{4608321D-59F9-4713-9BDC-6878B591BCE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43" name="Text Box 6">
          <a:extLst>
            <a:ext uri="{FF2B5EF4-FFF2-40B4-BE49-F238E27FC236}">
              <a16:creationId xmlns:a16="http://schemas.microsoft.com/office/drawing/2014/main" id="{73BF745C-C947-424C-BA16-E1BD1A14A2A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44" name="Text Box 4">
          <a:extLst>
            <a:ext uri="{FF2B5EF4-FFF2-40B4-BE49-F238E27FC236}">
              <a16:creationId xmlns:a16="http://schemas.microsoft.com/office/drawing/2014/main" id="{3D5887C6-FC50-4BF2-83FD-8ED9732126C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45" name="Text Box 6">
          <a:extLst>
            <a:ext uri="{FF2B5EF4-FFF2-40B4-BE49-F238E27FC236}">
              <a16:creationId xmlns:a16="http://schemas.microsoft.com/office/drawing/2014/main" id="{2C07583D-C208-4835-A512-5AB053240F1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46" name="Text Box 4">
          <a:extLst>
            <a:ext uri="{FF2B5EF4-FFF2-40B4-BE49-F238E27FC236}">
              <a16:creationId xmlns:a16="http://schemas.microsoft.com/office/drawing/2014/main" id="{BF31FA24-F91A-4DEA-89E2-41BEC2C3417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47" name="Text Box 6">
          <a:extLst>
            <a:ext uri="{FF2B5EF4-FFF2-40B4-BE49-F238E27FC236}">
              <a16:creationId xmlns:a16="http://schemas.microsoft.com/office/drawing/2014/main" id="{CD4984F7-01A6-41B8-ABAF-8ECEAF8D15F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48" name="Text Box 4">
          <a:extLst>
            <a:ext uri="{FF2B5EF4-FFF2-40B4-BE49-F238E27FC236}">
              <a16:creationId xmlns:a16="http://schemas.microsoft.com/office/drawing/2014/main" id="{63ADD3BA-3F9A-46D1-9E64-6E327EAB843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49" name="Text Box 6">
          <a:extLst>
            <a:ext uri="{FF2B5EF4-FFF2-40B4-BE49-F238E27FC236}">
              <a16:creationId xmlns:a16="http://schemas.microsoft.com/office/drawing/2014/main" id="{2C3BDFF6-1D6E-4ACD-A8CD-BA5D327EC1D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50" name="Text Box 4">
          <a:extLst>
            <a:ext uri="{FF2B5EF4-FFF2-40B4-BE49-F238E27FC236}">
              <a16:creationId xmlns:a16="http://schemas.microsoft.com/office/drawing/2014/main" id="{C5A789F0-D430-4CC4-A77F-C42709E6B94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51" name="Text Box 6">
          <a:extLst>
            <a:ext uri="{FF2B5EF4-FFF2-40B4-BE49-F238E27FC236}">
              <a16:creationId xmlns:a16="http://schemas.microsoft.com/office/drawing/2014/main" id="{6F975F3A-1C50-47F7-B066-773D34ED864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52" name="Text Box 4">
          <a:extLst>
            <a:ext uri="{FF2B5EF4-FFF2-40B4-BE49-F238E27FC236}">
              <a16:creationId xmlns:a16="http://schemas.microsoft.com/office/drawing/2014/main" id="{09B86D30-7BDE-4018-A4BC-6B15682942F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53" name="Text Box 6">
          <a:extLst>
            <a:ext uri="{FF2B5EF4-FFF2-40B4-BE49-F238E27FC236}">
              <a16:creationId xmlns:a16="http://schemas.microsoft.com/office/drawing/2014/main" id="{D436E8EB-EB82-4381-89F3-85A4E610F7B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54" name="Text Box 4">
          <a:extLst>
            <a:ext uri="{FF2B5EF4-FFF2-40B4-BE49-F238E27FC236}">
              <a16:creationId xmlns:a16="http://schemas.microsoft.com/office/drawing/2014/main" id="{8A4EDF8B-C05D-465B-9B55-556FAAC1C72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55" name="Text Box 6">
          <a:extLst>
            <a:ext uri="{FF2B5EF4-FFF2-40B4-BE49-F238E27FC236}">
              <a16:creationId xmlns:a16="http://schemas.microsoft.com/office/drawing/2014/main" id="{08327B43-A429-41B6-A15A-9DA1F4B9499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56" name="Text Box 4">
          <a:extLst>
            <a:ext uri="{FF2B5EF4-FFF2-40B4-BE49-F238E27FC236}">
              <a16:creationId xmlns:a16="http://schemas.microsoft.com/office/drawing/2014/main" id="{7A34E9D0-4D9E-421E-AE2F-EBC7C5E0B1F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57" name="Text Box 6">
          <a:extLst>
            <a:ext uri="{FF2B5EF4-FFF2-40B4-BE49-F238E27FC236}">
              <a16:creationId xmlns:a16="http://schemas.microsoft.com/office/drawing/2014/main" id="{207E874B-92AE-49F7-BAB9-1D6BD169CB7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58" name="Text Box 4">
          <a:extLst>
            <a:ext uri="{FF2B5EF4-FFF2-40B4-BE49-F238E27FC236}">
              <a16:creationId xmlns:a16="http://schemas.microsoft.com/office/drawing/2014/main" id="{D1D7E596-B032-4F53-8974-063A294FFCB1}"/>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59" name="Text Box 6">
          <a:extLst>
            <a:ext uri="{FF2B5EF4-FFF2-40B4-BE49-F238E27FC236}">
              <a16:creationId xmlns:a16="http://schemas.microsoft.com/office/drawing/2014/main" id="{19E65316-73B0-46BE-AA7F-A571A0749F7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60" name="Text Box 4">
          <a:extLst>
            <a:ext uri="{FF2B5EF4-FFF2-40B4-BE49-F238E27FC236}">
              <a16:creationId xmlns:a16="http://schemas.microsoft.com/office/drawing/2014/main" id="{4C88A18D-1281-4876-8BDC-7133232B747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61" name="Text Box 6">
          <a:extLst>
            <a:ext uri="{FF2B5EF4-FFF2-40B4-BE49-F238E27FC236}">
              <a16:creationId xmlns:a16="http://schemas.microsoft.com/office/drawing/2014/main" id="{C58FD8E3-E38F-4106-A2A4-1DD46E939CD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862" name="Text Box 4">
          <a:extLst>
            <a:ext uri="{FF2B5EF4-FFF2-40B4-BE49-F238E27FC236}">
              <a16:creationId xmlns:a16="http://schemas.microsoft.com/office/drawing/2014/main" id="{D78715D7-6B9A-4B27-BC03-69C79F6ABB9F}"/>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4863" name="Text Box 6">
          <a:extLst>
            <a:ext uri="{FF2B5EF4-FFF2-40B4-BE49-F238E27FC236}">
              <a16:creationId xmlns:a16="http://schemas.microsoft.com/office/drawing/2014/main" id="{88BA7A51-049D-41EB-A80A-BC5EE9EFF04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864" name="Text Box 4">
          <a:extLst>
            <a:ext uri="{FF2B5EF4-FFF2-40B4-BE49-F238E27FC236}">
              <a16:creationId xmlns:a16="http://schemas.microsoft.com/office/drawing/2014/main" id="{344CFBE9-A885-40FC-8DBD-74619784FEE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865" name="Text Box 6">
          <a:extLst>
            <a:ext uri="{FF2B5EF4-FFF2-40B4-BE49-F238E27FC236}">
              <a16:creationId xmlns:a16="http://schemas.microsoft.com/office/drawing/2014/main" id="{14CB13C4-74FD-4667-8A07-99416A19DA69}"/>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866" name="Text Box 4">
          <a:extLst>
            <a:ext uri="{FF2B5EF4-FFF2-40B4-BE49-F238E27FC236}">
              <a16:creationId xmlns:a16="http://schemas.microsoft.com/office/drawing/2014/main" id="{1375ED0D-85F4-4102-9D07-0685E4DB973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4867" name="Text Box 6">
          <a:extLst>
            <a:ext uri="{FF2B5EF4-FFF2-40B4-BE49-F238E27FC236}">
              <a16:creationId xmlns:a16="http://schemas.microsoft.com/office/drawing/2014/main" id="{B4792894-2B7E-4E1B-870D-0F79B21568B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868" name="Text Box 4">
          <a:extLst>
            <a:ext uri="{FF2B5EF4-FFF2-40B4-BE49-F238E27FC236}">
              <a16:creationId xmlns:a16="http://schemas.microsoft.com/office/drawing/2014/main" id="{FFDC7B52-5F92-4F9A-B743-5D93A98FDC6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869" name="Text Box 6">
          <a:extLst>
            <a:ext uri="{FF2B5EF4-FFF2-40B4-BE49-F238E27FC236}">
              <a16:creationId xmlns:a16="http://schemas.microsoft.com/office/drawing/2014/main" id="{13FB6E94-6C92-4879-BB69-FB789463C5A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870" name="Text Box 4">
          <a:extLst>
            <a:ext uri="{FF2B5EF4-FFF2-40B4-BE49-F238E27FC236}">
              <a16:creationId xmlns:a16="http://schemas.microsoft.com/office/drawing/2014/main" id="{A2BC8477-ED2C-4FC4-9506-F4AF5E6DFB1D}"/>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871" name="Text Box 6">
          <a:extLst>
            <a:ext uri="{FF2B5EF4-FFF2-40B4-BE49-F238E27FC236}">
              <a16:creationId xmlns:a16="http://schemas.microsoft.com/office/drawing/2014/main" id="{4CD909F4-2CE2-4BA8-9996-2EADF348FCD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72" name="Text Box 4">
          <a:extLst>
            <a:ext uri="{FF2B5EF4-FFF2-40B4-BE49-F238E27FC236}">
              <a16:creationId xmlns:a16="http://schemas.microsoft.com/office/drawing/2014/main" id="{B1AADCA6-E124-4757-86C8-807BC780E3E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73" name="Text Box 6">
          <a:extLst>
            <a:ext uri="{FF2B5EF4-FFF2-40B4-BE49-F238E27FC236}">
              <a16:creationId xmlns:a16="http://schemas.microsoft.com/office/drawing/2014/main" id="{F3E98171-6460-45D3-8365-A9F1E2C3C15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74" name="Text Box 4">
          <a:extLst>
            <a:ext uri="{FF2B5EF4-FFF2-40B4-BE49-F238E27FC236}">
              <a16:creationId xmlns:a16="http://schemas.microsoft.com/office/drawing/2014/main" id="{9E590467-E9E2-4647-AC18-1F961DF324E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75" name="Text Box 6">
          <a:extLst>
            <a:ext uri="{FF2B5EF4-FFF2-40B4-BE49-F238E27FC236}">
              <a16:creationId xmlns:a16="http://schemas.microsoft.com/office/drawing/2014/main" id="{A16F71BB-9EF9-4592-8887-3F2EC4B9133B}"/>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76" name="Text Box 4">
          <a:extLst>
            <a:ext uri="{FF2B5EF4-FFF2-40B4-BE49-F238E27FC236}">
              <a16:creationId xmlns:a16="http://schemas.microsoft.com/office/drawing/2014/main" id="{E077871A-E73B-4B45-8AA4-B042A265F6A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77" name="Text Box 6">
          <a:extLst>
            <a:ext uri="{FF2B5EF4-FFF2-40B4-BE49-F238E27FC236}">
              <a16:creationId xmlns:a16="http://schemas.microsoft.com/office/drawing/2014/main" id="{B6977B8F-5D38-4961-868E-A26980D3066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78" name="Text Box 4">
          <a:extLst>
            <a:ext uri="{FF2B5EF4-FFF2-40B4-BE49-F238E27FC236}">
              <a16:creationId xmlns:a16="http://schemas.microsoft.com/office/drawing/2014/main" id="{A69C7481-EE3D-4B61-8101-E1CE9886445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79" name="Text Box 6">
          <a:extLst>
            <a:ext uri="{FF2B5EF4-FFF2-40B4-BE49-F238E27FC236}">
              <a16:creationId xmlns:a16="http://schemas.microsoft.com/office/drawing/2014/main" id="{3B270481-2BB5-4F7D-B90B-0722AFCE121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80" name="Text Box 4">
          <a:extLst>
            <a:ext uri="{FF2B5EF4-FFF2-40B4-BE49-F238E27FC236}">
              <a16:creationId xmlns:a16="http://schemas.microsoft.com/office/drawing/2014/main" id="{6E8767BB-3DA5-4B0B-8372-C018436C84B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81" name="Text Box 6">
          <a:extLst>
            <a:ext uri="{FF2B5EF4-FFF2-40B4-BE49-F238E27FC236}">
              <a16:creationId xmlns:a16="http://schemas.microsoft.com/office/drawing/2014/main" id="{3EA674AF-0387-4B1F-841D-EFA0F9ED6DC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82" name="Text Box 4">
          <a:extLst>
            <a:ext uri="{FF2B5EF4-FFF2-40B4-BE49-F238E27FC236}">
              <a16:creationId xmlns:a16="http://schemas.microsoft.com/office/drawing/2014/main" id="{B973FC1E-8B81-459D-A138-4A26622BC8F4}"/>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83" name="Text Box 6">
          <a:extLst>
            <a:ext uri="{FF2B5EF4-FFF2-40B4-BE49-F238E27FC236}">
              <a16:creationId xmlns:a16="http://schemas.microsoft.com/office/drawing/2014/main" id="{50913D55-5EEB-42A3-938E-0E5DEECE7904}"/>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84" name="Text Box 4">
          <a:extLst>
            <a:ext uri="{FF2B5EF4-FFF2-40B4-BE49-F238E27FC236}">
              <a16:creationId xmlns:a16="http://schemas.microsoft.com/office/drawing/2014/main" id="{A7CBDF77-1F0D-435D-9654-9A4892DEC32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85" name="Text Box 6">
          <a:extLst>
            <a:ext uri="{FF2B5EF4-FFF2-40B4-BE49-F238E27FC236}">
              <a16:creationId xmlns:a16="http://schemas.microsoft.com/office/drawing/2014/main" id="{87B66BF3-A0B0-4E23-A4AC-BFF47ABF578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86" name="Text Box 4">
          <a:extLst>
            <a:ext uri="{FF2B5EF4-FFF2-40B4-BE49-F238E27FC236}">
              <a16:creationId xmlns:a16="http://schemas.microsoft.com/office/drawing/2014/main" id="{38CBC0AC-F36A-40ED-8E28-34614DF2EEB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87" name="Text Box 6">
          <a:extLst>
            <a:ext uri="{FF2B5EF4-FFF2-40B4-BE49-F238E27FC236}">
              <a16:creationId xmlns:a16="http://schemas.microsoft.com/office/drawing/2014/main" id="{7C7C8424-DD65-4948-905C-ACC11704935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88" name="Text Box 4">
          <a:extLst>
            <a:ext uri="{FF2B5EF4-FFF2-40B4-BE49-F238E27FC236}">
              <a16:creationId xmlns:a16="http://schemas.microsoft.com/office/drawing/2014/main" id="{765CCCD9-D7D2-4C2D-A3D8-8C16770165E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889" name="Text Box 6">
          <a:extLst>
            <a:ext uri="{FF2B5EF4-FFF2-40B4-BE49-F238E27FC236}">
              <a16:creationId xmlns:a16="http://schemas.microsoft.com/office/drawing/2014/main" id="{6ACF3B15-8CC0-4741-A39E-AA93D7AD5C8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90" name="Text Box 4">
          <a:extLst>
            <a:ext uri="{FF2B5EF4-FFF2-40B4-BE49-F238E27FC236}">
              <a16:creationId xmlns:a16="http://schemas.microsoft.com/office/drawing/2014/main" id="{2CFE40A1-C551-47FD-B984-AD81C99B506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91" name="Text Box 6">
          <a:extLst>
            <a:ext uri="{FF2B5EF4-FFF2-40B4-BE49-F238E27FC236}">
              <a16:creationId xmlns:a16="http://schemas.microsoft.com/office/drawing/2014/main" id="{21B9DEE4-7BB5-4798-AF92-6D415F50825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92" name="Text Box 4">
          <a:extLst>
            <a:ext uri="{FF2B5EF4-FFF2-40B4-BE49-F238E27FC236}">
              <a16:creationId xmlns:a16="http://schemas.microsoft.com/office/drawing/2014/main" id="{46B9337E-C92A-4628-B6D6-101C2CFD983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893" name="Text Box 6">
          <a:extLst>
            <a:ext uri="{FF2B5EF4-FFF2-40B4-BE49-F238E27FC236}">
              <a16:creationId xmlns:a16="http://schemas.microsoft.com/office/drawing/2014/main" id="{8467EC69-6F14-406D-8523-4913BAEFD44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94" name="Text Box 4">
          <a:extLst>
            <a:ext uri="{FF2B5EF4-FFF2-40B4-BE49-F238E27FC236}">
              <a16:creationId xmlns:a16="http://schemas.microsoft.com/office/drawing/2014/main" id="{38C5397A-FEB2-4F07-B372-CEEEE896DB0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895" name="Text Box 6">
          <a:extLst>
            <a:ext uri="{FF2B5EF4-FFF2-40B4-BE49-F238E27FC236}">
              <a16:creationId xmlns:a16="http://schemas.microsoft.com/office/drawing/2014/main" id="{BC22E6FD-9D9C-4578-8DB1-0C858C2C4E2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96" name="Text Box 4">
          <a:extLst>
            <a:ext uri="{FF2B5EF4-FFF2-40B4-BE49-F238E27FC236}">
              <a16:creationId xmlns:a16="http://schemas.microsoft.com/office/drawing/2014/main" id="{9E954FD3-CA4A-496C-AE59-6DFC7039F2D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897" name="Text Box 6">
          <a:extLst>
            <a:ext uri="{FF2B5EF4-FFF2-40B4-BE49-F238E27FC236}">
              <a16:creationId xmlns:a16="http://schemas.microsoft.com/office/drawing/2014/main" id="{BD59DD0E-94DA-4FA9-BA21-7281FB86C4D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98" name="Text Box 4">
          <a:extLst>
            <a:ext uri="{FF2B5EF4-FFF2-40B4-BE49-F238E27FC236}">
              <a16:creationId xmlns:a16="http://schemas.microsoft.com/office/drawing/2014/main" id="{9A58BC46-376E-4B15-8E46-B3DC361FB4C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899" name="Text Box 6">
          <a:extLst>
            <a:ext uri="{FF2B5EF4-FFF2-40B4-BE49-F238E27FC236}">
              <a16:creationId xmlns:a16="http://schemas.microsoft.com/office/drawing/2014/main" id="{31EB0583-A9CD-4D52-BDDD-7EA2ACE1472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0" name="Text Box 4">
          <a:extLst>
            <a:ext uri="{FF2B5EF4-FFF2-40B4-BE49-F238E27FC236}">
              <a16:creationId xmlns:a16="http://schemas.microsoft.com/office/drawing/2014/main" id="{65429F61-11B8-43DA-A1F6-BFBDA67BB0B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1" name="Text Box 6">
          <a:extLst>
            <a:ext uri="{FF2B5EF4-FFF2-40B4-BE49-F238E27FC236}">
              <a16:creationId xmlns:a16="http://schemas.microsoft.com/office/drawing/2014/main" id="{8E92F995-FC9F-4C9F-AB16-2FA01CC6001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902" name="Text Box 4">
          <a:extLst>
            <a:ext uri="{FF2B5EF4-FFF2-40B4-BE49-F238E27FC236}">
              <a16:creationId xmlns:a16="http://schemas.microsoft.com/office/drawing/2014/main" id="{29585247-3E89-47D2-982D-46C76CBEB12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903" name="Text Box 6">
          <a:extLst>
            <a:ext uri="{FF2B5EF4-FFF2-40B4-BE49-F238E27FC236}">
              <a16:creationId xmlns:a16="http://schemas.microsoft.com/office/drawing/2014/main" id="{0380871B-F90B-41AB-9C5C-3340A9FDD6C6}"/>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4" name="Text Box 4">
          <a:extLst>
            <a:ext uri="{FF2B5EF4-FFF2-40B4-BE49-F238E27FC236}">
              <a16:creationId xmlns:a16="http://schemas.microsoft.com/office/drawing/2014/main" id="{A9388265-AF4A-4DD9-8E8F-585347F1117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5" name="Text Box 6">
          <a:extLst>
            <a:ext uri="{FF2B5EF4-FFF2-40B4-BE49-F238E27FC236}">
              <a16:creationId xmlns:a16="http://schemas.microsoft.com/office/drawing/2014/main" id="{47B519E4-5B12-4954-A0F9-281320D1551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6" name="Text Box 4">
          <a:extLst>
            <a:ext uri="{FF2B5EF4-FFF2-40B4-BE49-F238E27FC236}">
              <a16:creationId xmlns:a16="http://schemas.microsoft.com/office/drawing/2014/main" id="{E65B490E-D7F5-4D5E-9020-907B22ED64B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7" name="Text Box 6">
          <a:extLst>
            <a:ext uri="{FF2B5EF4-FFF2-40B4-BE49-F238E27FC236}">
              <a16:creationId xmlns:a16="http://schemas.microsoft.com/office/drawing/2014/main" id="{73517B80-090C-4862-AF9C-77D3B40487F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8" name="Text Box 4">
          <a:extLst>
            <a:ext uri="{FF2B5EF4-FFF2-40B4-BE49-F238E27FC236}">
              <a16:creationId xmlns:a16="http://schemas.microsoft.com/office/drawing/2014/main" id="{ED7DD820-F58D-4241-8336-B35316C6695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09" name="Text Box 6">
          <a:extLst>
            <a:ext uri="{FF2B5EF4-FFF2-40B4-BE49-F238E27FC236}">
              <a16:creationId xmlns:a16="http://schemas.microsoft.com/office/drawing/2014/main" id="{0431DA34-8C96-4BF8-8DB2-EA27B5C9224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0" name="Text Box 4">
          <a:extLst>
            <a:ext uri="{FF2B5EF4-FFF2-40B4-BE49-F238E27FC236}">
              <a16:creationId xmlns:a16="http://schemas.microsoft.com/office/drawing/2014/main" id="{2BE108F8-8CCF-4C80-9BE8-370FFD71D0B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1" name="Text Box 6">
          <a:extLst>
            <a:ext uri="{FF2B5EF4-FFF2-40B4-BE49-F238E27FC236}">
              <a16:creationId xmlns:a16="http://schemas.microsoft.com/office/drawing/2014/main" id="{32A528E1-BF41-4DB9-BE0E-0746AB254D4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912" name="Text Box 4">
          <a:extLst>
            <a:ext uri="{FF2B5EF4-FFF2-40B4-BE49-F238E27FC236}">
              <a16:creationId xmlns:a16="http://schemas.microsoft.com/office/drawing/2014/main" id="{C4DC4664-55AB-4F52-9229-78B9CFCEE11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913" name="Text Box 6">
          <a:extLst>
            <a:ext uri="{FF2B5EF4-FFF2-40B4-BE49-F238E27FC236}">
              <a16:creationId xmlns:a16="http://schemas.microsoft.com/office/drawing/2014/main" id="{F76F1690-E2CC-45D9-AB11-2D284BEA30F6}"/>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4" name="Text Box 4">
          <a:extLst>
            <a:ext uri="{FF2B5EF4-FFF2-40B4-BE49-F238E27FC236}">
              <a16:creationId xmlns:a16="http://schemas.microsoft.com/office/drawing/2014/main" id="{F8EE1378-DDC4-4FD1-8060-ABA76C1CAE9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5" name="Text Box 6">
          <a:extLst>
            <a:ext uri="{FF2B5EF4-FFF2-40B4-BE49-F238E27FC236}">
              <a16:creationId xmlns:a16="http://schemas.microsoft.com/office/drawing/2014/main" id="{6EDD92AC-7AEB-4B4B-BC18-49F037B7B3C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6" name="Text Box 4">
          <a:extLst>
            <a:ext uri="{FF2B5EF4-FFF2-40B4-BE49-F238E27FC236}">
              <a16:creationId xmlns:a16="http://schemas.microsoft.com/office/drawing/2014/main" id="{35E0F349-0EC9-45B1-8812-402B363B827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7" name="Text Box 6">
          <a:extLst>
            <a:ext uri="{FF2B5EF4-FFF2-40B4-BE49-F238E27FC236}">
              <a16:creationId xmlns:a16="http://schemas.microsoft.com/office/drawing/2014/main" id="{824A348F-BEF6-4E6F-B3E7-4771DC66D2F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8" name="Text Box 4">
          <a:extLst>
            <a:ext uri="{FF2B5EF4-FFF2-40B4-BE49-F238E27FC236}">
              <a16:creationId xmlns:a16="http://schemas.microsoft.com/office/drawing/2014/main" id="{F1DA7069-F0EB-46D8-875C-6F4198AF458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19" name="Text Box 6">
          <a:extLst>
            <a:ext uri="{FF2B5EF4-FFF2-40B4-BE49-F238E27FC236}">
              <a16:creationId xmlns:a16="http://schemas.microsoft.com/office/drawing/2014/main" id="{F1C72957-360A-4D65-A92C-AEF013BE489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20" name="Text Box 4">
          <a:extLst>
            <a:ext uri="{FF2B5EF4-FFF2-40B4-BE49-F238E27FC236}">
              <a16:creationId xmlns:a16="http://schemas.microsoft.com/office/drawing/2014/main" id="{EB191EF4-FACF-4399-B161-619E42A61657}"/>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21" name="Text Box 6">
          <a:extLst>
            <a:ext uri="{FF2B5EF4-FFF2-40B4-BE49-F238E27FC236}">
              <a16:creationId xmlns:a16="http://schemas.microsoft.com/office/drawing/2014/main" id="{7855A33B-9DC1-452B-9377-B8305AF412AB}"/>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22" name="Text Box 4">
          <a:extLst>
            <a:ext uri="{FF2B5EF4-FFF2-40B4-BE49-F238E27FC236}">
              <a16:creationId xmlns:a16="http://schemas.microsoft.com/office/drawing/2014/main" id="{BFFC59D9-DE19-4A6B-8A4E-BBC11801116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23" name="Text Box 6">
          <a:extLst>
            <a:ext uri="{FF2B5EF4-FFF2-40B4-BE49-F238E27FC236}">
              <a16:creationId xmlns:a16="http://schemas.microsoft.com/office/drawing/2014/main" id="{5EA01F13-6B72-4F66-A28A-3013F531A1D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24" name="Text Box 4">
          <a:extLst>
            <a:ext uri="{FF2B5EF4-FFF2-40B4-BE49-F238E27FC236}">
              <a16:creationId xmlns:a16="http://schemas.microsoft.com/office/drawing/2014/main" id="{F7C3FE24-24FB-42CD-87E7-61B2DC5F12B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25" name="Text Box 6">
          <a:extLst>
            <a:ext uri="{FF2B5EF4-FFF2-40B4-BE49-F238E27FC236}">
              <a16:creationId xmlns:a16="http://schemas.microsoft.com/office/drawing/2014/main" id="{1C9A86C5-8152-4E11-9B51-E1941F78D51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26" name="Text Box 4">
          <a:extLst>
            <a:ext uri="{FF2B5EF4-FFF2-40B4-BE49-F238E27FC236}">
              <a16:creationId xmlns:a16="http://schemas.microsoft.com/office/drawing/2014/main" id="{C725FDD3-35F8-41B8-9901-EB258D3A4CE8}"/>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27" name="Text Box 6">
          <a:extLst>
            <a:ext uri="{FF2B5EF4-FFF2-40B4-BE49-F238E27FC236}">
              <a16:creationId xmlns:a16="http://schemas.microsoft.com/office/drawing/2014/main" id="{50649CAD-B539-4BA1-8ED3-B9E06345606A}"/>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28" name="Text Box 4">
          <a:extLst>
            <a:ext uri="{FF2B5EF4-FFF2-40B4-BE49-F238E27FC236}">
              <a16:creationId xmlns:a16="http://schemas.microsoft.com/office/drawing/2014/main" id="{417E92F6-199C-4135-85C0-B02C113FBCF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29" name="Text Box 6">
          <a:extLst>
            <a:ext uri="{FF2B5EF4-FFF2-40B4-BE49-F238E27FC236}">
              <a16:creationId xmlns:a16="http://schemas.microsoft.com/office/drawing/2014/main" id="{BE818EA6-FBE1-4803-9797-479BD89947F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30" name="Text Box 4">
          <a:extLst>
            <a:ext uri="{FF2B5EF4-FFF2-40B4-BE49-F238E27FC236}">
              <a16:creationId xmlns:a16="http://schemas.microsoft.com/office/drawing/2014/main" id="{998FA026-401C-4364-BB68-F9F33E4A934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31" name="Text Box 6">
          <a:extLst>
            <a:ext uri="{FF2B5EF4-FFF2-40B4-BE49-F238E27FC236}">
              <a16:creationId xmlns:a16="http://schemas.microsoft.com/office/drawing/2014/main" id="{CFBC228E-87E0-4F1C-8BA3-33FE0808E88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32" name="Text Box 4">
          <a:extLst>
            <a:ext uri="{FF2B5EF4-FFF2-40B4-BE49-F238E27FC236}">
              <a16:creationId xmlns:a16="http://schemas.microsoft.com/office/drawing/2014/main" id="{2EA6D127-5172-470C-9EAE-77503666480C}"/>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33" name="Text Box 6">
          <a:extLst>
            <a:ext uri="{FF2B5EF4-FFF2-40B4-BE49-F238E27FC236}">
              <a16:creationId xmlns:a16="http://schemas.microsoft.com/office/drawing/2014/main" id="{88DCAE12-3618-4056-9807-D3D60D84B269}"/>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34" name="Text Box 4">
          <a:extLst>
            <a:ext uri="{FF2B5EF4-FFF2-40B4-BE49-F238E27FC236}">
              <a16:creationId xmlns:a16="http://schemas.microsoft.com/office/drawing/2014/main" id="{A79022FC-01DD-484F-899B-D9577D848D8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35" name="Text Box 6">
          <a:extLst>
            <a:ext uri="{FF2B5EF4-FFF2-40B4-BE49-F238E27FC236}">
              <a16:creationId xmlns:a16="http://schemas.microsoft.com/office/drawing/2014/main" id="{9CAE22F8-6E4A-4183-A6AB-E722307907A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36" name="Text Box 4">
          <a:extLst>
            <a:ext uri="{FF2B5EF4-FFF2-40B4-BE49-F238E27FC236}">
              <a16:creationId xmlns:a16="http://schemas.microsoft.com/office/drawing/2014/main" id="{2008FEAA-FF92-45A2-8772-9E1D9FAF497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37" name="Text Box 6">
          <a:extLst>
            <a:ext uri="{FF2B5EF4-FFF2-40B4-BE49-F238E27FC236}">
              <a16:creationId xmlns:a16="http://schemas.microsoft.com/office/drawing/2014/main" id="{00321337-383E-4BDF-88D7-627EF91B618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38" name="Text Box 4">
          <a:extLst>
            <a:ext uri="{FF2B5EF4-FFF2-40B4-BE49-F238E27FC236}">
              <a16:creationId xmlns:a16="http://schemas.microsoft.com/office/drawing/2014/main" id="{A7EB23E4-0246-4162-A44E-2794DC25FABA}"/>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39" name="Text Box 6">
          <a:extLst>
            <a:ext uri="{FF2B5EF4-FFF2-40B4-BE49-F238E27FC236}">
              <a16:creationId xmlns:a16="http://schemas.microsoft.com/office/drawing/2014/main" id="{9ABD87AB-180E-4612-9881-7A79289D0EB6}"/>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40" name="Text Box 4">
          <a:extLst>
            <a:ext uri="{FF2B5EF4-FFF2-40B4-BE49-F238E27FC236}">
              <a16:creationId xmlns:a16="http://schemas.microsoft.com/office/drawing/2014/main" id="{E41450D9-4AFA-4A7B-9EE6-7BFAD54471D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41" name="Text Box 6">
          <a:extLst>
            <a:ext uri="{FF2B5EF4-FFF2-40B4-BE49-F238E27FC236}">
              <a16:creationId xmlns:a16="http://schemas.microsoft.com/office/drawing/2014/main" id="{FAF5E313-F2EC-4FAB-A415-3DA8CA558B7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42" name="Text Box 4">
          <a:extLst>
            <a:ext uri="{FF2B5EF4-FFF2-40B4-BE49-F238E27FC236}">
              <a16:creationId xmlns:a16="http://schemas.microsoft.com/office/drawing/2014/main" id="{D2ADF540-A517-4387-B240-90B78BDC80A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43" name="Text Box 6">
          <a:extLst>
            <a:ext uri="{FF2B5EF4-FFF2-40B4-BE49-F238E27FC236}">
              <a16:creationId xmlns:a16="http://schemas.microsoft.com/office/drawing/2014/main" id="{15535C91-DEE3-49A7-A053-0D9F0356D71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44" name="Text Box 4">
          <a:extLst>
            <a:ext uri="{FF2B5EF4-FFF2-40B4-BE49-F238E27FC236}">
              <a16:creationId xmlns:a16="http://schemas.microsoft.com/office/drawing/2014/main" id="{0B9C37F2-6AEA-4C19-9C10-B0B24B39BDC0}"/>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45" name="Text Box 6">
          <a:extLst>
            <a:ext uri="{FF2B5EF4-FFF2-40B4-BE49-F238E27FC236}">
              <a16:creationId xmlns:a16="http://schemas.microsoft.com/office/drawing/2014/main" id="{D202D773-2A23-489E-9303-53B4CDE7976D}"/>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46" name="Text Box 4">
          <a:extLst>
            <a:ext uri="{FF2B5EF4-FFF2-40B4-BE49-F238E27FC236}">
              <a16:creationId xmlns:a16="http://schemas.microsoft.com/office/drawing/2014/main" id="{7D9BCD23-FC27-4EAA-808C-D79564DA0A0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47" name="Text Box 6">
          <a:extLst>
            <a:ext uri="{FF2B5EF4-FFF2-40B4-BE49-F238E27FC236}">
              <a16:creationId xmlns:a16="http://schemas.microsoft.com/office/drawing/2014/main" id="{DB893AC8-06AA-4ABE-BADE-9D41AA404EF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48" name="Text Box 4">
          <a:extLst>
            <a:ext uri="{FF2B5EF4-FFF2-40B4-BE49-F238E27FC236}">
              <a16:creationId xmlns:a16="http://schemas.microsoft.com/office/drawing/2014/main" id="{8B4E549D-C6C1-44AA-84B6-59829A897B6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49" name="Text Box 6">
          <a:extLst>
            <a:ext uri="{FF2B5EF4-FFF2-40B4-BE49-F238E27FC236}">
              <a16:creationId xmlns:a16="http://schemas.microsoft.com/office/drawing/2014/main" id="{CB8AE534-F0BD-4BF8-88B5-2F80D415A78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50" name="Text Box 4">
          <a:extLst>
            <a:ext uri="{FF2B5EF4-FFF2-40B4-BE49-F238E27FC236}">
              <a16:creationId xmlns:a16="http://schemas.microsoft.com/office/drawing/2014/main" id="{3852B76D-51A4-4B5E-8A01-24C83D3812F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51" name="Text Box 6">
          <a:extLst>
            <a:ext uri="{FF2B5EF4-FFF2-40B4-BE49-F238E27FC236}">
              <a16:creationId xmlns:a16="http://schemas.microsoft.com/office/drawing/2014/main" id="{386D941D-D56D-4939-8292-F522DFF72C5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52" name="Text Box 4">
          <a:extLst>
            <a:ext uri="{FF2B5EF4-FFF2-40B4-BE49-F238E27FC236}">
              <a16:creationId xmlns:a16="http://schemas.microsoft.com/office/drawing/2014/main" id="{D186E702-9D74-496C-B98A-978349CD376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53" name="Text Box 6">
          <a:extLst>
            <a:ext uri="{FF2B5EF4-FFF2-40B4-BE49-F238E27FC236}">
              <a16:creationId xmlns:a16="http://schemas.microsoft.com/office/drawing/2014/main" id="{825D95C3-798E-4239-B693-E0E630AE1AC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954" name="Text Box 6">
          <a:extLst>
            <a:ext uri="{FF2B5EF4-FFF2-40B4-BE49-F238E27FC236}">
              <a16:creationId xmlns:a16="http://schemas.microsoft.com/office/drawing/2014/main" id="{C4771137-7D3D-417E-9960-D716B68A59BB}"/>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955" name="Text Box 4">
          <a:extLst>
            <a:ext uri="{FF2B5EF4-FFF2-40B4-BE49-F238E27FC236}">
              <a16:creationId xmlns:a16="http://schemas.microsoft.com/office/drawing/2014/main" id="{B9C3134A-2A5E-4A31-B8C3-184C265A07AE}"/>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4956" name="Text Box 6">
          <a:extLst>
            <a:ext uri="{FF2B5EF4-FFF2-40B4-BE49-F238E27FC236}">
              <a16:creationId xmlns:a16="http://schemas.microsoft.com/office/drawing/2014/main" id="{E905DFAD-2677-4CEC-8DFF-35B9BD43739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57" name="Text Box 4">
          <a:extLst>
            <a:ext uri="{FF2B5EF4-FFF2-40B4-BE49-F238E27FC236}">
              <a16:creationId xmlns:a16="http://schemas.microsoft.com/office/drawing/2014/main" id="{00E50251-3395-4A5F-8510-CB0F857B407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58" name="Text Box 6">
          <a:extLst>
            <a:ext uri="{FF2B5EF4-FFF2-40B4-BE49-F238E27FC236}">
              <a16:creationId xmlns:a16="http://schemas.microsoft.com/office/drawing/2014/main" id="{520AF566-B928-46B4-AB3D-CC1955EA180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59" name="Text Box 4">
          <a:extLst>
            <a:ext uri="{FF2B5EF4-FFF2-40B4-BE49-F238E27FC236}">
              <a16:creationId xmlns:a16="http://schemas.microsoft.com/office/drawing/2014/main" id="{F6678EC4-2DF6-43A8-BBB4-474618CCCB6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60" name="Text Box 6">
          <a:extLst>
            <a:ext uri="{FF2B5EF4-FFF2-40B4-BE49-F238E27FC236}">
              <a16:creationId xmlns:a16="http://schemas.microsoft.com/office/drawing/2014/main" id="{57E16C09-085E-4883-91CA-6B075BE4716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61" name="Text Box 4">
          <a:extLst>
            <a:ext uri="{FF2B5EF4-FFF2-40B4-BE49-F238E27FC236}">
              <a16:creationId xmlns:a16="http://schemas.microsoft.com/office/drawing/2014/main" id="{8D722247-9D3C-44E9-8FB8-5E09828C406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4962" name="Text Box 6">
          <a:extLst>
            <a:ext uri="{FF2B5EF4-FFF2-40B4-BE49-F238E27FC236}">
              <a16:creationId xmlns:a16="http://schemas.microsoft.com/office/drawing/2014/main" id="{650A45E8-B174-4247-8656-337FBE01DD5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4963" name="Text Box 6">
          <a:extLst>
            <a:ext uri="{FF2B5EF4-FFF2-40B4-BE49-F238E27FC236}">
              <a16:creationId xmlns:a16="http://schemas.microsoft.com/office/drawing/2014/main" id="{C5800D23-9D94-4B80-9260-63C9694E2F6E}"/>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64" name="Text Box 4">
          <a:extLst>
            <a:ext uri="{FF2B5EF4-FFF2-40B4-BE49-F238E27FC236}">
              <a16:creationId xmlns:a16="http://schemas.microsoft.com/office/drawing/2014/main" id="{DAF858D3-F5F7-4040-AEBE-54BB9F69EF83}"/>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65" name="Text Box 6">
          <a:extLst>
            <a:ext uri="{FF2B5EF4-FFF2-40B4-BE49-F238E27FC236}">
              <a16:creationId xmlns:a16="http://schemas.microsoft.com/office/drawing/2014/main" id="{EDC8D67E-E632-4C90-9D1B-1912E5482620}"/>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66" name="Text Box 4">
          <a:extLst>
            <a:ext uri="{FF2B5EF4-FFF2-40B4-BE49-F238E27FC236}">
              <a16:creationId xmlns:a16="http://schemas.microsoft.com/office/drawing/2014/main" id="{96C7910F-1EFD-4165-8BDE-919361FCF29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67" name="Text Box 6">
          <a:extLst>
            <a:ext uri="{FF2B5EF4-FFF2-40B4-BE49-F238E27FC236}">
              <a16:creationId xmlns:a16="http://schemas.microsoft.com/office/drawing/2014/main" id="{1A83771C-1322-47B5-8CB2-DAC96D31205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68" name="Text Box 4">
          <a:extLst>
            <a:ext uri="{FF2B5EF4-FFF2-40B4-BE49-F238E27FC236}">
              <a16:creationId xmlns:a16="http://schemas.microsoft.com/office/drawing/2014/main" id="{E9D1CC16-D421-43E5-B66B-5EA4EFDA385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69" name="Text Box 6">
          <a:extLst>
            <a:ext uri="{FF2B5EF4-FFF2-40B4-BE49-F238E27FC236}">
              <a16:creationId xmlns:a16="http://schemas.microsoft.com/office/drawing/2014/main" id="{E3740BE1-A149-4656-98F3-5E21DB93183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70" name="Text Box 4">
          <a:extLst>
            <a:ext uri="{FF2B5EF4-FFF2-40B4-BE49-F238E27FC236}">
              <a16:creationId xmlns:a16="http://schemas.microsoft.com/office/drawing/2014/main" id="{2D64A1BB-C6A4-46C1-8A9E-381B444E5FDB}"/>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4971" name="Text Box 6">
          <a:extLst>
            <a:ext uri="{FF2B5EF4-FFF2-40B4-BE49-F238E27FC236}">
              <a16:creationId xmlns:a16="http://schemas.microsoft.com/office/drawing/2014/main" id="{ECD1BBE7-7E9C-406B-93D4-8CB30462CA0B}"/>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72" name="Text Box 4">
          <a:extLst>
            <a:ext uri="{FF2B5EF4-FFF2-40B4-BE49-F238E27FC236}">
              <a16:creationId xmlns:a16="http://schemas.microsoft.com/office/drawing/2014/main" id="{4D90DF88-6053-4BCE-98B6-EAE091B0730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4973" name="Text Box 6">
          <a:extLst>
            <a:ext uri="{FF2B5EF4-FFF2-40B4-BE49-F238E27FC236}">
              <a16:creationId xmlns:a16="http://schemas.microsoft.com/office/drawing/2014/main" id="{27777E61-5C55-40A0-8F77-B0DA0FB1849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74" name="Text Box 4">
          <a:extLst>
            <a:ext uri="{FF2B5EF4-FFF2-40B4-BE49-F238E27FC236}">
              <a16:creationId xmlns:a16="http://schemas.microsoft.com/office/drawing/2014/main" id="{6CCD5ADA-892C-430A-BBA7-0A1498FB1B8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75" name="Text Box 6">
          <a:extLst>
            <a:ext uri="{FF2B5EF4-FFF2-40B4-BE49-F238E27FC236}">
              <a16:creationId xmlns:a16="http://schemas.microsoft.com/office/drawing/2014/main" id="{EA49B700-0C16-4FAC-9D2C-40C4E92B517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76" name="Text Box 4">
          <a:extLst>
            <a:ext uri="{FF2B5EF4-FFF2-40B4-BE49-F238E27FC236}">
              <a16:creationId xmlns:a16="http://schemas.microsoft.com/office/drawing/2014/main" id="{8A3D4A21-B399-4653-AE81-CD9A834C7E3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77" name="Text Box 6">
          <a:extLst>
            <a:ext uri="{FF2B5EF4-FFF2-40B4-BE49-F238E27FC236}">
              <a16:creationId xmlns:a16="http://schemas.microsoft.com/office/drawing/2014/main" id="{69B6F0C8-BAD0-402B-8191-9F366C44254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978" name="Text Box 4">
          <a:extLst>
            <a:ext uri="{FF2B5EF4-FFF2-40B4-BE49-F238E27FC236}">
              <a16:creationId xmlns:a16="http://schemas.microsoft.com/office/drawing/2014/main" id="{82D1FAF9-C5B8-49F1-9B7B-F93EF393857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979" name="Text Box 6">
          <a:extLst>
            <a:ext uri="{FF2B5EF4-FFF2-40B4-BE49-F238E27FC236}">
              <a16:creationId xmlns:a16="http://schemas.microsoft.com/office/drawing/2014/main" id="{B01D7D27-E273-40D9-BD87-C7FD8BBD914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80" name="Text Box 4">
          <a:extLst>
            <a:ext uri="{FF2B5EF4-FFF2-40B4-BE49-F238E27FC236}">
              <a16:creationId xmlns:a16="http://schemas.microsoft.com/office/drawing/2014/main" id="{DAFF8D27-EFEB-47A1-8C1D-0DEA2407000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81" name="Text Box 6">
          <a:extLst>
            <a:ext uri="{FF2B5EF4-FFF2-40B4-BE49-F238E27FC236}">
              <a16:creationId xmlns:a16="http://schemas.microsoft.com/office/drawing/2014/main" id="{8EF97109-22FA-4CDA-82FB-9A7D0BA186F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982" name="Text Box 4">
          <a:extLst>
            <a:ext uri="{FF2B5EF4-FFF2-40B4-BE49-F238E27FC236}">
              <a16:creationId xmlns:a16="http://schemas.microsoft.com/office/drawing/2014/main" id="{2A13C9DE-E00C-4F2C-88CA-4F11B136DE15}"/>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983" name="Text Box 6">
          <a:extLst>
            <a:ext uri="{FF2B5EF4-FFF2-40B4-BE49-F238E27FC236}">
              <a16:creationId xmlns:a16="http://schemas.microsoft.com/office/drawing/2014/main" id="{BF12A182-EA63-483E-8B50-6B4AEB1A5C87}"/>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84" name="Text Box 4">
          <a:extLst>
            <a:ext uri="{FF2B5EF4-FFF2-40B4-BE49-F238E27FC236}">
              <a16:creationId xmlns:a16="http://schemas.microsoft.com/office/drawing/2014/main" id="{09F378B5-696E-4789-8B5C-0679FB48414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85" name="Text Box 6">
          <a:extLst>
            <a:ext uri="{FF2B5EF4-FFF2-40B4-BE49-F238E27FC236}">
              <a16:creationId xmlns:a16="http://schemas.microsoft.com/office/drawing/2014/main" id="{28110655-5245-41AA-A824-6E76D76C3FC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986" name="Text Box 4">
          <a:extLst>
            <a:ext uri="{FF2B5EF4-FFF2-40B4-BE49-F238E27FC236}">
              <a16:creationId xmlns:a16="http://schemas.microsoft.com/office/drawing/2014/main" id="{1AA233CB-D231-4901-88AC-11000F0EF32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4987" name="Text Box 6">
          <a:extLst>
            <a:ext uri="{FF2B5EF4-FFF2-40B4-BE49-F238E27FC236}">
              <a16:creationId xmlns:a16="http://schemas.microsoft.com/office/drawing/2014/main" id="{0465AA37-EF9B-44F3-B14A-D5F54902AE7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88" name="Text Box 4">
          <a:extLst>
            <a:ext uri="{FF2B5EF4-FFF2-40B4-BE49-F238E27FC236}">
              <a16:creationId xmlns:a16="http://schemas.microsoft.com/office/drawing/2014/main" id="{9E4162CA-C9DA-4CE8-B598-3BDF5B1FA1C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4989" name="Text Box 6">
          <a:extLst>
            <a:ext uri="{FF2B5EF4-FFF2-40B4-BE49-F238E27FC236}">
              <a16:creationId xmlns:a16="http://schemas.microsoft.com/office/drawing/2014/main" id="{9CAF5E15-CC0B-4D0C-B01A-76A46E8106C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90" name="Text Box 4">
          <a:extLst>
            <a:ext uri="{FF2B5EF4-FFF2-40B4-BE49-F238E27FC236}">
              <a16:creationId xmlns:a16="http://schemas.microsoft.com/office/drawing/2014/main" id="{2D6F393E-AA29-447B-85C2-56BC7770EB2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91" name="Text Box 6">
          <a:extLst>
            <a:ext uri="{FF2B5EF4-FFF2-40B4-BE49-F238E27FC236}">
              <a16:creationId xmlns:a16="http://schemas.microsoft.com/office/drawing/2014/main" id="{69B9C127-2B0A-4F68-9043-A99CB7B2630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992" name="Text Box 4">
          <a:extLst>
            <a:ext uri="{FF2B5EF4-FFF2-40B4-BE49-F238E27FC236}">
              <a16:creationId xmlns:a16="http://schemas.microsoft.com/office/drawing/2014/main" id="{54FD5E46-8850-4775-8EEF-F837C36455B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4993" name="Text Box 6">
          <a:extLst>
            <a:ext uri="{FF2B5EF4-FFF2-40B4-BE49-F238E27FC236}">
              <a16:creationId xmlns:a16="http://schemas.microsoft.com/office/drawing/2014/main" id="{5B569EF0-CC1B-4623-8F77-51E223670E6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94" name="Text Box 4">
          <a:extLst>
            <a:ext uri="{FF2B5EF4-FFF2-40B4-BE49-F238E27FC236}">
              <a16:creationId xmlns:a16="http://schemas.microsoft.com/office/drawing/2014/main" id="{6D897DCD-C010-4E79-9B89-6D3388642AE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95" name="Text Box 6">
          <a:extLst>
            <a:ext uri="{FF2B5EF4-FFF2-40B4-BE49-F238E27FC236}">
              <a16:creationId xmlns:a16="http://schemas.microsoft.com/office/drawing/2014/main" id="{B02321BC-8926-4565-82EA-DF60C35E109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996" name="Text Box 4">
          <a:extLst>
            <a:ext uri="{FF2B5EF4-FFF2-40B4-BE49-F238E27FC236}">
              <a16:creationId xmlns:a16="http://schemas.microsoft.com/office/drawing/2014/main" id="{C6CD3AE3-2D8F-474E-8816-EA5E7534E51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4997" name="Text Box 6">
          <a:extLst>
            <a:ext uri="{FF2B5EF4-FFF2-40B4-BE49-F238E27FC236}">
              <a16:creationId xmlns:a16="http://schemas.microsoft.com/office/drawing/2014/main" id="{5F827851-1386-49FB-AF47-A1C7BCAA48F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98" name="Text Box 4">
          <a:extLst>
            <a:ext uri="{FF2B5EF4-FFF2-40B4-BE49-F238E27FC236}">
              <a16:creationId xmlns:a16="http://schemas.microsoft.com/office/drawing/2014/main" id="{457F38C2-2178-41FB-8C45-B34FDA4EC16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4999" name="Text Box 6">
          <a:extLst>
            <a:ext uri="{FF2B5EF4-FFF2-40B4-BE49-F238E27FC236}">
              <a16:creationId xmlns:a16="http://schemas.microsoft.com/office/drawing/2014/main" id="{EAFD6711-A559-4E6D-B42E-39367E7B7FD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00" name="Text Box 4">
          <a:extLst>
            <a:ext uri="{FF2B5EF4-FFF2-40B4-BE49-F238E27FC236}">
              <a16:creationId xmlns:a16="http://schemas.microsoft.com/office/drawing/2014/main" id="{B9678485-79E8-4EBD-BDBE-4997810464DF}"/>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01" name="Text Box 6">
          <a:extLst>
            <a:ext uri="{FF2B5EF4-FFF2-40B4-BE49-F238E27FC236}">
              <a16:creationId xmlns:a16="http://schemas.microsoft.com/office/drawing/2014/main" id="{6FF00837-7D32-40F6-99C2-E454173192F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02" name="Text Box 4">
          <a:extLst>
            <a:ext uri="{FF2B5EF4-FFF2-40B4-BE49-F238E27FC236}">
              <a16:creationId xmlns:a16="http://schemas.microsoft.com/office/drawing/2014/main" id="{9347E0A8-0C38-43E1-97E7-6FEF1249DDD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03" name="Text Box 6">
          <a:extLst>
            <a:ext uri="{FF2B5EF4-FFF2-40B4-BE49-F238E27FC236}">
              <a16:creationId xmlns:a16="http://schemas.microsoft.com/office/drawing/2014/main" id="{06504178-DA29-4593-8FBB-B4ED0A05F57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004" name="Text Box 4">
          <a:extLst>
            <a:ext uri="{FF2B5EF4-FFF2-40B4-BE49-F238E27FC236}">
              <a16:creationId xmlns:a16="http://schemas.microsoft.com/office/drawing/2014/main" id="{72D032D2-86C9-4EBC-B981-A1A7E4915E7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005" name="Text Box 6">
          <a:extLst>
            <a:ext uri="{FF2B5EF4-FFF2-40B4-BE49-F238E27FC236}">
              <a16:creationId xmlns:a16="http://schemas.microsoft.com/office/drawing/2014/main" id="{EF227807-BAA2-446E-A72E-1B4D0EDD6E5F}"/>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006" name="Text Box 4">
          <a:extLst>
            <a:ext uri="{FF2B5EF4-FFF2-40B4-BE49-F238E27FC236}">
              <a16:creationId xmlns:a16="http://schemas.microsoft.com/office/drawing/2014/main" id="{478D6B3D-9329-43A8-A760-458080A0B1C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007" name="Text Box 6">
          <a:extLst>
            <a:ext uri="{FF2B5EF4-FFF2-40B4-BE49-F238E27FC236}">
              <a16:creationId xmlns:a16="http://schemas.microsoft.com/office/drawing/2014/main" id="{146C9B33-7DA1-4D10-BA3F-E31802BA4A4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008" name="Text Box 4">
          <a:extLst>
            <a:ext uri="{FF2B5EF4-FFF2-40B4-BE49-F238E27FC236}">
              <a16:creationId xmlns:a16="http://schemas.microsoft.com/office/drawing/2014/main" id="{8D788119-CFE4-4649-A338-F9D331583DF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009" name="Text Box 6">
          <a:extLst>
            <a:ext uri="{FF2B5EF4-FFF2-40B4-BE49-F238E27FC236}">
              <a16:creationId xmlns:a16="http://schemas.microsoft.com/office/drawing/2014/main" id="{C8329335-7E67-45A9-B319-B42E054EF239}"/>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10" name="Text Box 4">
          <a:extLst>
            <a:ext uri="{FF2B5EF4-FFF2-40B4-BE49-F238E27FC236}">
              <a16:creationId xmlns:a16="http://schemas.microsoft.com/office/drawing/2014/main" id="{4CA17B21-1A0F-4A84-B7B6-4627FAAC2DD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11" name="Text Box 6">
          <a:extLst>
            <a:ext uri="{FF2B5EF4-FFF2-40B4-BE49-F238E27FC236}">
              <a16:creationId xmlns:a16="http://schemas.microsoft.com/office/drawing/2014/main" id="{6A2966E4-78DF-44B9-9E20-E1BBEC19A09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12" name="Text Box 4">
          <a:extLst>
            <a:ext uri="{FF2B5EF4-FFF2-40B4-BE49-F238E27FC236}">
              <a16:creationId xmlns:a16="http://schemas.microsoft.com/office/drawing/2014/main" id="{FDBCB43C-F33A-4CFA-A6AF-845ED910E6C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13" name="Text Box 6">
          <a:extLst>
            <a:ext uri="{FF2B5EF4-FFF2-40B4-BE49-F238E27FC236}">
              <a16:creationId xmlns:a16="http://schemas.microsoft.com/office/drawing/2014/main" id="{D4D898A2-4FFD-4134-9009-9C9D60CCB6B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14" name="Text Box 4">
          <a:extLst>
            <a:ext uri="{FF2B5EF4-FFF2-40B4-BE49-F238E27FC236}">
              <a16:creationId xmlns:a16="http://schemas.microsoft.com/office/drawing/2014/main" id="{017EDEF0-38FE-4A94-986F-B79B4F41F6E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15" name="Text Box 6">
          <a:extLst>
            <a:ext uri="{FF2B5EF4-FFF2-40B4-BE49-F238E27FC236}">
              <a16:creationId xmlns:a16="http://schemas.microsoft.com/office/drawing/2014/main" id="{FB26DB1E-C38A-47BD-BAD1-BFE1A20290A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16" name="Text Box 4">
          <a:extLst>
            <a:ext uri="{FF2B5EF4-FFF2-40B4-BE49-F238E27FC236}">
              <a16:creationId xmlns:a16="http://schemas.microsoft.com/office/drawing/2014/main" id="{12B67567-777A-4472-8488-95B23744A0B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17" name="Text Box 6">
          <a:extLst>
            <a:ext uri="{FF2B5EF4-FFF2-40B4-BE49-F238E27FC236}">
              <a16:creationId xmlns:a16="http://schemas.microsoft.com/office/drawing/2014/main" id="{1D3588BB-AA12-4F78-BFDC-B4A052BDE86E}"/>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18" name="Text Box 4">
          <a:extLst>
            <a:ext uri="{FF2B5EF4-FFF2-40B4-BE49-F238E27FC236}">
              <a16:creationId xmlns:a16="http://schemas.microsoft.com/office/drawing/2014/main" id="{051E3046-F82B-4B36-82FB-88BEF83F30F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19" name="Text Box 6">
          <a:extLst>
            <a:ext uri="{FF2B5EF4-FFF2-40B4-BE49-F238E27FC236}">
              <a16:creationId xmlns:a16="http://schemas.microsoft.com/office/drawing/2014/main" id="{36E1768F-0C39-4DDC-BB45-9CD3B6039EE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020" name="Text Box 4">
          <a:extLst>
            <a:ext uri="{FF2B5EF4-FFF2-40B4-BE49-F238E27FC236}">
              <a16:creationId xmlns:a16="http://schemas.microsoft.com/office/drawing/2014/main" id="{407A2DC2-EADE-46F9-9485-517DAA3773C7}"/>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021" name="Text Box 6">
          <a:extLst>
            <a:ext uri="{FF2B5EF4-FFF2-40B4-BE49-F238E27FC236}">
              <a16:creationId xmlns:a16="http://schemas.microsoft.com/office/drawing/2014/main" id="{E13568A4-A37F-4070-B3CE-662BE9315E7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22" name="Text Box 4">
          <a:extLst>
            <a:ext uri="{FF2B5EF4-FFF2-40B4-BE49-F238E27FC236}">
              <a16:creationId xmlns:a16="http://schemas.microsoft.com/office/drawing/2014/main" id="{387EA055-AEEF-43E5-ABF4-577A751FFCE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23" name="Text Box 6">
          <a:extLst>
            <a:ext uri="{FF2B5EF4-FFF2-40B4-BE49-F238E27FC236}">
              <a16:creationId xmlns:a16="http://schemas.microsoft.com/office/drawing/2014/main" id="{2058AACB-F832-4454-A8B4-E30C45506EE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24" name="Text Box 4">
          <a:extLst>
            <a:ext uri="{FF2B5EF4-FFF2-40B4-BE49-F238E27FC236}">
              <a16:creationId xmlns:a16="http://schemas.microsoft.com/office/drawing/2014/main" id="{7610892B-2197-42BD-B573-C73421265678}"/>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25" name="Text Box 6">
          <a:extLst>
            <a:ext uri="{FF2B5EF4-FFF2-40B4-BE49-F238E27FC236}">
              <a16:creationId xmlns:a16="http://schemas.microsoft.com/office/drawing/2014/main" id="{8068AF6D-5E2A-4FF2-B1CA-4AAC597C6C3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26" name="Text Box 4">
          <a:extLst>
            <a:ext uri="{FF2B5EF4-FFF2-40B4-BE49-F238E27FC236}">
              <a16:creationId xmlns:a16="http://schemas.microsoft.com/office/drawing/2014/main" id="{1E31DFC8-C766-4A5F-A79F-36606C7D079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27" name="Text Box 6">
          <a:extLst>
            <a:ext uri="{FF2B5EF4-FFF2-40B4-BE49-F238E27FC236}">
              <a16:creationId xmlns:a16="http://schemas.microsoft.com/office/drawing/2014/main" id="{7BDBD658-9421-46E5-ABCB-E9E7A4B0E45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28" name="Text Box 4">
          <a:extLst>
            <a:ext uri="{FF2B5EF4-FFF2-40B4-BE49-F238E27FC236}">
              <a16:creationId xmlns:a16="http://schemas.microsoft.com/office/drawing/2014/main" id="{2402B41E-449E-4372-BF78-B8E07CFEC6A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29" name="Text Box 6">
          <a:extLst>
            <a:ext uri="{FF2B5EF4-FFF2-40B4-BE49-F238E27FC236}">
              <a16:creationId xmlns:a16="http://schemas.microsoft.com/office/drawing/2014/main" id="{95C2EBDD-001E-4321-AE8C-D3BC0982105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30" name="Text Box 4">
          <a:extLst>
            <a:ext uri="{FF2B5EF4-FFF2-40B4-BE49-F238E27FC236}">
              <a16:creationId xmlns:a16="http://schemas.microsoft.com/office/drawing/2014/main" id="{A7EA4914-D474-4F26-97B7-01E858F0C887}"/>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31" name="Text Box 6">
          <a:extLst>
            <a:ext uri="{FF2B5EF4-FFF2-40B4-BE49-F238E27FC236}">
              <a16:creationId xmlns:a16="http://schemas.microsoft.com/office/drawing/2014/main" id="{15E1D8FB-AAAB-4E7F-9B38-8F90DA5F1EE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32" name="Text Box 4">
          <a:extLst>
            <a:ext uri="{FF2B5EF4-FFF2-40B4-BE49-F238E27FC236}">
              <a16:creationId xmlns:a16="http://schemas.microsoft.com/office/drawing/2014/main" id="{179BDE35-20BF-4294-8425-9FBEE4587EB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33" name="Text Box 6">
          <a:extLst>
            <a:ext uri="{FF2B5EF4-FFF2-40B4-BE49-F238E27FC236}">
              <a16:creationId xmlns:a16="http://schemas.microsoft.com/office/drawing/2014/main" id="{375CC191-65F8-4149-996B-EC4F5346514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034" name="Text Box 4">
          <a:extLst>
            <a:ext uri="{FF2B5EF4-FFF2-40B4-BE49-F238E27FC236}">
              <a16:creationId xmlns:a16="http://schemas.microsoft.com/office/drawing/2014/main" id="{8612B4A6-D1D7-4222-845D-6096F7927E3C}"/>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035" name="Text Box 6">
          <a:extLst>
            <a:ext uri="{FF2B5EF4-FFF2-40B4-BE49-F238E27FC236}">
              <a16:creationId xmlns:a16="http://schemas.microsoft.com/office/drawing/2014/main" id="{EF73F116-A9E3-420E-AF10-94459CFFE088}"/>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36" name="Text Box 4">
          <a:extLst>
            <a:ext uri="{FF2B5EF4-FFF2-40B4-BE49-F238E27FC236}">
              <a16:creationId xmlns:a16="http://schemas.microsoft.com/office/drawing/2014/main" id="{9653B5F2-4A65-4E49-BD60-573D7FD64F7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37" name="Text Box 6">
          <a:extLst>
            <a:ext uri="{FF2B5EF4-FFF2-40B4-BE49-F238E27FC236}">
              <a16:creationId xmlns:a16="http://schemas.microsoft.com/office/drawing/2014/main" id="{242BEE0C-75AC-45F9-9BE4-A8D0F8DEAC2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38" name="Text Box 4">
          <a:extLst>
            <a:ext uri="{FF2B5EF4-FFF2-40B4-BE49-F238E27FC236}">
              <a16:creationId xmlns:a16="http://schemas.microsoft.com/office/drawing/2014/main" id="{9EA6C076-61B2-4433-9C60-BDCF03972CA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39" name="Text Box 6">
          <a:extLst>
            <a:ext uri="{FF2B5EF4-FFF2-40B4-BE49-F238E27FC236}">
              <a16:creationId xmlns:a16="http://schemas.microsoft.com/office/drawing/2014/main" id="{A14B5A34-EC1D-4A4D-8C29-4AE075DA172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40" name="Text Box 4">
          <a:extLst>
            <a:ext uri="{FF2B5EF4-FFF2-40B4-BE49-F238E27FC236}">
              <a16:creationId xmlns:a16="http://schemas.microsoft.com/office/drawing/2014/main" id="{5FBAC378-AB4B-4F73-89D3-6221DEFF3D8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41" name="Text Box 6">
          <a:extLst>
            <a:ext uri="{FF2B5EF4-FFF2-40B4-BE49-F238E27FC236}">
              <a16:creationId xmlns:a16="http://schemas.microsoft.com/office/drawing/2014/main" id="{5DA32A30-F6B8-4066-A2EF-C7A61B4DC28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42" name="Text Box 4">
          <a:extLst>
            <a:ext uri="{FF2B5EF4-FFF2-40B4-BE49-F238E27FC236}">
              <a16:creationId xmlns:a16="http://schemas.microsoft.com/office/drawing/2014/main" id="{2959A844-6168-4752-89A5-E5276B449F3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43" name="Text Box 6">
          <a:extLst>
            <a:ext uri="{FF2B5EF4-FFF2-40B4-BE49-F238E27FC236}">
              <a16:creationId xmlns:a16="http://schemas.microsoft.com/office/drawing/2014/main" id="{34BAA75D-F032-45D4-9B95-C790FB3562D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5044" name="Text Box 6">
          <a:extLst>
            <a:ext uri="{FF2B5EF4-FFF2-40B4-BE49-F238E27FC236}">
              <a16:creationId xmlns:a16="http://schemas.microsoft.com/office/drawing/2014/main" id="{F4E26C7D-AEC7-4817-A1DC-A4A53E4F7028}"/>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045" name="Text Box 4">
          <a:extLst>
            <a:ext uri="{FF2B5EF4-FFF2-40B4-BE49-F238E27FC236}">
              <a16:creationId xmlns:a16="http://schemas.microsoft.com/office/drawing/2014/main" id="{DF6FF8CC-806C-4C0F-8E7B-2AB0768D7CD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046" name="Text Box 6">
          <a:extLst>
            <a:ext uri="{FF2B5EF4-FFF2-40B4-BE49-F238E27FC236}">
              <a16:creationId xmlns:a16="http://schemas.microsoft.com/office/drawing/2014/main" id="{A52037F2-DADB-4B95-BB80-5E6BD92E2B7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47" name="Text Box 4">
          <a:extLst>
            <a:ext uri="{FF2B5EF4-FFF2-40B4-BE49-F238E27FC236}">
              <a16:creationId xmlns:a16="http://schemas.microsoft.com/office/drawing/2014/main" id="{B90A2617-2829-4D19-A497-4394B04B905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48" name="Text Box 6">
          <a:extLst>
            <a:ext uri="{FF2B5EF4-FFF2-40B4-BE49-F238E27FC236}">
              <a16:creationId xmlns:a16="http://schemas.microsoft.com/office/drawing/2014/main" id="{C19C944C-511C-40F9-AE6C-6A9D3EC543B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49" name="Text Box 4">
          <a:extLst>
            <a:ext uri="{FF2B5EF4-FFF2-40B4-BE49-F238E27FC236}">
              <a16:creationId xmlns:a16="http://schemas.microsoft.com/office/drawing/2014/main" id="{B7B026C0-7A5C-4190-81AB-3C9562592D2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0" name="Text Box 6">
          <a:extLst>
            <a:ext uri="{FF2B5EF4-FFF2-40B4-BE49-F238E27FC236}">
              <a16:creationId xmlns:a16="http://schemas.microsoft.com/office/drawing/2014/main" id="{DC0E7036-C00F-465C-BCB3-DEE8E82BE88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1" name="Text Box 4">
          <a:extLst>
            <a:ext uri="{FF2B5EF4-FFF2-40B4-BE49-F238E27FC236}">
              <a16:creationId xmlns:a16="http://schemas.microsoft.com/office/drawing/2014/main" id="{E9D7BC08-D344-4908-ACA0-BBD25CFABDA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2" name="Text Box 6">
          <a:extLst>
            <a:ext uri="{FF2B5EF4-FFF2-40B4-BE49-F238E27FC236}">
              <a16:creationId xmlns:a16="http://schemas.microsoft.com/office/drawing/2014/main" id="{BE1EF92A-2BF9-4266-B89D-EE2F54801D4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5053" name="Text Box 6">
          <a:extLst>
            <a:ext uri="{FF2B5EF4-FFF2-40B4-BE49-F238E27FC236}">
              <a16:creationId xmlns:a16="http://schemas.microsoft.com/office/drawing/2014/main" id="{6091BEC5-25AC-48CB-B00B-5618A82B5635}"/>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4" name="Text Box 4">
          <a:extLst>
            <a:ext uri="{FF2B5EF4-FFF2-40B4-BE49-F238E27FC236}">
              <a16:creationId xmlns:a16="http://schemas.microsoft.com/office/drawing/2014/main" id="{72911683-AB25-4DD5-A0F2-026CF7DF661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5" name="Text Box 6">
          <a:extLst>
            <a:ext uri="{FF2B5EF4-FFF2-40B4-BE49-F238E27FC236}">
              <a16:creationId xmlns:a16="http://schemas.microsoft.com/office/drawing/2014/main" id="{51EEDD5D-8F5B-4655-AA98-FC7D2545FAB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056" name="Text Box 4">
          <a:extLst>
            <a:ext uri="{FF2B5EF4-FFF2-40B4-BE49-F238E27FC236}">
              <a16:creationId xmlns:a16="http://schemas.microsoft.com/office/drawing/2014/main" id="{52BFA27C-766E-461A-BA2B-29B15B55C481}"/>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057" name="Text Box 6">
          <a:extLst>
            <a:ext uri="{FF2B5EF4-FFF2-40B4-BE49-F238E27FC236}">
              <a16:creationId xmlns:a16="http://schemas.microsoft.com/office/drawing/2014/main" id="{A8C5151D-9B34-4E42-8074-479293A3082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8" name="Text Box 4">
          <a:extLst>
            <a:ext uri="{FF2B5EF4-FFF2-40B4-BE49-F238E27FC236}">
              <a16:creationId xmlns:a16="http://schemas.microsoft.com/office/drawing/2014/main" id="{B547E5A2-34EF-45A6-BF9A-28E38E6B2E8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59" name="Text Box 6">
          <a:extLst>
            <a:ext uri="{FF2B5EF4-FFF2-40B4-BE49-F238E27FC236}">
              <a16:creationId xmlns:a16="http://schemas.microsoft.com/office/drawing/2014/main" id="{60D5EB6F-F734-4501-83BC-96121983831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60" name="Text Box 4">
          <a:extLst>
            <a:ext uri="{FF2B5EF4-FFF2-40B4-BE49-F238E27FC236}">
              <a16:creationId xmlns:a16="http://schemas.microsoft.com/office/drawing/2014/main" id="{7149E806-3A72-450F-9FE6-3A57F2BBAD8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61" name="Text Box 6">
          <a:extLst>
            <a:ext uri="{FF2B5EF4-FFF2-40B4-BE49-F238E27FC236}">
              <a16:creationId xmlns:a16="http://schemas.microsoft.com/office/drawing/2014/main" id="{EA28110B-02BE-439A-9321-380F4B4A607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62" name="Text Box 4">
          <a:extLst>
            <a:ext uri="{FF2B5EF4-FFF2-40B4-BE49-F238E27FC236}">
              <a16:creationId xmlns:a16="http://schemas.microsoft.com/office/drawing/2014/main" id="{97487D92-E3C8-4723-8819-10512186F18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63" name="Text Box 6">
          <a:extLst>
            <a:ext uri="{FF2B5EF4-FFF2-40B4-BE49-F238E27FC236}">
              <a16:creationId xmlns:a16="http://schemas.microsoft.com/office/drawing/2014/main" id="{94DE00F2-8D11-40CC-B42E-F0FCA883C78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064" name="Text Box 4">
          <a:extLst>
            <a:ext uri="{FF2B5EF4-FFF2-40B4-BE49-F238E27FC236}">
              <a16:creationId xmlns:a16="http://schemas.microsoft.com/office/drawing/2014/main" id="{A41D383F-24FC-42F0-AAF1-F6BAA2819502}"/>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065" name="Text Box 6">
          <a:extLst>
            <a:ext uri="{FF2B5EF4-FFF2-40B4-BE49-F238E27FC236}">
              <a16:creationId xmlns:a16="http://schemas.microsoft.com/office/drawing/2014/main" id="{94CC302E-1662-4E72-81FF-33DF712EC0FC}"/>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66" name="Text Box 4">
          <a:extLst>
            <a:ext uri="{FF2B5EF4-FFF2-40B4-BE49-F238E27FC236}">
              <a16:creationId xmlns:a16="http://schemas.microsoft.com/office/drawing/2014/main" id="{CEA441AA-5A60-4C5C-A106-52A86650486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67" name="Text Box 6">
          <a:extLst>
            <a:ext uri="{FF2B5EF4-FFF2-40B4-BE49-F238E27FC236}">
              <a16:creationId xmlns:a16="http://schemas.microsoft.com/office/drawing/2014/main" id="{EEEC750C-C923-4ADC-91DC-9447DB241E3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68" name="Text Box 4">
          <a:extLst>
            <a:ext uri="{FF2B5EF4-FFF2-40B4-BE49-F238E27FC236}">
              <a16:creationId xmlns:a16="http://schemas.microsoft.com/office/drawing/2014/main" id="{952F5615-7E2D-43CF-B83A-6B7A8839C6C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69" name="Text Box 6">
          <a:extLst>
            <a:ext uri="{FF2B5EF4-FFF2-40B4-BE49-F238E27FC236}">
              <a16:creationId xmlns:a16="http://schemas.microsoft.com/office/drawing/2014/main" id="{FEDD08A1-509A-4E00-BCAD-256449FF720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070" name="Text Box 4">
          <a:extLst>
            <a:ext uri="{FF2B5EF4-FFF2-40B4-BE49-F238E27FC236}">
              <a16:creationId xmlns:a16="http://schemas.microsoft.com/office/drawing/2014/main" id="{F9B6A9E5-DB75-4E58-ABCD-A7EA26A199D9}"/>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071" name="Text Box 6">
          <a:extLst>
            <a:ext uri="{FF2B5EF4-FFF2-40B4-BE49-F238E27FC236}">
              <a16:creationId xmlns:a16="http://schemas.microsoft.com/office/drawing/2014/main" id="{AE366987-B4E0-4A22-B905-4A63B4646430}"/>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72" name="Text Box 4">
          <a:extLst>
            <a:ext uri="{FF2B5EF4-FFF2-40B4-BE49-F238E27FC236}">
              <a16:creationId xmlns:a16="http://schemas.microsoft.com/office/drawing/2014/main" id="{165456A3-5E1D-4432-97E4-C1220B2FEA5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73" name="Text Box 6">
          <a:extLst>
            <a:ext uri="{FF2B5EF4-FFF2-40B4-BE49-F238E27FC236}">
              <a16:creationId xmlns:a16="http://schemas.microsoft.com/office/drawing/2014/main" id="{41470C02-ED34-46B2-B9C6-F7A1B24B74C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74" name="Text Box 4">
          <a:extLst>
            <a:ext uri="{FF2B5EF4-FFF2-40B4-BE49-F238E27FC236}">
              <a16:creationId xmlns:a16="http://schemas.microsoft.com/office/drawing/2014/main" id="{62FFE7A5-9E9A-43A8-964C-17CE5C47747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75" name="Text Box 6">
          <a:extLst>
            <a:ext uri="{FF2B5EF4-FFF2-40B4-BE49-F238E27FC236}">
              <a16:creationId xmlns:a16="http://schemas.microsoft.com/office/drawing/2014/main" id="{DDCABA1B-8EBB-48FB-BB11-23325B0A0C1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76" name="Text Box 4">
          <a:extLst>
            <a:ext uri="{FF2B5EF4-FFF2-40B4-BE49-F238E27FC236}">
              <a16:creationId xmlns:a16="http://schemas.microsoft.com/office/drawing/2014/main" id="{F31787DA-C1C2-4647-93DA-059D2D76B6D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77" name="Text Box 6">
          <a:extLst>
            <a:ext uri="{FF2B5EF4-FFF2-40B4-BE49-F238E27FC236}">
              <a16:creationId xmlns:a16="http://schemas.microsoft.com/office/drawing/2014/main" id="{2CB00D8A-C846-4063-935D-ED72EAAC5EC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78" name="Text Box 4">
          <a:extLst>
            <a:ext uri="{FF2B5EF4-FFF2-40B4-BE49-F238E27FC236}">
              <a16:creationId xmlns:a16="http://schemas.microsoft.com/office/drawing/2014/main" id="{56E7AEB2-53DA-4B2B-9435-BEBDD84B6DA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79" name="Text Box 6">
          <a:extLst>
            <a:ext uri="{FF2B5EF4-FFF2-40B4-BE49-F238E27FC236}">
              <a16:creationId xmlns:a16="http://schemas.microsoft.com/office/drawing/2014/main" id="{C9CCB6E1-7D92-4614-A1EE-D85177D325F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80" name="Text Box 4">
          <a:extLst>
            <a:ext uri="{FF2B5EF4-FFF2-40B4-BE49-F238E27FC236}">
              <a16:creationId xmlns:a16="http://schemas.microsoft.com/office/drawing/2014/main" id="{0EFA8FBE-47F1-4062-A066-91B6F13AEF6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81" name="Text Box 6">
          <a:extLst>
            <a:ext uri="{FF2B5EF4-FFF2-40B4-BE49-F238E27FC236}">
              <a16:creationId xmlns:a16="http://schemas.microsoft.com/office/drawing/2014/main" id="{07C1AC0A-ED2C-4B12-88C9-21F21A05D8D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82" name="Text Box 4">
          <a:extLst>
            <a:ext uri="{FF2B5EF4-FFF2-40B4-BE49-F238E27FC236}">
              <a16:creationId xmlns:a16="http://schemas.microsoft.com/office/drawing/2014/main" id="{BB245D9C-CF11-45C8-BBFF-781BF8A121C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83" name="Text Box 6">
          <a:extLst>
            <a:ext uri="{FF2B5EF4-FFF2-40B4-BE49-F238E27FC236}">
              <a16:creationId xmlns:a16="http://schemas.microsoft.com/office/drawing/2014/main" id="{ED6767E1-3CBF-4E97-919E-C21A2C26763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084" name="Text Box 4">
          <a:extLst>
            <a:ext uri="{FF2B5EF4-FFF2-40B4-BE49-F238E27FC236}">
              <a16:creationId xmlns:a16="http://schemas.microsoft.com/office/drawing/2014/main" id="{39D4FB7C-9692-4CA2-92B8-ACFB73C896C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085" name="Text Box 6">
          <a:extLst>
            <a:ext uri="{FF2B5EF4-FFF2-40B4-BE49-F238E27FC236}">
              <a16:creationId xmlns:a16="http://schemas.microsoft.com/office/drawing/2014/main" id="{06EC8E5D-FD65-4E37-ABC3-DE0372D9DFB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86" name="Text Box 4">
          <a:extLst>
            <a:ext uri="{FF2B5EF4-FFF2-40B4-BE49-F238E27FC236}">
              <a16:creationId xmlns:a16="http://schemas.microsoft.com/office/drawing/2014/main" id="{0163FD40-1E41-426B-927F-E47F75E1D6F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87" name="Text Box 6">
          <a:extLst>
            <a:ext uri="{FF2B5EF4-FFF2-40B4-BE49-F238E27FC236}">
              <a16:creationId xmlns:a16="http://schemas.microsoft.com/office/drawing/2014/main" id="{94056D1B-D9F3-4A5A-A160-0BF30D1D913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88" name="Text Box 4">
          <a:extLst>
            <a:ext uri="{FF2B5EF4-FFF2-40B4-BE49-F238E27FC236}">
              <a16:creationId xmlns:a16="http://schemas.microsoft.com/office/drawing/2014/main" id="{0CBE5B7C-314E-44CC-972C-676B5C1827B8}"/>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089" name="Text Box 6">
          <a:extLst>
            <a:ext uri="{FF2B5EF4-FFF2-40B4-BE49-F238E27FC236}">
              <a16:creationId xmlns:a16="http://schemas.microsoft.com/office/drawing/2014/main" id="{DD0D3DE9-47A0-4A8F-8CE6-6919FE774D7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90" name="Text Box 4">
          <a:extLst>
            <a:ext uri="{FF2B5EF4-FFF2-40B4-BE49-F238E27FC236}">
              <a16:creationId xmlns:a16="http://schemas.microsoft.com/office/drawing/2014/main" id="{89355A77-FD2A-48BF-8DA9-98C099485C4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091" name="Text Box 6">
          <a:extLst>
            <a:ext uri="{FF2B5EF4-FFF2-40B4-BE49-F238E27FC236}">
              <a16:creationId xmlns:a16="http://schemas.microsoft.com/office/drawing/2014/main" id="{5039809F-A94E-4B82-BFC7-0BA3965D72C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92" name="Text Box 4">
          <a:extLst>
            <a:ext uri="{FF2B5EF4-FFF2-40B4-BE49-F238E27FC236}">
              <a16:creationId xmlns:a16="http://schemas.microsoft.com/office/drawing/2014/main" id="{466BD530-058C-48FE-BD58-18902653325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093" name="Text Box 6">
          <a:extLst>
            <a:ext uri="{FF2B5EF4-FFF2-40B4-BE49-F238E27FC236}">
              <a16:creationId xmlns:a16="http://schemas.microsoft.com/office/drawing/2014/main" id="{1A6BBDFF-859D-4096-89CB-E38BC0E2C40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94" name="Text Box 4">
          <a:extLst>
            <a:ext uri="{FF2B5EF4-FFF2-40B4-BE49-F238E27FC236}">
              <a16:creationId xmlns:a16="http://schemas.microsoft.com/office/drawing/2014/main" id="{ED842691-27AF-455E-A6C5-C30BD289DCA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095" name="Text Box 6">
          <a:extLst>
            <a:ext uri="{FF2B5EF4-FFF2-40B4-BE49-F238E27FC236}">
              <a16:creationId xmlns:a16="http://schemas.microsoft.com/office/drawing/2014/main" id="{192AD40A-3BAD-46D8-990C-70AE35603B7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96" name="Text Box 4">
          <a:extLst>
            <a:ext uri="{FF2B5EF4-FFF2-40B4-BE49-F238E27FC236}">
              <a16:creationId xmlns:a16="http://schemas.microsoft.com/office/drawing/2014/main" id="{01CFC513-5748-4235-B865-09D79B2C212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097" name="Text Box 6">
          <a:extLst>
            <a:ext uri="{FF2B5EF4-FFF2-40B4-BE49-F238E27FC236}">
              <a16:creationId xmlns:a16="http://schemas.microsoft.com/office/drawing/2014/main" id="{7E000D5D-2E29-46FA-92BF-BB1803436AE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98" name="Text Box 4">
          <a:extLst>
            <a:ext uri="{FF2B5EF4-FFF2-40B4-BE49-F238E27FC236}">
              <a16:creationId xmlns:a16="http://schemas.microsoft.com/office/drawing/2014/main" id="{096DEA0C-BD18-4EFC-8AAC-996D200F229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099" name="Text Box 6">
          <a:extLst>
            <a:ext uri="{FF2B5EF4-FFF2-40B4-BE49-F238E27FC236}">
              <a16:creationId xmlns:a16="http://schemas.microsoft.com/office/drawing/2014/main" id="{C4B2F99D-4179-45B1-85F3-9D75C21F63C7}"/>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00" name="Text Box 4">
          <a:extLst>
            <a:ext uri="{FF2B5EF4-FFF2-40B4-BE49-F238E27FC236}">
              <a16:creationId xmlns:a16="http://schemas.microsoft.com/office/drawing/2014/main" id="{688B38F9-5467-4876-B58B-9A9EC413F30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01" name="Text Box 6">
          <a:extLst>
            <a:ext uri="{FF2B5EF4-FFF2-40B4-BE49-F238E27FC236}">
              <a16:creationId xmlns:a16="http://schemas.microsoft.com/office/drawing/2014/main" id="{8292E8D7-9701-4176-918D-A1C03896F22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02" name="Text Box 4">
          <a:extLst>
            <a:ext uri="{FF2B5EF4-FFF2-40B4-BE49-F238E27FC236}">
              <a16:creationId xmlns:a16="http://schemas.microsoft.com/office/drawing/2014/main" id="{1E0D22F1-3AEA-449E-B84F-C205D5E1064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03" name="Text Box 6">
          <a:extLst>
            <a:ext uri="{FF2B5EF4-FFF2-40B4-BE49-F238E27FC236}">
              <a16:creationId xmlns:a16="http://schemas.microsoft.com/office/drawing/2014/main" id="{A43B4698-4F1E-4D9F-9C8A-505015D4F9F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04" name="Text Box 4">
          <a:extLst>
            <a:ext uri="{FF2B5EF4-FFF2-40B4-BE49-F238E27FC236}">
              <a16:creationId xmlns:a16="http://schemas.microsoft.com/office/drawing/2014/main" id="{666B71B8-D496-49B4-876B-B3ED2D56FC5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05" name="Text Box 6">
          <a:extLst>
            <a:ext uri="{FF2B5EF4-FFF2-40B4-BE49-F238E27FC236}">
              <a16:creationId xmlns:a16="http://schemas.microsoft.com/office/drawing/2014/main" id="{C6B4AB16-8A12-4D3B-BFC0-29787C91BE5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06" name="Text Box 4">
          <a:extLst>
            <a:ext uri="{FF2B5EF4-FFF2-40B4-BE49-F238E27FC236}">
              <a16:creationId xmlns:a16="http://schemas.microsoft.com/office/drawing/2014/main" id="{0E35EB87-EAFA-4639-B4C1-D9557E8DC88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07" name="Text Box 6">
          <a:extLst>
            <a:ext uri="{FF2B5EF4-FFF2-40B4-BE49-F238E27FC236}">
              <a16:creationId xmlns:a16="http://schemas.microsoft.com/office/drawing/2014/main" id="{4914F0EF-E6A3-4BA9-91F9-A0BE5AAC595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08" name="Text Box 4">
          <a:extLst>
            <a:ext uri="{FF2B5EF4-FFF2-40B4-BE49-F238E27FC236}">
              <a16:creationId xmlns:a16="http://schemas.microsoft.com/office/drawing/2014/main" id="{3D1B9E2E-159D-4C00-985C-2A268B28ABF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09" name="Text Box 6">
          <a:extLst>
            <a:ext uri="{FF2B5EF4-FFF2-40B4-BE49-F238E27FC236}">
              <a16:creationId xmlns:a16="http://schemas.microsoft.com/office/drawing/2014/main" id="{6A5CC32A-B849-4E28-BBCC-1131CE31B3A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10" name="Text Box 4">
          <a:extLst>
            <a:ext uri="{FF2B5EF4-FFF2-40B4-BE49-F238E27FC236}">
              <a16:creationId xmlns:a16="http://schemas.microsoft.com/office/drawing/2014/main" id="{BDC43976-0C02-4C4A-A5CB-F92234F43AE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11" name="Text Box 6">
          <a:extLst>
            <a:ext uri="{FF2B5EF4-FFF2-40B4-BE49-F238E27FC236}">
              <a16:creationId xmlns:a16="http://schemas.microsoft.com/office/drawing/2014/main" id="{CB7C8A7C-A5AB-465F-A849-AD728BF62B7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112" name="Text Box 4">
          <a:extLst>
            <a:ext uri="{FF2B5EF4-FFF2-40B4-BE49-F238E27FC236}">
              <a16:creationId xmlns:a16="http://schemas.microsoft.com/office/drawing/2014/main" id="{B665E90D-8ADA-493A-B234-ADCCA0B6A3A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113" name="Text Box 6">
          <a:extLst>
            <a:ext uri="{FF2B5EF4-FFF2-40B4-BE49-F238E27FC236}">
              <a16:creationId xmlns:a16="http://schemas.microsoft.com/office/drawing/2014/main" id="{4098C138-1CAF-4096-8FD3-2C039CC8EA3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114" name="Text Box 4">
          <a:extLst>
            <a:ext uri="{FF2B5EF4-FFF2-40B4-BE49-F238E27FC236}">
              <a16:creationId xmlns:a16="http://schemas.microsoft.com/office/drawing/2014/main" id="{2F5251D1-D868-441D-92BB-6F086AAA76C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115" name="Text Box 6">
          <a:extLst>
            <a:ext uri="{FF2B5EF4-FFF2-40B4-BE49-F238E27FC236}">
              <a16:creationId xmlns:a16="http://schemas.microsoft.com/office/drawing/2014/main" id="{4543E058-32AA-4B6F-A4A4-4044481EEFE3}"/>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116" name="Text Box 4">
          <a:extLst>
            <a:ext uri="{FF2B5EF4-FFF2-40B4-BE49-F238E27FC236}">
              <a16:creationId xmlns:a16="http://schemas.microsoft.com/office/drawing/2014/main" id="{3384745C-09C8-46C0-84DC-9AFCD3A6006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117" name="Text Box 6">
          <a:extLst>
            <a:ext uri="{FF2B5EF4-FFF2-40B4-BE49-F238E27FC236}">
              <a16:creationId xmlns:a16="http://schemas.microsoft.com/office/drawing/2014/main" id="{5E9778AF-CF1D-455C-B3B1-17CA7D7C422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118" name="Text Box 4">
          <a:extLst>
            <a:ext uri="{FF2B5EF4-FFF2-40B4-BE49-F238E27FC236}">
              <a16:creationId xmlns:a16="http://schemas.microsoft.com/office/drawing/2014/main" id="{105459CB-BBB0-4C0D-BD82-803358A719D7}"/>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119" name="Text Box 6">
          <a:extLst>
            <a:ext uri="{FF2B5EF4-FFF2-40B4-BE49-F238E27FC236}">
              <a16:creationId xmlns:a16="http://schemas.microsoft.com/office/drawing/2014/main" id="{7E078C66-AA18-4C02-94B1-2C38F73FCAB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120" name="Text Box 4">
          <a:extLst>
            <a:ext uri="{FF2B5EF4-FFF2-40B4-BE49-F238E27FC236}">
              <a16:creationId xmlns:a16="http://schemas.microsoft.com/office/drawing/2014/main" id="{AF672A0F-F864-49AD-B965-7CC959F6B42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121" name="Text Box 6">
          <a:extLst>
            <a:ext uri="{FF2B5EF4-FFF2-40B4-BE49-F238E27FC236}">
              <a16:creationId xmlns:a16="http://schemas.microsoft.com/office/drawing/2014/main" id="{BD8A23EB-F935-42E7-971E-D0895C0F882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22" name="Text Box 4">
          <a:extLst>
            <a:ext uri="{FF2B5EF4-FFF2-40B4-BE49-F238E27FC236}">
              <a16:creationId xmlns:a16="http://schemas.microsoft.com/office/drawing/2014/main" id="{0D1EA9B4-EB62-49B1-9CE4-7FF500C8990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23" name="Text Box 6">
          <a:extLst>
            <a:ext uri="{FF2B5EF4-FFF2-40B4-BE49-F238E27FC236}">
              <a16:creationId xmlns:a16="http://schemas.microsoft.com/office/drawing/2014/main" id="{46BD4EAE-AE50-4D0B-88EB-55174486863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24" name="Text Box 4">
          <a:extLst>
            <a:ext uri="{FF2B5EF4-FFF2-40B4-BE49-F238E27FC236}">
              <a16:creationId xmlns:a16="http://schemas.microsoft.com/office/drawing/2014/main" id="{28E91AAB-FBE1-4569-AF76-7149AF810A3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25" name="Text Box 6">
          <a:extLst>
            <a:ext uri="{FF2B5EF4-FFF2-40B4-BE49-F238E27FC236}">
              <a16:creationId xmlns:a16="http://schemas.microsoft.com/office/drawing/2014/main" id="{EC0A4A5B-202C-48C5-BAA9-42E333FDD53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26" name="Text Box 4">
          <a:extLst>
            <a:ext uri="{FF2B5EF4-FFF2-40B4-BE49-F238E27FC236}">
              <a16:creationId xmlns:a16="http://schemas.microsoft.com/office/drawing/2014/main" id="{07C429A6-7727-4DAD-9E21-F40DB1C5B07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27" name="Text Box 6">
          <a:extLst>
            <a:ext uri="{FF2B5EF4-FFF2-40B4-BE49-F238E27FC236}">
              <a16:creationId xmlns:a16="http://schemas.microsoft.com/office/drawing/2014/main" id="{4BF93061-14EC-49C2-B84E-69CD74A7008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128" name="Text Box 4">
          <a:extLst>
            <a:ext uri="{FF2B5EF4-FFF2-40B4-BE49-F238E27FC236}">
              <a16:creationId xmlns:a16="http://schemas.microsoft.com/office/drawing/2014/main" id="{6E1B8F03-54F8-47A7-B8C1-F8F9F4A4E86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129" name="Text Box 6">
          <a:extLst>
            <a:ext uri="{FF2B5EF4-FFF2-40B4-BE49-F238E27FC236}">
              <a16:creationId xmlns:a16="http://schemas.microsoft.com/office/drawing/2014/main" id="{02C02688-A8AC-490E-8005-FCEA9DEE0355}"/>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30" name="Text Box 4">
          <a:extLst>
            <a:ext uri="{FF2B5EF4-FFF2-40B4-BE49-F238E27FC236}">
              <a16:creationId xmlns:a16="http://schemas.microsoft.com/office/drawing/2014/main" id="{32FC3ED8-2FD1-4325-BBAA-1A78AAD8D9B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31" name="Text Box 6">
          <a:extLst>
            <a:ext uri="{FF2B5EF4-FFF2-40B4-BE49-F238E27FC236}">
              <a16:creationId xmlns:a16="http://schemas.microsoft.com/office/drawing/2014/main" id="{E92EC9BC-CC31-4CDA-AF1E-95777DE0BBE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32" name="Text Box 4">
          <a:extLst>
            <a:ext uri="{FF2B5EF4-FFF2-40B4-BE49-F238E27FC236}">
              <a16:creationId xmlns:a16="http://schemas.microsoft.com/office/drawing/2014/main" id="{9C2E0EED-4FD7-4D62-B541-4E795E5C91CC}"/>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33" name="Text Box 6">
          <a:extLst>
            <a:ext uri="{FF2B5EF4-FFF2-40B4-BE49-F238E27FC236}">
              <a16:creationId xmlns:a16="http://schemas.microsoft.com/office/drawing/2014/main" id="{D2D0D066-6471-4199-A089-97B84869A8A4}"/>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34" name="Text Box 4">
          <a:extLst>
            <a:ext uri="{FF2B5EF4-FFF2-40B4-BE49-F238E27FC236}">
              <a16:creationId xmlns:a16="http://schemas.microsoft.com/office/drawing/2014/main" id="{E1B0A7FC-CF00-4EFD-94A8-5E66147706D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35" name="Text Box 6">
          <a:extLst>
            <a:ext uri="{FF2B5EF4-FFF2-40B4-BE49-F238E27FC236}">
              <a16:creationId xmlns:a16="http://schemas.microsoft.com/office/drawing/2014/main" id="{DB6DF1D1-4985-43F8-B6A6-865B47F4851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36" name="Text Box 4">
          <a:extLst>
            <a:ext uri="{FF2B5EF4-FFF2-40B4-BE49-F238E27FC236}">
              <a16:creationId xmlns:a16="http://schemas.microsoft.com/office/drawing/2014/main" id="{CAB85C98-F100-4B85-8933-F5C872AFE6E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37" name="Text Box 6">
          <a:extLst>
            <a:ext uri="{FF2B5EF4-FFF2-40B4-BE49-F238E27FC236}">
              <a16:creationId xmlns:a16="http://schemas.microsoft.com/office/drawing/2014/main" id="{426442CA-77BD-4DE4-9F55-2C50FABC21A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38" name="Text Box 4">
          <a:extLst>
            <a:ext uri="{FF2B5EF4-FFF2-40B4-BE49-F238E27FC236}">
              <a16:creationId xmlns:a16="http://schemas.microsoft.com/office/drawing/2014/main" id="{35747862-7F98-4924-B914-8B2F69B121A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39" name="Text Box 6">
          <a:extLst>
            <a:ext uri="{FF2B5EF4-FFF2-40B4-BE49-F238E27FC236}">
              <a16:creationId xmlns:a16="http://schemas.microsoft.com/office/drawing/2014/main" id="{2655AF11-DFA1-4702-8531-CEE2D3E2470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40" name="Text Box 4">
          <a:extLst>
            <a:ext uri="{FF2B5EF4-FFF2-40B4-BE49-F238E27FC236}">
              <a16:creationId xmlns:a16="http://schemas.microsoft.com/office/drawing/2014/main" id="{838DC194-11C8-4BAE-BEFE-23A76E54061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41" name="Text Box 6">
          <a:extLst>
            <a:ext uri="{FF2B5EF4-FFF2-40B4-BE49-F238E27FC236}">
              <a16:creationId xmlns:a16="http://schemas.microsoft.com/office/drawing/2014/main" id="{C1C31F08-52B3-49CE-AB20-81F3A654D74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42" name="Text Box 4">
          <a:extLst>
            <a:ext uri="{FF2B5EF4-FFF2-40B4-BE49-F238E27FC236}">
              <a16:creationId xmlns:a16="http://schemas.microsoft.com/office/drawing/2014/main" id="{2AA690E5-4A81-47A0-95FC-A51F8CFFE37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43" name="Text Box 6">
          <a:extLst>
            <a:ext uri="{FF2B5EF4-FFF2-40B4-BE49-F238E27FC236}">
              <a16:creationId xmlns:a16="http://schemas.microsoft.com/office/drawing/2014/main" id="{B342A4FF-878D-4DB6-8D78-16032DEDBA4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44" name="Text Box 4">
          <a:extLst>
            <a:ext uri="{FF2B5EF4-FFF2-40B4-BE49-F238E27FC236}">
              <a16:creationId xmlns:a16="http://schemas.microsoft.com/office/drawing/2014/main" id="{37E77F20-0CF9-4086-A2D0-4504633B343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45" name="Text Box 6">
          <a:extLst>
            <a:ext uri="{FF2B5EF4-FFF2-40B4-BE49-F238E27FC236}">
              <a16:creationId xmlns:a16="http://schemas.microsoft.com/office/drawing/2014/main" id="{71EEB11E-BD46-4A12-B676-40C109BC563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46" name="Text Box 4">
          <a:extLst>
            <a:ext uri="{FF2B5EF4-FFF2-40B4-BE49-F238E27FC236}">
              <a16:creationId xmlns:a16="http://schemas.microsoft.com/office/drawing/2014/main" id="{315E7407-B50D-46CA-8E95-2DFF2D425CF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47" name="Text Box 6">
          <a:extLst>
            <a:ext uri="{FF2B5EF4-FFF2-40B4-BE49-F238E27FC236}">
              <a16:creationId xmlns:a16="http://schemas.microsoft.com/office/drawing/2014/main" id="{B089D29A-4B56-46FA-9529-1AD41944C6E3}"/>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48" name="Text Box 4">
          <a:extLst>
            <a:ext uri="{FF2B5EF4-FFF2-40B4-BE49-F238E27FC236}">
              <a16:creationId xmlns:a16="http://schemas.microsoft.com/office/drawing/2014/main" id="{27D9171E-BD25-4D99-BAF0-FF8B5452800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49" name="Text Box 6">
          <a:extLst>
            <a:ext uri="{FF2B5EF4-FFF2-40B4-BE49-F238E27FC236}">
              <a16:creationId xmlns:a16="http://schemas.microsoft.com/office/drawing/2014/main" id="{087FA2D4-EFED-484E-B969-6FB1C23B269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50" name="Text Box 4">
          <a:extLst>
            <a:ext uri="{FF2B5EF4-FFF2-40B4-BE49-F238E27FC236}">
              <a16:creationId xmlns:a16="http://schemas.microsoft.com/office/drawing/2014/main" id="{0224F822-2B82-4269-83A1-4341BF03C1F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51" name="Text Box 6">
          <a:extLst>
            <a:ext uri="{FF2B5EF4-FFF2-40B4-BE49-F238E27FC236}">
              <a16:creationId xmlns:a16="http://schemas.microsoft.com/office/drawing/2014/main" id="{A42E1AD3-1182-4F1E-9523-10B43608882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52" name="Text Box 4">
          <a:extLst>
            <a:ext uri="{FF2B5EF4-FFF2-40B4-BE49-F238E27FC236}">
              <a16:creationId xmlns:a16="http://schemas.microsoft.com/office/drawing/2014/main" id="{95288E78-3695-49BD-95A8-5AED2EBA72E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53" name="Text Box 6">
          <a:extLst>
            <a:ext uri="{FF2B5EF4-FFF2-40B4-BE49-F238E27FC236}">
              <a16:creationId xmlns:a16="http://schemas.microsoft.com/office/drawing/2014/main" id="{13F0C43D-0A7F-48E1-A57B-9D6CE03F5E4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54" name="Text Box 4">
          <a:extLst>
            <a:ext uri="{FF2B5EF4-FFF2-40B4-BE49-F238E27FC236}">
              <a16:creationId xmlns:a16="http://schemas.microsoft.com/office/drawing/2014/main" id="{B55769DE-5B47-4579-B47B-7AA046FBDE7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55" name="Text Box 6">
          <a:extLst>
            <a:ext uri="{FF2B5EF4-FFF2-40B4-BE49-F238E27FC236}">
              <a16:creationId xmlns:a16="http://schemas.microsoft.com/office/drawing/2014/main" id="{8D4ACB3A-1965-4131-868A-A569A495618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56" name="Text Box 4">
          <a:extLst>
            <a:ext uri="{FF2B5EF4-FFF2-40B4-BE49-F238E27FC236}">
              <a16:creationId xmlns:a16="http://schemas.microsoft.com/office/drawing/2014/main" id="{8BD5AB44-EBD2-4D14-9D1D-74F73E49274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57" name="Text Box 6">
          <a:extLst>
            <a:ext uri="{FF2B5EF4-FFF2-40B4-BE49-F238E27FC236}">
              <a16:creationId xmlns:a16="http://schemas.microsoft.com/office/drawing/2014/main" id="{5BBAFBD7-286E-4A36-9082-3A143F32729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58" name="Text Box 4">
          <a:extLst>
            <a:ext uri="{FF2B5EF4-FFF2-40B4-BE49-F238E27FC236}">
              <a16:creationId xmlns:a16="http://schemas.microsoft.com/office/drawing/2014/main" id="{53F80AB9-55C1-4163-B47C-546DED1CE02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59" name="Text Box 6">
          <a:extLst>
            <a:ext uri="{FF2B5EF4-FFF2-40B4-BE49-F238E27FC236}">
              <a16:creationId xmlns:a16="http://schemas.microsoft.com/office/drawing/2014/main" id="{F54CE7DF-4BB1-491C-BFFD-92BFCD05DDF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60" name="Text Box 4">
          <a:extLst>
            <a:ext uri="{FF2B5EF4-FFF2-40B4-BE49-F238E27FC236}">
              <a16:creationId xmlns:a16="http://schemas.microsoft.com/office/drawing/2014/main" id="{3733240D-DA8E-44F1-B21F-317A703E37BC}"/>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61" name="Text Box 6">
          <a:extLst>
            <a:ext uri="{FF2B5EF4-FFF2-40B4-BE49-F238E27FC236}">
              <a16:creationId xmlns:a16="http://schemas.microsoft.com/office/drawing/2014/main" id="{9A1BAAE5-6595-4152-8FCD-3209CCA140B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62" name="Text Box 4">
          <a:extLst>
            <a:ext uri="{FF2B5EF4-FFF2-40B4-BE49-F238E27FC236}">
              <a16:creationId xmlns:a16="http://schemas.microsoft.com/office/drawing/2014/main" id="{B9FCF125-A173-4C64-833A-B8A3F314A62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63" name="Text Box 6">
          <a:extLst>
            <a:ext uri="{FF2B5EF4-FFF2-40B4-BE49-F238E27FC236}">
              <a16:creationId xmlns:a16="http://schemas.microsoft.com/office/drawing/2014/main" id="{F52FD6AF-8E78-4A59-A3DB-1128B656910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64" name="Text Box 4">
          <a:extLst>
            <a:ext uri="{FF2B5EF4-FFF2-40B4-BE49-F238E27FC236}">
              <a16:creationId xmlns:a16="http://schemas.microsoft.com/office/drawing/2014/main" id="{54D86C0A-543C-4D2A-8E9D-9BFD9B47087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65" name="Text Box 6">
          <a:extLst>
            <a:ext uri="{FF2B5EF4-FFF2-40B4-BE49-F238E27FC236}">
              <a16:creationId xmlns:a16="http://schemas.microsoft.com/office/drawing/2014/main" id="{CFCA00D3-E5D2-4DC2-81BF-FBA271CEFB8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66" name="Text Box 4">
          <a:extLst>
            <a:ext uri="{FF2B5EF4-FFF2-40B4-BE49-F238E27FC236}">
              <a16:creationId xmlns:a16="http://schemas.microsoft.com/office/drawing/2014/main" id="{01F36697-3FC3-4A6C-921E-53E8DF07A18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167" name="Text Box 6">
          <a:extLst>
            <a:ext uri="{FF2B5EF4-FFF2-40B4-BE49-F238E27FC236}">
              <a16:creationId xmlns:a16="http://schemas.microsoft.com/office/drawing/2014/main" id="{FCA40E1B-A37D-48C0-BB27-7382F0644F6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68" name="Text Box 4">
          <a:extLst>
            <a:ext uri="{FF2B5EF4-FFF2-40B4-BE49-F238E27FC236}">
              <a16:creationId xmlns:a16="http://schemas.microsoft.com/office/drawing/2014/main" id="{4C441CBA-1508-4830-A97A-90FF76AD66D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69" name="Text Box 6">
          <a:extLst>
            <a:ext uri="{FF2B5EF4-FFF2-40B4-BE49-F238E27FC236}">
              <a16:creationId xmlns:a16="http://schemas.microsoft.com/office/drawing/2014/main" id="{617D482D-AD2D-4806-883E-CCF52FFEEB1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0" name="Text Box 4">
          <a:extLst>
            <a:ext uri="{FF2B5EF4-FFF2-40B4-BE49-F238E27FC236}">
              <a16:creationId xmlns:a16="http://schemas.microsoft.com/office/drawing/2014/main" id="{12D402FE-4285-45A3-A544-3E3BC8B696F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1" name="Text Box 6">
          <a:extLst>
            <a:ext uri="{FF2B5EF4-FFF2-40B4-BE49-F238E27FC236}">
              <a16:creationId xmlns:a16="http://schemas.microsoft.com/office/drawing/2014/main" id="{B994FBF4-3BC2-440C-93FE-3954C0077EE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5172" name="Text Box 6">
          <a:extLst>
            <a:ext uri="{FF2B5EF4-FFF2-40B4-BE49-F238E27FC236}">
              <a16:creationId xmlns:a16="http://schemas.microsoft.com/office/drawing/2014/main" id="{C888B863-5263-4591-AE09-78E7DC649E20}"/>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173" name="Text Box 4">
          <a:extLst>
            <a:ext uri="{FF2B5EF4-FFF2-40B4-BE49-F238E27FC236}">
              <a16:creationId xmlns:a16="http://schemas.microsoft.com/office/drawing/2014/main" id="{487CD790-4BDA-416A-89F8-27DCCFE7866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174" name="Text Box 6">
          <a:extLst>
            <a:ext uri="{FF2B5EF4-FFF2-40B4-BE49-F238E27FC236}">
              <a16:creationId xmlns:a16="http://schemas.microsoft.com/office/drawing/2014/main" id="{80A809C7-2315-4726-A14B-7776E52282C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5" name="Text Box 4">
          <a:extLst>
            <a:ext uri="{FF2B5EF4-FFF2-40B4-BE49-F238E27FC236}">
              <a16:creationId xmlns:a16="http://schemas.microsoft.com/office/drawing/2014/main" id="{40C1A79B-BAC1-4D03-8007-C25E1BE1108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6" name="Text Box 6">
          <a:extLst>
            <a:ext uri="{FF2B5EF4-FFF2-40B4-BE49-F238E27FC236}">
              <a16:creationId xmlns:a16="http://schemas.microsoft.com/office/drawing/2014/main" id="{1647222A-7217-4BBB-B0D9-0932C811363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7" name="Text Box 4">
          <a:extLst>
            <a:ext uri="{FF2B5EF4-FFF2-40B4-BE49-F238E27FC236}">
              <a16:creationId xmlns:a16="http://schemas.microsoft.com/office/drawing/2014/main" id="{865960A9-8B8C-47D6-99BF-0C0F1712B93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8" name="Text Box 6">
          <a:extLst>
            <a:ext uri="{FF2B5EF4-FFF2-40B4-BE49-F238E27FC236}">
              <a16:creationId xmlns:a16="http://schemas.microsoft.com/office/drawing/2014/main" id="{26CE06C4-C6E8-4EC9-B135-580951B3CD5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79" name="Text Box 4">
          <a:extLst>
            <a:ext uri="{FF2B5EF4-FFF2-40B4-BE49-F238E27FC236}">
              <a16:creationId xmlns:a16="http://schemas.microsoft.com/office/drawing/2014/main" id="{B6EB28B1-4AFB-4076-89E1-FE83CB32EBCB}"/>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180" name="Text Box 6">
          <a:extLst>
            <a:ext uri="{FF2B5EF4-FFF2-40B4-BE49-F238E27FC236}">
              <a16:creationId xmlns:a16="http://schemas.microsoft.com/office/drawing/2014/main" id="{AFF27A47-66BA-43BE-BE1F-1E494658A25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5181" name="Text Box 6">
          <a:extLst>
            <a:ext uri="{FF2B5EF4-FFF2-40B4-BE49-F238E27FC236}">
              <a16:creationId xmlns:a16="http://schemas.microsoft.com/office/drawing/2014/main" id="{8AFBEEB8-8C09-4A92-81B3-3FBBC4DF68A5}"/>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82" name="Text Box 4">
          <a:extLst>
            <a:ext uri="{FF2B5EF4-FFF2-40B4-BE49-F238E27FC236}">
              <a16:creationId xmlns:a16="http://schemas.microsoft.com/office/drawing/2014/main" id="{75B0BC92-2934-4F07-9CDB-94A66769EC1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83" name="Text Box 6">
          <a:extLst>
            <a:ext uri="{FF2B5EF4-FFF2-40B4-BE49-F238E27FC236}">
              <a16:creationId xmlns:a16="http://schemas.microsoft.com/office/drawing/2014/main" id="{92CE3769-A7F5-47A7-AC41-5ABA389A745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84" name="Text Box 4">
          <a:extLst>
            <a:ext uri="{FF2B5EF4-FFF2-40B4-BE49-F238E27FC236}">
              <a16:creationId xmlns:a16="http://schemas.microsoft.com/office/drawing/2014/main" id="{714E6857-81B0-435D-A2CA-9227E21DB0B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85" name="Text Box 6">
          <a:extLst>
            <a:ext uri="{FF2B5EF4-FFF2-40B4-BE49-F238E27FC236}">
              <a16:creationId xmlns:a16="http://schemas.microsoft.com/office/drawing/2014/main" id="{43884E60-90A6-4407-9714-CFC864A2D14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86" name="Text Box 4">
          <a:extLst>
            <a:ext uri="{FF2B5EF4-FFF2-40B4-BE49-F238E27FC236}">
              <a16:creationId xmlns:a16="http://schemas.microsoft.com/office/drawing/2014/main" id="{692C42A9-E0F8-4385-BBEF-283126F0227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87" name="Text Box 6">
          <a:extLst>
            <a:ext uri="{FF2B5EF4-FFF2-40B4-BE49-F238E27FC236}">
              <a16:creationId xmlns:a16="http://schemas.microsoft.com/office/drawing/2014/main" id="{7AA490F4-E2B5-44ED-93A0-67A56F31F71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88" name="Text Box 4">
          <a:extLst>
            <a:ext uri="{FF2B5EF4-FFF2-40B4-BE49-F238E27FC236}">
              <a16:creationId xmlns:a16="http://schemas.microsoft.com/office/drawing/2014/main" id="{8B0FA9C2-345E-4810-8C9D-99C249B5D0AD}"/>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189" name="Text Box 6">
          <a:extLst>
            <a:ext uri="{FF2B5EF4-FFF2-40B4-BE49-F238E27FC236}">
              <a16:creationId xmlns:a16="http://schemas.microsoft.com/office/drawing/2014/main" id="{ADAD55A5-76EA-4FC3-A2F9-B238FF3D5D67}"/>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90" name="Text Box 4">
          <a:extLst>
            <a:ext uri="{FF2B5EF4-FFF2-40B4-BE49-F238E27FC236}">
              <a16:creationId xmlns:a16="http://schemas.microsoft.com/office/drawing/2014/main" id="{133B3F58-676D-4797-8434-B2184857B62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91" name="Text Box 6">
          <a:extLst>
            <a:ext uri="{FF2B5EF4-FFF2-40B4-BE49-F238E27FC236}">
              <a16:creationId xmlns:a16="http://schemas.microsoft.com/office/drawing/2014/main" id="{AC99974B-A67E-4DCC-872A-839010BBB79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92" name="Text Box 4">
          <a:extLst>
            <a:ext uri="{FF2B5EF4-FFF2-40B4-BE49-F238E27FC236}">
              <a16:creationId xmlns:a16="http://schemas.microsoft.com/office/drawing/2014/main" id="{D1E2CC1F-39FA-464E-96E7-EA0A7B24A4C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193" name="Text Box 6">
          <a:extLst>
            <a:ext uri="{FF2B5EF4-FFF2-40B4-BE49-F238E27FC236}">
              <a16:creationId xmlns:a16="http://schemas.microsoft.com/office/drawing/2014/main" id="{AFF28A7B-D8C7-4E23-A9F4-D90400AC2EC6}"/>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94" name="Text Box 4">
          <a:extLst>
            <a:ext uri="{FF2B5EF4-FFF2-40B4-BE49-F238E27FC236}">
              <a16:creationId xmlns:a16="http://schemas.microsoft.com/office/drawing/2014/main" id="{371FA0BD-5486-4084-A3D8-306AF2BF891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195" name="Text Box 6">
          <a:extLst>
            <a:ext uri="{FF2B5EF4-FFF2-40B4-BE49-F238E27FC236}">
              <a16:creationId xmlns:a16="http://schemas.microsoft.com/office/drawing/2014/main" id="{DD1C054D-E024-4B1F-A11B-36E67AA895B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96" name="Text Box 4">
          <a:extLst>
            <a:ext uri="{FF2B5EF4-FFF2-40B4-BE49-F238E27FC236}">
              <a16:creationId xmlns:a16="http://schemas.microsoft.com/office/drawing/2014/main" id="{D40DFAFB-D957-4A4F-BDEA-9E2D2521DB8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197" name="Text Box 6">
          <a:extLst>
            <a:ext uri="{FF2B5EF4-FFF2-40B4-BE49-F238E27FC236}">
              <a16:creationId xmlns:a16="http://schemas.microsoft.com/office/drawing/2014/main" id="{56BB0662-518A-4648-BB97-A3B6FEC0FDC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98" name="Text Box 4">
          <a:extLst>
            <a:ext uri="{FF2B5EF4-FFF2-40B4-BE49-F238E27FC236}">
              <a16:creationId xmlns:a16="http://schemas.microsoft.com/office/drawing/2014/main" id="{D9500038-C8B1-4733-A21E-4D259AF95A9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199" name="Text Box 6">
          <a:extLst>
            <a:ext uri="{FF2B5EF4-FFF2-40B4-BE49-F238E27FC236}">
              <a16:creationId xmlns:a16="http://schemas.microsoft.com/office/drawing/2014/main" id="{0BF857DE-B1B7-4B04-8B89-445895AB753B}"/>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00" name="Text Box 4">
          <a:extLst>
            <a:ext uri="{FF2B5EF4-FFF2-40B4-BE49-F238E27FC236}">
              <a16:creationId xmlns:a16="http://schemas.microsoft.com/office/drawing/2014/main" id="{92BCA8B0-4389-4A52-A004-1FBB337EC77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01" name="Text Box 6">
          <a:extLst>
            <a:ext uri="{FF2B5EF4-FFF2-40B4-BE49-F238E27FC236}">
              <a16:creationId xmlns:a16="http://schemas.microsoft.com/office/drawing/2014/main" id="{51410111-F3BC-4EE0-B27E-57FB1823E6D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02" name="Text Box 4">
          <a:extLst>
            <a:ext uri="{FF2B5EF4-FFF2-40B4-BE49-F238E27FC236}">
              <a16:creationId xmlns:a16="http://schemas.microsoft.com/office/drawing/2014/main" id="{8118F66F-EC1F-4DA0-BCE0-08084E4E5A5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03" name="Text Box 6">
          <a:extLst>
            <a:ext uri="{FF2B5EF4-FFF2-40B4-BE49-F238E27FC236}">
              <a16:creationId xmlns:a16="http://schemas.microsoft.com/office/drawing/2014/main" id="{D201686F-78B8-493A-B9A3-AC2FABEF8F5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04" name="Text Box 4">
          <a:extLst>
            <a:ext uri="{FF2B5EF4-FFF2-40B4-BE49-F238E27FC236}">
              <a16:creationId xmlns:a16="http://schemas.microsoft.com/office/drawing/2014/main" id="{B9052A4E-669A-4151-86CC-699700C031B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05" name="Text Box 6">
          <a:extLst>
            <a:ext uri="{FF2B5EF4-FFF2-40B4-BE49-F238E27FC236}">
              <a16:creationId xmlns:a16="http://schemas.microsoft.com/office/drawing/2014/main" id="{361F9E1C-EC80-46CF-8EA3-682463437CE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06" name="Text Box 4">
          <a:extLst>
            <a:ext uri="{FF2B5EF4-FFF2-40B4-BE49-F238E27FC236}">
              <a16:creationId xmlns:a16="http://schemas.microsoft.com/office/drawing/2014/main" id="{273AD079-DD1D-49A4-AE39-D210604E7543}"/>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07" name="Text Box 6">
          <a:extLst>
            <a:ext uri="{FF2B5EF4-FFF2-40B4-BE49-F238E27FC236}">
              <a16:creationId xmlns:a16="http://schemas.microsoft.com/office/drawing/2014/main" id="{42E44297-597D-4A04-B621-151C96114D1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08" name="Text Box 4">
          <a:extLst>
            <a:ext uri="{FF2B5EF4-FFF2-40B4-BE49-F238E27FC236}">
              <a16:creationId xmlns:a16="http://schemas.microsoft.com/office/drawing/2014/main" id="{7C90F22B-2CCF-4616-869F-7F697F7D43D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09" name="Text Box 6">
          <a:extLst>
            <a:ext uri="{FF2B5EF4-FFF2-40B4-BE49-F238E27FC236}">
              <a16:creationId xmlns:a16="http://schemas.microsoft.com/office/drawing/2014/main" id="{F053C7A4-2BEC-4098-A341-883BF12EFA3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210" name="Text Box 4">
          <a:extLst>
            <a:ext uri="{FF2B5EF4-FFF2-40B4-BE49-F238E27FC236}">
              <a16:creationId xmlns:a16="http://schemas.microsoft.com/office/drawing/2014/main" id="{3CFA95BC-A07A-469C-9E37-C9DC21B6B0AC}"/>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211" name="Text Box 6">
          <a:extLst>
            <a:ext uri="{FF2B5EF4-FFF2-40B4-BE49-F238E27FC236}">
              <a16:creationId xmlns:a16="http://schemas.microsoft.com/office/drawing/2014/main" id="{8424C3B2-03EF-4627-9B9B-5C726579B1EE}"/>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212" name="Text Box 4">
          <a:extLst>
            <a:ext uri="{FF2B5EF4-FFF2-40B4-BE49-F238E27FC236}">
              <a16:creationId xmlns:a16="http://schemas.microsoft.com/office/drawing/2014/main" id="{BDCA1DF1-1965-4973-B012-6236E693EDF4}"/>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213" name="Text Box 6">
          <a:extLst>
            <a:ext uri="{FF2B5EF4-FFF2-40B4-BE49-F238E27FC236}">
              <a16:creationId xmlns:a16="http://schemas.microsoft.com/office/drawing/2014/main" id="{447009B7-C006-4DB2-8E71-0EB066A4D3E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214" name="Text Box 4">
          <a:extLst>
            <a:ext uri="{FF2B5EF4-FFF2-40B4-BE49-F238E27FC236}">
              <a16:creationId xmlns:a16="http://schemas.microsoft.com/office/drawing/2014/main" id="{601EDEB0-3EEB-41CA-AEDF-CEDC26C4386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215" name="Text Box 6">
          <a:extLst>
            <a:ext uri="{FF2B5EF4-FFF2-40B4-BE49-F238E27FC236}">
              <a16:creationId xmlns:a16="http://schemas.microsoft.com/office/drawing/2014/main" id="{E91534BE-56EF-45ED-BCFA-A13D2A89E59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16" name="Text Box 4">
          <a:extLst>
            <a:ext uri="{FF2B5EF4-FFF2-40B4-BE49-F238E27FC236}">
              <a16:creationId xmlns:a16="http://schemas.microsoft.com/office/drawing/2014/main" id="{E7C5B825-495D-4F0F-A5F0-12A47AD1FE43}"/>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17" name="Text Box 6">
          <a:extLst>
            <a:ext uri="{FF2B5EF4-FFF2-40B4-BE49-F238E27FC236}">
              <a16:creationId xmlns:a16="http://schemas.microsoft.com/office/drawing/2014/main" id="{BFACF140-2E7B-4453-B3CB-93B4B63EA57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18" name="Text Box 4">
          <a:extLst>
            <a:ext uri="{FF2B5EF4-FFF2-40B4-BE49-F238E27FC236}">
              <a16:creationId xmlns:a16="http://schemas.microsoft.com/office/drawing/2014/main" id="{04A1179E-E136-4D51-8682-39E8FB552BB7}"/>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19" name="Text Box 6">
          <a:extLst>
            <a:ext uri="{FF2B5EF4-FFF2-40B4-BE49-F238E27FC236}">
              <a16:creationId xmlns:a16="http://schemas.microsoft.com/office/drawing/2014/main" id="{F0F1DE42-4569-4716-A8AD-BA476ED7091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20" name="Text Box 4">
          <a:extLst>
            <a:ext uri="{FF2B5EF4-FFF2-40B4-BE49-F238E27FC236}">
              <a16:creationId xmlns:a16="http://schemas.microsoft.com/office/drawing/2014/main" id="{82426C02-F007-489D-9FF0-3836B3F3EE7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21" name="Text Box 6">
          <a:extLst>
            <a:ext uri="{FF2B5EF4-FFF2-40B4-BE49-F238E27FC236}">
              <a16:creationId xmlns:a16="http://schemas.microsoft.com/office/drawing/2014/main" id="{C6D16B53-8F19-427D-82C4-3DD1ACECDC4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22" name="Text Box 4">
          <a:extLst>
            <a:ext uri="{FF2B5EF4-FFF2-40B4-BE49-F238E27FC236}">
              <a16:creationId xmlns:a16="http://schemas.microsoft.com/office/drawing/2014/main" id="{FC5E5F99-D170-42FA-A9D3-33CB09D546F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23" name="Text Box 6">
          <a:extLst>
            <a:ext uri="{FF2B5EF4-FFF2-40B4-BE49-F238E27FC236}">
              <a16:creationId xmlns:a16="http://schemas.microsoft.com/office/drawing/2014/main" id="{BFFB40A6-9DD0-4E3D-8D7E-59D3ECE6CA0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24" name="Text Box 4">
          <a:extLst>
            <a:ext uri="{FF2B5EF4-FFF2-40B4-BE49-F238E27FC236}">
              <a16:creationId xmlns:a16="http://schemas.microsoft.com/office/drawing/2014/main" id="{C10C5AD7-A59B-48A0-805B-5FC4247E4EB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25" name="Text Box 6">
          <a:extLst>
            <a:ext uri="{FF2B5EF4-FFF2-40B4-BE49-F238E27FC236}">
              <a16:creationId xmlns:a16="http://schemas.microsoft.com/office/drawing/2014/main" id="{6668BA91-8D40-4532-AF91-D09652278A9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26" name="Text Box 4">
          <a:extLst>
            <a:ext uri="{FF2B5EF4-FFF2-40B4-BE49-F238E27FC236}">
              <a16:creationId xmlns:a16="http://schemas.microsoft.com/office/drawing/2014/main" id="{25FF30A4-1BD6-42C5-BBE2-3C718AA1E961}"/>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27" name="Text Box 6">
          <a:extLst>
            <a:ext uri="{FF2B5EF4-FFF2-40B4-BE49-F238E27FC236}">
              <a16:creationId xmlns:a16="http://schemas.microsoft.com/office/drawing/2014/main" id="{FB0C30E8-CE20-4B1E-BB54-8A26104FD73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28" name="Text Box 4">
          <a:extLst>
            <a:ext uri="{FF2B5EF4-FFF2-40B4-BE49-F238E27FC236}">
              <a16:creationId xmlns:a16="http://schemas.microsoft.com/office/drawing/2014/main" id="{A90C4637-CB60-4EF1-9D80-0E342F3B81F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29" name="Text Box 6">
          <a:extLst>
            <a:ext uri="{FF2B5EF4-FFF2-40B4-BE49-F238E27FC236}">
              <a16:creationId xmlns:a16="http://schemas.microsoft.com/office/drawing/2014/main" id="{B1C9C27C-4680-40AF-A469-F3D486DD294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30" name="Text Box 4">
          <a:extLst>
            <a:ext uri="{FF2B5EF4-FFF2-40B4-BE49-F238E27FC236}">
              <a16:creationId xmlns:a16="http://schemas.microsoft.com/office/drawing/2014/main" id="{7F03D04C-CD87-4627-8D08-A5513E338D99}"/>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31" name="Text Box 6">
          <a:extLst>
            <a:ext uri="{FF2B5EF4-FFF2-40B4-BE49-F238E27FC236}">
              <a16:creationId xmlns:a16="http://schemas.microsoft.com/office/drawing/2014/main" id="{03EA73F0-F049-434D-9BA1-E1A8473543B1}"/>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32" name="Text Box 4">
          <a:extLst>
            <a:ext uri="{FF2B5EF4-FFF2-40B4-BE49-F238E27FC236}">
              <a16:creationId xmlns:a16="http://schemas.microsoft.com/office/drawing/2014/main" id="{D6418486-3DCB-4367-BE62-333A5210C96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33" name="Text Box 6">
          <a:extLst>
            <a:ext uri="{FF2B5EF4-FFF2-40B4-BE49-F238E27FC236}">
              <a16:creationId xmlns:a16="http://schemas.microsoft.com/office/drawing/2014/main" id="{60F525A2-3B30-4401-8FAD-86EDD6A87CD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34" name="Text Box 4">
          <a:extLst>
            <a:ext uri="{FF2B5EF4-FFF2-40B4-BE49-F238E27FC236}">
              <a16:creationId xmlns:a16="http://schemas.microsoft.com/office/drawing/2014/main" id="{62935833-F715-4BCE-8F78-3DA4067EED4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35" name="Text Box 6">
          <a:extLst>
            <a:ext uri="{FF2B5EF4-FFF2-40B4-BE49-F238E27FC236}">
              <a16:creationId xmlns:a16="http://schemas.microsoft.com/office/drawing/2014/main" id="{227BC500-9EEB-4081-8DAC-B339319C1EE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36" name="Text Box 4">
          <a:extLst>
            <a:ext uri="{FF2B5EF4-FFF2-40B4-BE49-F238E27FC236}">
              <a16:creationId xmlns:a16="http://schemas.microsoft.com/office/drawing/2014/main" id="{0BD235EF-A4EA-4B8B-839F-2029EF8E14C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37" name="Text Box 6">
          <a:extLst>
            <a:ext uri="{FF2B5EF4-FFF2-40B4-BE49-F238E27FC236}">
              <a16:creationId xmlns:a16="http://schemas.microsoft.com/office/drawing/2014/main" id="{B13E5F56-1E8B-4AA8-88F3-BE9709A9CBF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38" name="Text Box 4">
          <a:extLst>
            <a:ext uri="{FF2B5EF4-FFF2-40B4-BE49-F238E27FC236}">
              <a16:creationId xmlns:a16="http://schemas.microsoft.com/office/drawing/2014/main" id="{127CA77C-83F5-4835-A7B7-2FEC4DFD1CD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39" name="Text Box 6">
          <a:extLst>
            <a:ext uri="{FF2B5EF4-FFF2-40B4-BE49-F238E27FC236}">
              <a16:creationId xmlns:a16="http://schemas.microsoft.com/office/drawing/2014/main" id="{20582C36-1703-452D-8493-E462D75B477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40" name="Text Box 4">
          <a:extLst>
            <a:ext uri="{FF2B5EF4-FFF2-40B4-BE49-F238E27FC236}">
              <a16:creationId xmlns:a16="http://schemas.microsoft.com/office/drawing/2014/main" id="{9B81ADB7-3BA9-48FA-961A-DB00FB1F3B9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41" name="Text Box 6">
          <a:extLst>
            <a:ext uri="{FF2B5EF4-FFF2-40B4-BE49-F238E27FC236}">
              <a16:creationId xmlns:a16="http://schemas.microsoft.com/office/drawing/2014/main" id="{BEB2C083-D094-4790-B1E7-B116D134C9F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42" name="Text Box 4">
          <a:extLst>
            <a:ext uri="{FF2B5EF4-FFF2-40B4-BE49-F238E27FC236}">
              <a16:creationId xmlns:a16="http://schemas.microsoft.com/office/drawing/2014/main" id="{84D72492-18AC-4A57-B52E-4C80CED8CBD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43" name="Text Box 6">
          <a:extLst>
            <a:ext uri="{FF2B5EF4-FFF2-40B4-BE49-F238E27FC236}">
              <a16:creationId xmlns:a16="http://schemas.microsoft.com/office/drawing/2014/main" id="{35239E2B-2508-437B-87AB-32985C3B387F}"/>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44" name="Text Box 4">
          <a:extLst>
            <a:ext uri="{FF2B5EF4-FFF2-40B4-BE49-F238E27FC236}">
              <a16:creationId xmlns:a16="http://schemas.microsoft.com/office/drawing/2014/main" id="{47A23837-498F-4EA7-9D9F-540853EE3A6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45" name="Text Box 6">
          <a:extLst>
            <a:ext uri="{FF2B5EF4-FFF2-40B4-BE49-F238E27FC236}">
              <a16:creationId xmlns:a16="http://schemas.microsoft.com/office/drawing/2014/main" id="{662C0C7B-C6FC-4FAD-A5EB-E94ADFC83B9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46" name="Text Box 4">
          <a:extLst>
            <a:ext uri="{FF2B5EF4-FFF2-40B4-BE49-F238E27FC236}">
              <a16:creationId xmlns:a16="http://schemas.microsoft.com/office/drawing/2014/main" id="{B92E608C-19C4-40BF-A87C-A642948E9B1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47" name="Text Box 6">
          <a:extLst>
            <a:ext uri="{FF2B5EF4-FFF2-40B4-BE49-F238E27FC236}">
              <a16:creationId xmlns:a16="http://schemas.microsoft.com/office/drawing/2014/main" id="{81DF2D85-C006-46BA-906F-9E1647838D0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48" name="Text Box 4">
          <a:extLst>
            <a:ext uri="{FF2B5EF4-FFF2-40B4-BE49-F238E27FC236}">
              <a16:creationId xmlns:a16="http://schemas.microsoft.com/office/drawing/2014/main" id="{4AC195AC-68F1-4DCA-AFC9-06ED5D5E452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49" name="Text Box 6">
          <a:extLst>
            <a:ext uri="{FF2B5EF4-FFF2-40B4-BE49-F238E27FC236}">
              <a16:creationId xmlns:a16="http://schemas.microsoft.com/office/drawing/2014/main" id="{70D5F0A1-4737-4CBB-ABA2-DED5A5CC31B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250" name="Text Box 4">
          <a:extLst>
            <a:ext uri="{FF2B5EF4-FFF2-40B4-BE49-F238E27FC236}">
              <a16:creationId xmlns:a16="http://schemas.microsoft.com/office/drawing/2014/main" id="{C58010B3-E669-4253-ACF7-55EE2820B1C5}"/>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251" name="Text Box 6">
          <a:extLst>
            <a:ext uri="{FF2B5EF4-FFF2-40B4-BE49-F238E27FC236}">
              <a16:creationId xmlns:a16="http://schemas.microsoft.com/office/drawing/2014/main" id="{30AB4188-37FB-41D7-B07B-0F9C5894124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2" name="Text Box 4">
          <a:extLst>
            <a:ext uri="{FF2B5EF4-FFF2-40B4-BE49-F238E27FC236}">
              <a16:creationId xmlns:a16="http://schemas.microsoft.com/office/drawing/2014/main" id="{A724DF60-6696-4EF5-9F8A-0E7BEE57C042}"/>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3" name="Text Box 6">
          <a:extLst>
            <a:ext uri="{FF2B5EF4-FFF2-40B4-BE49-F238E27FC236}">
              <a16:creationId xmlns:a16="http://schemas.microsoft.com/office/drawing/2014/main" id="{8BA29030-607D-4BA1-ACC6-A9B56A4563C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4" name="Text Box 4">
          <a:extLst>
            <a:ext uri="{FF2B5EF4-FFF2-40B4-BE49-F238E27FC236}">
              <a16:creationId xmlns:a16="http://schemas.microsoft.com/office/drawing/2014/main" id="{55842726-DC85-4341-86BF-2AC606FB1D0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5" name="Text Box 6">
          <a:extLst>
            <a:ext uri="{FF2B5EF4-FFF2-40B4-BE49-F238E27FC236}">
              <a16:creationId xmlns:a16="http://schemas.microsoft.com/office/drawing/2014/main" id="{2DC2A335-DE3A-41F3-B70F-A220C394AF24}"/>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6" name="Text Box 4">
          <a:extLst>
            <a:ext uri="{FF2B5EF4-FFF2-40B4-BE49-F238E27FC236}">
              <a16:creationId xmlns:a16="http://schemas.microsoft.com/office/drawing/2014/main" id="{2FB0E987-E84A-4277-B760-1EDFABBF35C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7" name="Text Box 6">
          <a:extLst>
            <a:ext uri="{FF2B5EF4-FFF2-40B4-BE49-F238E27FC236}">
              <a16:creationId xmlns:a16="http://schemas.microsoft.com/office/drawing/2014/main" id="{A6A055AE-D2F8-42DE-A82C-CA44624663F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8" name="Text Box 4">
          <a:extLst>
            <a:ext uri="{FF2B5EF4-FFF2-40B4-BE49-F238E27FC236}">
              <a16:creationId xmlns:a16="http://schemas.microsoft.com/office/drawing/2014/main" id="{49D1486E-3D49-497F-9E87-BCD9A7DA7F6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59" name="Text Box 6">
          <a:extLst>
            <a:ext uri="{FF2B5EF4-FFF2-40B4-BE49-F238E27FC236}">
              <a16:creationId xmlns:a16="http://schemas.microsoft.com/office/drawing/2014/main" id="{8DB7E026-40B2-427F-B7D6-D611CCDDA6E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260" name="Text Box 4">
          <a:extLst>
            <a:ext uri="{FF2B5EF4-FFF2-40B4-BE49-F238E27FC236}">
              <a16:creationId xmlns:a16="http://schemas.microsoft.com/office/drawing/2014/main" id="{3E790541-E1A6-4415-92C0-D0DE34BB4781}"/>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261" name="Text Box 6">
          <a:extLst>
            <a:ext uri="{FF2B5EF4-FFF2-40B4-BE49-F238E27FC236}">
              <a16:creationId xmlns:a16="http://schemas.microsoft.com/office/drawing/2014/main" id="{3380C0A1-577A-4B8F-8CB1-6E274D4F96D3}"/>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62" name="Text Box 4">
          <a:extLst>
            <a:ext uri="{FF2B5EF4-FFF2-40B4-BE49-F238E27FC236}">
              <a16:creationId xmlns:a16="http://schemas.microsoft.com/office/drawing/2014/main" id="{23A0CC1F-41CE-404D-BB04-3567EC02531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63" name="Text Box 6">
          <a:extLst>
            <a:ext uri="{FF2B5EF4-FFF2-40B4-BE49-F238E27FC236}">
              <a16:creationId xmlns:a16="http://schemas.microsoft.com/office/drawing/2014/main" id="{1242E21D-6579-45EF-86EA-D9FDFA3761F9}"/>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64" name="Text Box 4">
          <a:extLst>
            <a:ext uri="{FF2B5EF4-FFF2-40B4-BE49-F238E27FC236}">
              <a16:creationId xmlns:a16="http://schemas.microsoft.com/office/drawing/2014/main" id="{D8C63575-9B63-492E-9E1E-E87081510D9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65" name="Text Box 6">
          <a:extLst>
            <a:ext uri="{FF2B5EF4-FFF2-40B4-BE49-F238E27FC236}">
              <a16:creationId xmlns:a16="http://schemas.microsoft.com/office/drawing/2014/main" id="{487969DC-1AA7-49B2-A808-8637E0C1F11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66" name="Text Box 4">
          <a:extLst>
            <a:ext uri="{FF2B5EF4-FFF2-40B4-BE49-F238E27FC236}">
              <a16:creationId xmlns:a16="http://schemas.microsoft.com/office/drawing/2014/main" id="{2A725D10-B3E9-479E-8B4A-A047FF61BCA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267" name="Text Box 6">
          <a:extLst>
            <a:ext uri="{FF2B5EF4-FFF2-40B4-BE49-F238E27FC236}">
              <a16:creationId xmlns:a16="http://schemas.microsoft.com/office/drawing/2014/main" id="{4270C2BC-C4C6-4767-86C9-1390EB8A5F1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268" name="Text Box 4">
          <a:extLst>
            <a:ext uri="{FF2B5EF4-FFF2-40B4-BE49-F238E27FC236}">
              <a16:creationId xmlns:a16="http://schemas.microsoft.com/office/drawing/2014/main" id="{F15A30F9-D956-4026-B7FF-85AC6FF965C5}"/>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269" name="Text Box 6">
          <a:extLst>
            <a:ext uri="{FF2B5EF4-FFF2-40B4-BE49-F238E27FC236}">
              <a16:creationId xmlns:a16="http://schemas.microsoft.com/office/drawing/2014/main" id="{80C4060C-FA83-4353-A89B-D347F4FB59D3}"/>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70" name="Text Box 4">
          <a:extLst>
            <a:ext uri="{FF2B5EF4-FFF2-40B4-BE49-F238E27FC236}">
              <a16:creationId xmlns:a16="http://schemas.microsoft.com/office/drawing/2014/main" id="{0B659EFE-307C-4B9B-88AA-11C9FF134840}"/>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71" name="Text Box 6">
          <a:extLst>
            <a:ext uri="{FF2B5EF4-FFF2-40B4-BE49-F238E27FC236}">
              <a16:creationId xmlns:a16="http://schemas.microsoft.com/office/drawing/2014/main" id="{B396577D-6BAB-4910-A1D5-FAD30250CB6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72" name="Text Box 4">
          <a:extLst>
            <a:ext uri="{FF2B5EF4-FFF2-40B4-BE49-F238E27FC236}">
              <a16:creationId xmlns:a16="http://schemas.microsoft.com/office/drawing/2014/main" id="{BAA90D50-B57D-4A3B-AD96-42BE506E436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73" name="Text Box 6">
          <a:extLst>
            <a:ext uri="{FF2B5EF4-FFF2-40B4-BE49-F238E27FC236}">
              <a16:creationId xmlns:a16="http://schemas.microsoft.com/office/drawing/2014/main" id="{D16973BF-E9B5-4919-9528-5C13A7CAA3A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274" name="Text Box 4">
          <a:extLst>
            <a:ext uri="{FF2B5EF4-FFF2-40B4-BE49-F238E27FC236}">
              <a16:creationId xmlns:a16="http://schemas.microsoft.com/office/drawing/2014/main" id="{7162E9A4-4C68-4BBD-9CFF-2D52A1B0619A}"/>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275" name="Text Box 6">
          <a:extLst>
            <a:ext uri="{FF2B5EF4-FFF2-40B4-BE49-F238E27FC236}">
              <a16:creationId xmlns:a16="http://schemas.microsoft.com/office/drawing/2014/main" id="{70EC9FCE-BA28-4A57-BC7A-132FB11ECA04}"/>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76" name="Text Box 4">
          <a:extLst>
            <a:ext uri="{FF2B5EF4-FFF2-40B4-BE49-F238E27FC236}">
              <a16:creationId xmlns:a16="http://schemas.microsoft.com/office/drawing/2014/main" id="{A6CFEAB1-05B4-4603-8186-AFC12131A18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277" name="Text Box 6">
          <a:extLst>
            <a:ext uri="{FF2B5EF4-FFF2-40B4-BE49-F238E27FC236}">
              <a16:creationId xmlns:a16="http://schemas.microsoft.com/office/drawing/2014/main" id="{62623B57-3AC9-42D5-8CE1-0F1B53D5F4F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78" name="Text Box 4">
          <a:extLst>
            <a:ext uri="{FF2B5EF4-FFF2-40B4-BE49-F238E27FC236}">
              <a16:creationId xmlns:a16="http://schemas.microsoft.com/office/drawing/2014/main" id="{70AF1C63-252B-4D18-853E-C88EC4EC42E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79" name="Text Box 6">
          <a:extLst>
            <a:ext uri="{FF2B5EF4-FFF2-40B4-BE49-F238E27FC236}">
              <a16:creationId xmlns:a16="http://schemas.microsoft.com/office/drawing/2014/main" id="{3D8C7F2A-4166-4B2A-9124-7B2029A26165}"/>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80" name="Text Box 4">
          <a:extLst>
            <a:ext uri="{FF2B5EF4-FFF2-40B4-BE49-F238E27FC236}">
              <a16:creationId xmlns:a16="http://schemas.microsoft.com/office/drawing/2014/main" id="{B492EA94-46CB-4D00-824E-6552638EC04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81" name="Text Box 6">
          <a:extLst>
            <a:ext uri="{FF2B5EF4-FFF2-40B4-BE49-F238E27FC236}">
              <a16:creationId xmlns:a16="http://schemas.microsoft.com/office/drawing/2014/main" id="{E2221B3A-8B1A-4CFD-9463-EA4BFB57DFE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82" name="Text Box 4">
          <a:extLst>
            <a:ext uri="{FF2B5EF4-FFF2-40B4-BE49-F238E27FC236}">
              <a16:creationId xmlns:a16="http://schemas.microsoft.com/office/drawing/2014/main" id="{9DBDFD19-79CD-476D-83A7-7E3D719C796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83" name="Text Box 6">
          <a:extLst>
            <a:ext uri="{FF2B5EF4-FFF2-40B4-BE49-F238E27FC236}">
              <a16:creationId xmlns:a16="http://schemas.microsoft.com/office/drawing/2014/main" id="{3B341E61-1989-4C6D-ADB1-2E30AA41435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84" name="Text Box 4">
          <a:extLst>
            <a:ext uri="{FF2B5EF4-FFF2-40B4-BE49-F238E27FC236}">
              <a16:creationId xmlns:a16="http://schemas.microsoft.com/office/drawing/2014/main" id="{603A03EF-7DE1-4698-B5C3-CFE1DB05F72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85" name="Text Box 6">
          <a:extLst>
            <a:ext uri="{FF2B5EF4-FFF2-40B4-BE49-F238E27FC236}">
              <a16:creationId xmlns:a16="http://schemas.microsoft.com/office/drawing/2014/main" id="{CCDD6F39-EA35-4996-8590-FA77963CC24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86" name="Text Box 4">
          <a:extLst>
            <a:ext uri="{FF2B5EF4-FFF2-40B4-BE49-F238E27FC236}">
              <a16:creationId xmlns:a16="http://schemas.microsoft.com/office/drawing/2014/main" id="{A8D991B6-B4B8-41BB-B879-D779C0703DB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287" name="Text Box 6">
          <a:extLst>
            <a:ext uri="{FF2B5EF4-FFF2-40B4-BE49-F238E27FC236}">
              <a16:creationId xmlns:a16="http://schemas.microsoft.com/office/drawing/2014/main" id="{75880A6F-E59F-46BC-A5B7-CE3A1A9BF8C5}"/>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88" name="Text Box 4">
          <a:extLst>
            <a:ext uri="{FF2B5EF4-FFF2-40B4-BE49-F238E27FC236}">
              <a16:creationId xmlns:a16="http://schemas.microsoft.com/office/drawing/2014/main" id="{53A8D597-9459-416F-B239-DB40D7836C6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89" name="Text Box 6">
          <a:extLst>
            <a:ext uri="{FF2B5EF4-FFF2-40B4-BE49-F238E27FC236}">
              <a16:creationId xmlns:a16="http://schemas.microsoft.com/office/drawing/2014/main" id="{A4ACEFE7-8A92-44B4-94B7-5674A402BDE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90" name="Text Box 4">
          <a:extLst>
            <a:ext uri="{FF2B5EF4-FFF2-40B4-BE49-F238E27FC236}">
              <a16:creationId xmlns:a16="http://schemas.microsoft.com/office/drawing/2014/main" id="{63C2508D-6209-4A07-AFBA-F4ACDC84875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291" name="Text Box 6">
          <a:extLst>
            <a:ext uri="{FF2B5EF4-FFF2-40B4-BE49-F238E27FC236}">
              <a16:creationId xmlns:a16="http://schemas.microsoft.com/office/drawing/2014/main" id="{01F04740-AF05-4B87-ADA4-BA18F46B1BAD}"/>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92" name="Text Box 4">
          <a:extLst>
            <a:ext uri="{FF2B5EF4-FFF2-40B4-BE49-F238E27FC236}">
              <a16:creationId xmlns:a16="http://schemas.microsoft.com/office/drawing/2014/main" id="{58DDF406-615A-416B-9725-6D19AB868CF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293" name="Text Box 6">
          <a:extLst>
            <a:ext uri="{FF2B5EF4-FFF2-40B4-BE49-F238E27FC236}">
              <a16:creationId xmlns:a16="http://schemas.microsoft.com/office/drawing/2014/main" id="{7FDD8155-7E25-4EBF-994D-13C3A8DA7E4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94" name="Text Box 4">
          <a:extLst>
            <a:ext uri="{FF2B5EF4-FFF2-40B4-BE49-F238E27FC236}">
              <a16:creationId xmlns:a16="http://schemas.microsoft.com/office/drawing/2014/main" id="{AA82F473-D0D6-4C40-B6D9-622C4D45922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95" name="Text Box 6">
          <a:extLst>
            <a:ext uri="{FF2B5EF4-FFF2-40B4-BE49-F238E27FC236}">
              <a16:creationId xmlns:a16="http://schemas.microsoft.com/office/drawing/2014/main" id="{9E2B1A05-3F6A-4981-B672-326069AAEEE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96" name="Text Box 4">
          <a:extLst>
            <a:ext uri="{FF2B5EF4-FFF2-40B4-BE49-F238E27FC236}">
              <a16:creationId xmlns:a16="http://schemas.microsoft.com/office/drawing/2014/main" id="{4AE7EC69-C876-480B-A26F-45F27795E335}"/>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297" name="Text Box 6">
          <a:extLst>
            <a:ext uri="{FF2B5EF4-FFF2-40B4-BE49-F238E27FC236}">
              <a16:creationId xmlns:a16="http://schemas.microsoft.com/office/drawing/2014/main" id="{4BE644A8-04CC-4331-9337-F798D54C337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98" name="Text Box 4">
          <a:extLst>
            <a:ext uri="{FF2B5EF4-FFF2-40B4-BE49-F238E27FC236}">
              <a16:creationId xmlns:a16="http://schemas.microsoft.com/office/drawing/2014/main" id="{02A3E561-732A-4F34-9FA1-A75CC3CF50D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299" name="Text Box 6">
          <a:extLst>
            <a:ext uri="{FF2B5EF4-FFF2-40B4-BE49-F238E27FC236}">
              <a16:creationId xmlns:a16="http://schemas.microsoft.com/office/drawing/2014/main" id="{414CECC1-19AB-4C69-BE69-4B4C8B82AF5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00" name="Text Box 4">
          <a:extLst>
            <a:ext uri="{FF2B5EF4-FFF2-40B4-BE49-F238E27FC236}">
              <a16:creationId xmlns:a16="http://schemas.microsoft.com/office/drawing/2014/main" id="{E987E5E7-CE0E-40A7-82F0-C266DC4C4E57}"/>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01" name="Text Box 6">
          <a:extLst>
            <a:ext uri="{FF2B5EF4-FFF2-40B4-BE49-F238E27FC236}">
              <a16:creationId xmlns:a16="http://schemas.microsoft.com/office/drawing/2014/main" id="{EFCDCDE2-7D0A-4EFD-A03E-15967478D4F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02" name="Text Box 4">
          <a:extLst>
            <a:ext uri="{FF2B5EF4-FFF2-40B4-BE49-F238E27FC236}">
              <a16:creationId xmlns:a16="http://schemas.microsoft.com/office/drawing/2014/main" id="{5AB09CAD-152E-4329-AA39-F63F6854241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03" name="Text Box 6">
          <a:extLst>
            <a:ext uri="{FF2B5EF4-FFF2-40B4-BE49-F238E27FC236}">
              <a16:creationId xmlns:a16="http://schemas.microsoft.com/office/drawing/2014/main" id="{4111BFD0-37E3-4816-AEB1-310F7A0E993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04" name="Text Box 4">
          <a:extLst>
            <a:ext uri="{FF2B5EF4-FFF2-40B4-BE49-F238E27FC236}">
              <a16:creationId xmlns:a16="http://schemas.microsoft.com/office/drawing/2014/main" id="{E751A83C-B412-4BE3-B737-CD517995750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05" name="Text Box 6">
          <a:extLst>
            <a:ext uri="{FF2B5EF4-FFF2-40B4-BE49-F238E27FC236}">
              <a16:creationId xmlns:a16="http://schemas.microsoft.com/office/drawing/2014/main" id="{4792246C-6604-457E-89E9-C9D78B8404C5}"/>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06" name="Text Box 4">
          <a:extLst>
            <a:ext uri="{FF2B5EF4-FFF2-40B4-BE49-F238E27FC236}">
              <a16:creationId xmlns:a16="http://schemas.microsoft.com/office/drawing/2014/main" id="{24E91123-FFBA-453A-9C50-87D00384051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07" name="Text Box 6">
          <a:extLst>
            <a:ext uri="{FF2B5EF4-FFF2-40B4-BE49-F238E27FC236}">
              <a16:creationId xmlns:a16="http://schemas.microsoft.com/office/drawing/2014/main" id="{D3F90534-2A68-4456-AFC8-80F1D0B7B15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308" name="Text Box 4">
          <a:extLst>
            <a:ext uri="{FF2B5EF4-FFF2-40B4-BE49-F238E27FC236}">
              <a16:creationId xmlns:a16="http://schemas.microsoft.com/office/drawing/2014/main" id="{F7A7E87B-663F-4423-AD55-F4709373F747}"/>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309" name="Text Box 6">
          <a:extLst>
            <a:ext uri="{FF2B5EF4-FFF2-40B4-BE49-F238E27FC236}">
              <a16:creationId xmlns:a16="http://schemas.microsoft.com/office/drawing/2014/main" id="{858F1C1E-2651-4737-BBF2-C3CED57BA072}"/>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10" name="Text Box 4">
          <a:extLst>
            <a:ext uri="{FF2B5EF4-FFF2-40B4-BE49-F238E27FC236}">
              <a16:creationId xmlns:a16="http://schemas.microsoft.com/office/drawing/2014/main" id="{53285152-496F-4156-9D88-68EB2EF96F13}"/>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11" name="Text Box 6">
          <a:extLst>
            <a:ext uri="{FF2B5EF4-FFF2-40B4-BE49-F238E27FC236}">
              <a16:creationId xmlns:a16="http://schemas.microsoft.com/office/drawing/2014/main" id="{94D1C182-CB64-49F6-B022-96423C2775C8}"/>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12" name="Text Box 4">
          <a:extLst>
            <a:ext uri="{FF2B5EF4-FFF2-40B4-BE49-F238E27FC236}">
              <a16:creationId xmlns:a16="http://schemas.microsoft.com/office/drawing/2014/main" id="{6E74F3AF-1034-40FA-9D14-C122D0450D76}"/>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13" name="Text Box 6">
          <a:extLst>
            <a:ext uri="{FF2B5EF4-FFF2-40B4-BE49-F238E27FC236}">
              <a16:creationId xmlns:a16="http://schemas.microsoft.com/office/drawing/2014/main" id="{A0C705F2-32F2-4AC0-BA64-60DB8D6177E2}"/>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14" name="Text Box 4">
          <a:extLst>
            <a:ext uri="{FF2B5EF4-FFF2-40B4-BE49-F238E27FC236}">
              <a16:creationId xmlns:a16="http://schemas.microsoft.com/office/drawing/2014/main" id="{3A0363B2-A16F-48BE-AC7B-34243C56F056}"/>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15" name="Text Box 6">
          <a:extLst>
            <a:ext uri="{FF2B5EF4-FFF2-40B4-BE49-F238E27FC236}">
              <a16:creationId xmlns:a16="http://schemas.microsoft.com/office/drawing/2014/main" id="{C2B2FA59-7B8B-40D8-BA3F-35310B6F31B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16" name="Text Box 4">
          <a:extLst>
            <a:ext uri="{FF2B5EF4-FFF2-40B4-BE49-F238E27FC236}">
              <a16:creationId xmlns:a16="http://schemas.microsoft.com/office/drawing/2014/main" id="{B1550751-4B85-45AC-8633-8777DF324B0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17" name="Text Box 6">
          <a:extLst>
            <a:ext uri="{FF2B5EF4-FFF2-40B4-BE49-F238E27FC236}">
              <a16:creationId xmlns:a16="http://schemas.microsoft.com/office/drawing/2014/main" id="{0461AF31-34DC-4D7D-8626-A53C3D5D1272}"/>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18" name="Text Box 4">
          <a:extLst>
            <a:ext uri="{FF2B5EF4-FFF2-40B4-BE49-F238E27FC236}">
              <a16:creationId xmlns:a16="http://schemas.microsoft.com/office/drawing/2014/main" id="{BFC0CDD7-3D05-40BA-A0B4-8570121D02A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19" name="Text Box 6">
          <a:extLst>
            <a:ext uri="{FF2B5EF4-FFF2-40B4-BE49-F238E27FC236}">
              <a16:creationId xmlns:a16="http://schemas.microsoft.com/office/drawing/2014/main" id="{7CC084C9-0872-442C-85C4-8B6826C20D6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20" name="Text Box 4">
          <a:extLst>
            <a:ext uri="{FF2B5EF4-FFF2-40B4-BE49-F238E27FC236}">
              <a16:creationId xmlns:a16="http://schemas.microsoft.com/office/drawing/2014/main" id="{85E6BCB0-CAC6-4477-BF5E-16DDDE68622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21" name="Text Box 6">
          <a:extLst>
            <a:ext uri="{FF2B5EF4-FFF2-40B4-BE49-F238E27FC236}">
              <a16:creationId xmlns:a16="http://schemas.microsoft.com/office/drawing/2014/main" id="{14217DB0-0A4E-446C-8C70-9EAD2AC6DCC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22" name="Text Box 4">
          <a:extLst>
            <a:ext uri="{FF2B5EF4-FFF2-40B4-BE49-F238E27FC236}">
              <a16:creationId xmlns:a16="http://schemas.microsoft.com/office/drawing/2014/main" id="{63176A35-1838-4820-ADF6-52294F73FCC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23" name="Text Box 6">
          <a:extLst>
            <a:ext uri="{FF2B5EF4-FFF2-40B4-BE49-F238E27FC236}">
              <a16:creationId xmlns:a16="http://schemas.microsoft.com/office/drawing/2014/main" id="{71AE31A1-3110-4CF7-A0FA-E590FEE181F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24" name="Text Box 4">
          <a:extLst>
            <a:ext uri="{FF2B5EF4-FFF2-40B4-BE49-F238E27FC236}">
              <a16:creationId xmlns:a16="http://schemas.microsoft.com/office/drawing/2014/main" id="{85D19304-A6C8-4F5B-B558-D67191446E2C}"/>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25" name="Text Box 6">
          <a:extLst>
            <a:ext uri="{FF2B5EF4-FFF2-40B4-BE49-F238E27FC236}">
              <a16:creationId xmlns:a16="http://schemas.microsoft.com/office/drawing/2014/main" id="{2FF9ABF4-B43C-4F66-A7B6-6C7CC47A0D6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26" name="Text Box 4">
          <a:extLst>
            <a:ext uri="{FF2B5EF4-FFF2-40B4-BE49-F238E27FC236}">
              <a16:creationId xmlns:a16="http://schemas.microsoft.com/office/drawing/2014/main" id="{54EBDEB1-0D6F-4C6E-A3D3-8EC8B6C9A27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27" name="Text Box 6">
          <a:extLst>
            <a:ext uri="{FF2B5EF4-FFF2-40B4-BE49-F238E27FC236}">
              <a16:creationId xmlns:a16="http://schemas.microsoft.com/office/drawing/2014/main" id="{640FFFD6-4A49-42FC-BF19-7B3E1A0F711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28" name="Text Box 4">
          <a:extLst>
            <a:ext uri="{FF2B5EF4-FFF2-40B4-BE49-F238E27FC236}">
              <a16:creationId xmlns:a16="http://schemas.microsoft.com/office/drawing/2014/main" id="{9302F792-5AE2-4E77-B5F1-E3047166B7B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29" name="Text Box 6">
          <a:extLst>
            <a:ext uri="{FF2B5EF4-FFF2-40B4-BE49-F238E27FC236}">
              <a16:creationId xmlns:a16="http://schemas.microsoft.com/office/drawing/2014/main" id="{56FF2903-D123-4BFC-BE65-AE8AD845CA0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30" name="Text Box 4">
          <a:extLst>
            <a:ext uri="{FF2B5EF4-FFF2-40B4-BE49-F238E27FC236}">
              <a16:creationId xmlns:a16="http://schemas.microsoft.com/office/drawing/2014/main" id="{54D39B56-5974-4D59-B709-D1E80E9FFCB7}"/>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31" name="Text Box 6">
          <a:extLst>
            <a:ext uri="{FF2B5EF4-FFF2-40B4-BE49-F238E27FC236}">
              <a16:creationId xmlns:a16="http://schemas.microsoft.com/office/drawing/2014/main" id="{5399C227-A92A-499F-A352-609F4CB91D9C}"/>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32" name="Text Box 4">
          <a:extLst>
            <a:ext uri="{FF2B5EF4-FFF2-40B4-BE49-F238E27FC236}">
              <a16:creationId xmlns:a16="http://schemas.microsoft.com/office/drawing/2014/main" id="{A8A67E35-D10F-4648-89D6-CA14C3F787F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33" name="Text Box 6">
          <a:extLst>
            <a:ext uri="{FF2B5EF4-FFF2-40B4-BE49-F238E27FC236}">
              <a16:creationId xmlns:a16="http://schemas.microsoft.com/office/drawing/2014/main" id="{D3BDBEF2-CF61-4845-9BB0-223D3D4C143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34" name="Text Box 4">
          <a:extLst>
            <a:ext uri="{FF2B5EF4-FFF2-40B4-BE49-F238E27FC236}">
              <a16:creationId xmlns:a16="http://schemas.microsoft.com/office/drawing/2014/main" id="{2698DDD1-9007-41E4-962E-AC1F7AD15FB1}"/>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35" name="Text Box 6">
          <a:extLst>
            <a:ext uri="{FF2B5EF4-FFF2-40B4-BE49-F238E27FC236}">
              <a16:creationId xmlns:a16="http://schemas.microsoft.com/office/drawing/2014/main" id="{16C25D3E-EA60-4B27-9462-9A118C3BABA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36" name="Text Box 4">
          <a:extLst>
            <a:ext uri="{FF2B5EF4-FFF2-40B4-BE49-F238E27FC236}">
              <a16:creationId xmlns:a16="http://schemas.microsoft.com/office/drawing/2014/main" id="{C54EC6AC-40B3-4D00-8206-490655EDFAB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37" name="Text Box 6">
          <a:extLst>
            <a:ext uri="{FF2B5EF4-FFF2-40B4-BE49-F238E27FC236}">
              <a16:creationId xmlns:a16="http://schemas.microsoft.com/office/drawing/2014/main" id="{8DB6EBD0-72E3-404F-9E4E-30506E56429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38" name="Text Box 4">
          <a:extLst>
            <a:ext uri="{FF2B5EF4-FFF2-40B4-BE49-F238E27FC236}">
              <a16:creationId xmlns:a16="http://schemas.microsoft.com/office/drawing/2014/main" id="{D4024679-ABD9-480A-9E00-A6E6AC147C7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39" name="Text Box 6">
          <a:extLst>
            <a:ext uri="{FF2B5EF4-FFF2-40B4-BE49-F238E27FC236}">
              <a16:creationId xmlns:a16="http://schemas.microsoft.com/office/drawing/2014/main" id="{C8206861-B987-422F-9BEB-4F07EDFA1294}"/>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40" name="Text Box 4">
          <a:extLst>
            <a:ext uri="{FF2B5EF4-FFF2-40B4-BE49-F238E27FC236}">
              <a16:creationId xmlns:a16="http://schemas.microsoft.com/office/drawing/2014/main" id="{17CCD0B6-498B-490C-97FA-A30DFE2A08B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41" name="Text Box 6">
          <a:extLst>
            <a:ext uri="{FF2B5EF4-FFF2-40B4-BE49-F238E27FC236}">
              <a16:creationId xmlns:a16="http://schemas.microsoft.com/office/drawing/2014/main" id="{9464F71B-0480-4B20-9925-EF11091300D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42" name="Text Box 4">
          <a:extLst>
            <a:ext uri="{FF2B5EF4-FFF2-40B4-BE49-F238E27FC236}">
              <a16:creationId xmlns:a16="http://schemas.microsoft.com/office/drawing/2014/main" id="{528DC12E-70C3-4E83-8D5D-10AA61DAE15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43" name="Text Box 6">
          <a:extLst>
            <a:ext uri="{FF2B5EF4-FFF2-40B4-BE49-F238E27FC236}">
              <a16:creationId xmlns:a16="http://schemas.microsoft.com/office/drawing/2014/main" id="{CFA651A7-945A-4707-9564-2F86DEBAD4BC}"/>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44" name="Text Box 4">
          <a:extLst>
            <a:ext uri="{FF2B5EF4-FFF2-40B4-BE49-F238E27FC236}">
              <a16:creationId xmlns:a16="http://schemas.microsoft.com/office/drawing/2014/main" id="{1F47A0DF-D6AA-4C7B-92E1-2E18DDE536C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45" name="Text Box 6">
          <a:extLst>
            <a:ext uri="{FF2B5EF4-FFF2-40B4-BE49-F238E27FC236}">
              <a16:creationId xmlns:a16="http://schemas.microsoft.com/office/drawing/2014/main" id="{130FFD7F-4061-446D-B87C-94F43DAC8AD9}"/>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46" name="Text Box 4">
          <a:extLst>
            <a:ext uri="{FF2B5EF4-FFF2-40B4-BE49-F238E27FC236}">
              <a16:creationId xmlns:a16="http://schemas.microsoft.com/office/drawing/2014/main" id="{7293CB22-808C-4EA6-A808-9B07CB7B530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47" name="Text Box 6">
          <a:extLst>
            <a:ext uri="{FF2B5EF4-FFF2-40B4-BE49-F238E27FC236}">
              <a16:creationId xmlns:a16="http://schemas.microsoft.com/office/drawing/2014/main" id="{5B9EDA79-436E-4CE9-AEF0-D66D7EF7D29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6424"/>
    <xdr:sp macro="" textlink="">
      <xdr:nvSpPr>
        <xdr:cNvPr id="5348" name="Text Box 6">
          <a:extLst>
            <a:ext uri="{FF2B5EF4-FFF2-40B4-BE49-F238E27FC236}">
              <a16:creationId xmlns:a16="http://schemas.microsoft.com/office/drawing/2014/main" id="{6F55F27B-6CE9-4B00-84B0-20D7FF887F67}"/>
            </a:ext>
          </a:extLst>
        </xdr:cNvPr>
        <xdr:cNvSpPr txBox="1">
          <a:spLocks noChangeArrowheads="1"/>
        </xdr:cNvSpPr>
      </xdr:nvSpPr>
      <xdr:spPr bwMode="auto">
        <a:xfrm>
          <a:off x="3607377" y="91007045"/>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349" name="Text Box 4">
          <a:extLst>
            <a:ext uri="{FF2B5EF4-FFF2-40B4-BE49-F238E27FC236}">
              <a16:creationId xmlns:a16="http://schemas.microsoft.com/office/drawing/2014/main" id="{C3E7BFC8-B905-4D06-B1C8-CD047FF2808C}"/>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350" name="Text Box 6">
          <a:extLst>
            <a:ext uri="{FF2B5EF4-FFF2-40B4-BE49-F238E27FC236}">
              <a16:creationId xmlns:a16="http://schemas.microsoft.com/office/drawing/2014/main" id="{2301F662-2C56-45E9-82F0-0FC8348B2DA4}"/>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51" name="Text Box 4">
          <a:extLst>
            <a:ext uri="{FF2B5EF4-FFF2-40B4-BE49-F238E27FC236}">
              <a16:creationId xmlns:a16="http://schemas.microsoft.com/office/drawing/2014/main" id="{204625EC-7489-47DA-BC16-1D13C3CCC6F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52" name="Text Box 6">
          <a:extLst>
            <a:ext uri="{FF2B5EF4-FFF2-40B4-BE49-F238E27FC236}">
              <a16:creationId xmlns:a16="http://schemas.microsoft.com/office/drawing/2014/main" id="{CF4C5513-24A2-4D5A-BE98-35FD1DCF307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53" name="Text Box 4">
          <a:extLst>
            <a:ext uri="{FF2B5EF4-FFF2-40B4-BE49-F238E27FC236}">
              <a16:creationId xmlns:a16="http://schemas.microsoft.com/office/drawing/2014/main" id="{4081D8CF-0F2C-48A7-BB6C-4CFC85CF0B23}"/>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54" name="Text Box 6">
          <a:extLst>
            <a:ext uri="{FF2B5EF4-FFF2-40B4-BE49-F238E27FC236}">
              <a16:creationId xmlns:a16="http://schemas.microsoft.com/office/drawing/2014/main" id="{58DCF11B-D7B5-45D9-9ABC-CD3146B2040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55" name="Text Box 4">
          <a:extLst>
            <a:ext uri="{FF2B5EF4-FFF2-40B4-BE49-F238E27FC236}">
              <a16:creationId xmlns:a16="http://schemas.microsoft.com/office/drawing/2014/main" id="{74E9F88D-71BA-40C2-8DAF-19FE5AEC74D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356" name="Text Box 6">
          <a:extLst>
            <a:ext uri="{FF2B5EF4-FFF2-40B4-BE49-F238E27FC236}">
              <a16:creationId xmlns:a16="http://schemas.microsoft.com/office/drawing/2014/main" id="{9854D508-8CAC-40F6-95FB-C3FD50580CB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57" name="Text Box 4">
          <a:extLst>
            <a:ext uri="{FF2B5EF4-FFF2-40B4-BE49-F238E27FC236}">
              <a16:creationId xmlns:a16="http://schemas.microsoft.com/office/drawing/2014/main" id="{FAAA4259-38A9-4D83-B48F-380D3CF0074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58" name="Text Box 6">
          <a:extLst>
            <a:ext uri="{FF2B5EF4-FFF2-40B4-BE49-F238E27FC236}">
              <a16:creationId xmlns:a16="http://schemas.microsoft.com/office/drawing/2014/main" id="{1F671777-25F6-4E94-B3FD-72BF48FA2D4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59" name="Text Box 4">
          <a:extLst>
            <a:ext uri="{FF2B5EF4-FFF2-40B4-BE49-F238E27FC236}">
              <a16:creationId xmlns:a16="http://schemas.microsoft.com/office/drawing/2014/main" id="{F14F8F86-FB16-4A6A-A3A8-205A54FFE1D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60" name="Text Box 6">
          <a:extLst>
            <a:ext uri="{FF2B5EF4-FFF2-40B4-BE49-F238E27FC236}">
              <a16:creationId xmlns:a16="http://schemas.microsoft.com/office/drawing/2014/main" id="{652A5C9A-D11B-490B-8C45-527018B98F87}"/>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61" name="Text Box 4">
          <a:extLst>
            <a:ext uri="{FF2B5EF4-FFF2-40B4-BE49-F238E27FC236}">
              <a16:creationId xmlns:a16="http://schemas.microsoft.com/office/drawing/2014/main" id="{EF450715-4847-4CFD-9443-B712F2345B4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62" name="Text Box 6">
          <a:extLst>
            <a:ext uri="{FF2B5EF4-FFF2-40B4-BE49-F238E27FC236}">
              <a16:creationId xmlns:a16="http://schemas.microsoft.com/office/drawing/2014/main" id="{BA23A00F-6D42-404D-9C2B-A9AD177D326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63" name="Text Box 4">
          <a:extLst>
            <a:ext uri="{FF2B5EF4-FFF2-40B4-BE49-F238E27FC236}">
              <a16:creationId xmlns:a16="http://schemas.microsoft.com/office/drawing/2014/main" id="{B434BDA7-F8CA-4A2C-8DF3-37363FCEA05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64" name="Text Box 6">
          <a:extLst>
            <a:ext uri="{FF2B5EF4-FFF2-40B4-BE49-F238E27FC236}">
              <a16:creationId xmlns:a16="http://schemas.microsoft.com/office/drawing/2014/main" id="{676CFEF7-1210-46C5-B5B7-968F0A353330}"/>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65" name="Text Box 4">
          <a:extLst>
            <a:ext uri="{FF2B5EF4-FFF2-40B4-BE49-F238E27FC236}">
              <a16:creationId xmlns:a16="http://schemas.microsoft.com/office/drawing/2014/main" id="{F005C3F3-662F-4E6E-B00A-2315668DE26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66" name="Text Box 6">
          <a:extLst>
            <a:ext uri="{FF2B5EF4-FFF2-40B4-BE49-F238E27FC236}">
              <a16:creationId xmlns:a16="http://schemas.microsoft.com/office/drawing/2014/main" id="{C363E3AA-F11C-4622-9F79-D7B817550C9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67" name="Text Box 4">
          <a:extLst>
            <a:ext uri="{FF2B5EF4-FFF2-40B4-BE49-F238E27FC236}">
              <a16:creationId xmlns:a16="http://schemas.microsoft.com/office/drawing/2014/main" id="{BB2AFE0C-0377-4B8B-A024-A9E77759C68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68" name="Text Box 6">
          <a:extLst>
            <a:ext uri="{FF2B5EF4-FFF2-40B4-BE49-F238E27FC236}">
              <a16:creationId xmlns:a16="http://schemas.microsoft.com/office/drawing/2014/main" id="{EC0706A8-B60F-46C8-9CC9-BA542F70FFA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69" name="Text Box 4">
          <a:extLst>
            <a:ext uri="{FF2B5EF4-FFF2-40B4-BE49-F238E27FC236}">
              <a16:creationId xmlns:a16="http://schemas.microsoft.com/office/drawing/2014/main" id="{0128BB7A-AEC6-4FD6-86D2-8195EAD6ACF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70" name="Text Box 6">
          <a:extLst>
            <a:ext uri="{FF2B5EF4-FFF2-40B4-BE49-F238E27FC236}">
              <a16:creationId xmlns:a16="http://schemas.microsoft.com/office/drawing/2014/main" id="{6364F143-9967-43D1-B7D5-6907B896A06F}"/>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71" name="Text Box 4">
          <a:extLst>
            <a:ext uri="{FF2B5EF4-FFF2-40B4-BE49-F238E27FC236}">
              <a16:creationId xmlns:a16="http://schemas.microsoft.com/office/drawing/2014/main" id="{BD650869-3B20-4A42-A022-69DD74B14CD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72" name="Text Box 6">
          <a:extLst>
            <a:ext uri="{FF2B5EF4-FFF2-40B4-BE49-F238E27FC236}">
              <a16:creationId xmlns:a16="http://schemas.microsoft.com/office/drawing/2014/main" id="{E1D7A29D-49D1-45E6-86FC-D6C1044B2CB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73" name="Text Box 4">
          <a:extLst>
            <a:ext uri="{FF2B5EF4-FFF2-40B4-BE49-F238E27FC236}">
              <a16:creationId xmlns:a16="http://schemas.microsoft.com/office/drawing/2014/main" id="{630A2684-561C-4571-8660-7DC10BD0FDC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74" name="Text Box 6">
          <a:extLst>
            <a:ext uri="{FF2B5EF4-FFF2-40B4-BE49-F238E27FC236}">
              <a16:creationId xmlns:a16="http://schemas.microsoft.com/office/drawing/2014/main" id="{FE560C9A-D747-4859-B9C0-48B9AD532D2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75" name="Text Box 4">
          <a:extLst>
            <a:ext uri="{FF2B5EF4-FFF2-40B4-BE49-F238E27FC236}">
              <a16:creationId xmlns:a16="http://schemas.microsoft.com/office/drawing/2014/main" id="{670FA350-1137-44D9-8DCD-A50D41A6CFE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76" name="Text Box 6">
          <a:extLst>
            <a:ext uri="{FF2B5EF4-FFF2-40B4-BE49-F238E27FC236}">
              <a16:creationId xmlns:a16="http://schemas.microsoft.com/office/drawing/2014/main" id="{D0AA75BE-0E31-4742-85BA-AC8B29B1AECC}"/>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77" name="Text Box 4">
          <a:extLst>
            <a:ext uri="{FF2B5EF4-FFF2-40B4-BE49-F238E27FC236}">
              <a16:creationId xmlns:a16="http://schemas.microsoft.com/office/drawing/2014/main" id="{E10CF809-52E1-4A71-8D73-6F80FD8198E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378" name="Text Box 6">
          <a:extLst>
            <a:ext uri="{FF2B5EF4-FFF2-40B4-BE49-F238E27FC236}">
              <a16:creationId xmlns:a16="http://schemas.microsoft.com/office/drawing/2014/main" id="{7C7CA6BE-3C0B-4532-A010-092D414911A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79" name="Text Box 4">
          <a:extLst>
            <a:ext uri="{FF2B5EF4-FFF2-40B4-BE49-F238E27FC236}">
              <a16:creationId xmlns:a16="http://schemas.microsoft.com/office/drawing/2014/main" id="{95E92261-37B3-4DA8-A6F2-9E77E81AD03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80" name="Text Box 6">
          <a:extLst>
            <a:ext uri="{FF2B5EF4-FFF2-40B4-BE49-F238E27FC236}">
              <a16:creationId xmlns:a16="http://schemas.microsoft.com/office/drawing/2014/main" id="{C0948E40-62E6-4694-8390-BFCB14E05C7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81" name="Text Box 4">
          <a:extLst>
            <a:ext uri="{FF2B5EF4-FFF2-40B4-BE49-F238E27FC236}">
              <a16:creationId xmlns:a16="http://schemas.microsoft.com/office/drawing/2014/main" id="{B7D1F899-E93D-44B7-8FC2-D780895DBC4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382" name="Text Box 6">
          <a:extLst>
            <a:ext uri="{FF2B5EF4-FFF2-40B4-BE49-F238E27FC236}">
              <a16:creationId xmlns:a16="http://schemas.microsoft.com/office/drawing/2014/main" id="{5FD0F86E-D758-4647-A506-3B93DE7B763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83" name="Text Box 4">
          <a:extLst>
            <a:ext uri="{FF2B5EF4-FFF2-40B4-BE49-F238E27FC236}">
              <a16:creationId xmlns:a16="http://schemas.microsoft.com/office/drawing/2014/main" id="{217889C6-F8D1-4707-BF1D-E8DD764AEF1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384" name="Text Box 6">
          <a:extLst>
            <a:ext uri="{FF2B5EF4-FFF2-40B4-BE49-F238E27FC236}">
              <a16:creationId xmlns:a16="http://schemas.microsoft.com/office/drawing/2014/main" id="{15C64419-7521-41CF-8439-52284037D93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385" name="Text Box 4">
          <a:extLst>
            <a:ext uri="{FF2B5EF4-FFF2-40B4-BE49-F238E27FC236}">
              <a16:creationId xmlns:a16="http://schemas.microsoft.com/office/drawing/2014/main" id="{58EEC049-682B-444F-B2C8-9BD3CB9484B0}"/>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386" name="Text Box 6">
          <a:extLst>
            <a:ext uri="{FF2B5EF4-FFF2-40B4-BE49-F238E27FC236}">
              <a16:creationId xmlns:a16="http://schemas.microsoft.com/office/drawing/2014/main" id="{AC7E5F2C-8BA2-49A3-9AAA-3FB1F46DD284}"/>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87" name="Text Box 4">
          <a:extLst>
            <a:ext uri="{FF2B5EF4-FFF2-40B4-BE49-F238E27FC236}">
              <a16:creationId xmlns:a16="http://schemas.microsoft.com/office/drawing/2014/main" id="{1DDC00E4-F31A-4425-9912-41071B5D38B1}"/>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88" name="Text Box 6">
          <a:extLst>
            <a:ext uri="{FF2B5EF4-FFF2-40B4-BE49-F238E27FC236}">
              <a16:creationId xmlns:a16="http://schemas.microsoft.com/office/drawing/2014/main" id="{72839D1F-068D-4699-B518-E4724CD35C5D}"/>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89" name="Text Box 4">
          <a:extLst>
            <a:ext uri="{FF2B5EF4-FFF2-40B4-BE49-F238E27FC236}">
              <a16:creationId xmlns:a16="http://schemas.microsoft.com/office/drawing/2014/main" id="{1C66434A-E613-4BA1-BD90-1CAC3742AA66}"/>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390" name="Text Box 6">
          <a:extLst>
            <a:ext uri="{FF2B5EF4-FFF2-40B4-BE49-F238E27FC236}">
              <a16:creationId xmlns:a16="http://schemas.microsoft.com/office/drawing/2014/main" id="{6E427F58-3BC8-4E1B-9264-06564AD5F24A}"/>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91" name="Text Box 4">
          <a:extLst>
            <a:ext uri="{FF2B5EF4-FFF2-40B4-BE49-F238E27FC236}">
              <a16:creationId xmlns:a16="http://schemas.microsoft.com/office/drawing/2014/main" id="{6EE15558-28BB-47FC-8A01-0EA55501D23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92" name="Text Box 6">
          <a:extLst>
            <a:ext uri="{FF2B5EF4-FFF2-40B4-BE49-F238E27FC236}">
              <a16:creationId xmlns:a16="http://schemas.microsoft.com/office/drawing/2014/main" id="{858A8020-2A80-4364-A992-60226652D07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93" name="Text Box 4">
          <a:extLst>
            <a:ext uri="{FF2B5EF4-FFF2-40B4-BE49-F238E27FC236}">
              <a16:creationId xmlns:a16="http://schemas.microsoft.com/office/drawing/2014/main" id="{DE90EF35-B569-419B-98E8-C255CF0D65AD}"/>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394" name="Text Box 6">
          <a:extLst>
            <a:ext uri="{FF2B5EF4-FFF2-40B4-BE49-F238E27FC236}">
              <a16:creationId xmlns:a16="http://schemas.microsoft.com/office/drawing/2014/main" id="{161AA311-4F26-4C7E-9E91-DB50497EF1A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95" name="Text Box 4">
          <a:extLst>
            <a:ext uri="{FF2B5EF4-FFF2-40B4-BE49-F238E27FC236}">
              <a16:creationId xmlns:a16="http://schemas.microsoft.com/office/drawing/2014/main" id="{44F94051-8EEC-4CCA-9236-1AD835F4A20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96" name="Text Box 6">
          <a:extLst>
            <a:ext uri="{FF2B5EF4-FFF2-40B4-BE49-F238E27FC236}">
              <a16:creationId xmlns:a16="http://schemas.microsoft.com/office/drawing/2014/main" id="{7BDC063A-1189-41C7-BED9-754663774CA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97" name="Text Box 4">
          <a:extLst>
            <a:ext uri="{FF2B5EF4-FFF2-40B4-BE49-F238E27FC236}">
              <a16:creationId xmlns:a16="http://schemas.microsoft.com/office/drawing/2014/main" id="{6D100E1B-94C0-4F9F-82F1-D41793C57FF2}"/>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398" name="Text Box 6">
          <a:extLst>
            <a:ext uri="{FF2B5EF4-FFF2-40B4-BE49-F238E27FC236}">
              <a16:creationId xmlns:a16="http://schemas.microsoft.com/office/drawing/2014/main" id="{EDBA7FA8-B440-4E5A-95D3-CDDA16FFE7DA}"/>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399" name="Text Box 4">
          <a:extLst>
            <a:ext uri="{FF2B5EF4-FFF2-40B4-BE49-F238E27FC236}">
              <a16:creationId xmlns:a16="http://schemas.microsoft.com/office/drawing/2014/main" id="{33C97B14-1809-4127-9DEC-D2050C47A31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00" name="Text Box 6">
          <a:extLst>
            <a:ext uri="{FF2B5EF4-FFF2-40B4-BE49-F238E27FC236}">
              <a16:creationId xmlns:a16="http://schemas.microsoft.com/office/drawing/2014/main" id="{093F6D36-A0C6-4AA8-B075-AE2665C64E0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01" name="Text Box 4">
          <a:extLst>
            <a:ext uri="{FF2B5EF4-FFF2-40B4-BE49-F238E27FC236}">
              <a16:creationId xmlns:a16="http://schemas.microsoft.com/office/drawing/2014/main" id="{576F9F18-E157-4C8A-91D4-F49C013A971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02" name="Text Box 6">
          <a:extLst>
            <a:ext uri="{FF2B5EF4-FFF2-40B4-BE49-F238E27FC236}">
              <a16:creationId xmlns:a16="http://schemas.microsoft.com/office/drawing/2014/main" id="{601E066C-A258-41E8-8711-A56D4F1B665A}"/>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03" name="Text Box 4">
          <a:extLst>
            <a:ext uri="{FF2B5EF4-FFF2-40B4-BE49-F238E27FC236}">
              <a16:creationId xmlns:a16="http://schemas.microsoft.com/office/drawing/2014/main" id="{D1A277CF-FB92-4C0B-8D61-6B603D12C251}"/>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04" name="Text Box 6">
          <a:extLst>
            <a:ext uri="{FF2B5EF4-FFF2-40B4-BE49-F238E27FC236}">
              <a16:creationId xmlns:a16="http://schemas.microsoft.com/office/drawing/2014/main" id="{202FF79E-16DB-4024-A157-F17D46BABEC8}"/>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05" name="Text Box 4">
          <a:extLst>
            <a:ext uri="{FF2B5EF4-FFF2-40B4-BE49-F238E27FC236}">
              <a16:creationId xmlns:a16="http://schemas.microsoft.com/office/drawing/2014/main" id="{4A94EC46-CBF5-486D-83EE-90075DD07D4A}"/>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06" name="Text Box 6">
          <a:extLst>
            <a:ext uri="{FF2B5EF4-FFF2-40B4-BE49-F238E27FC236}">
              <a16:creationId xmlns:a16="http://schemas.microsoft.com/office/drawing/2014/main" id="{4E6214BA-E9D2-4337-AE1C-FC61B6747B3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07" name="Text Box 4">
          <a:extLst>
            <a:ext uri="{FF2B5EF4-FFF2-40B4-BE49-F238E27FC236}">
              <a16:creationId xmlns:a16="http://schemas.microsoft.com/office/drawing/2014/main" id="{8BA6AADA-E64A-48E7-8605-37AD818882F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08" name="Text Box 6">
          <a:extLst>
            <a:ext uri="{FF2B5EF4-FFF2-40B4-BE49-F238E27FC236}">
              <a16:creationId xmlns:a16="http://schemas.microsoft.com/office/drawing/2014/main" id="{C6387550-EACD-4952-9FA2-E53172EDB21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09" name="Text Box 4">
          <a:extLst>
            <a:ext uri="{FF2B5EF4-FFF2-40B4-BE49-F238E27FC236}">
              <a16:creationId xmlns:a16="http://schemas.microsoft.com/office/drawing/2014/main" id="{CD4A6337-9ED4-4500-8591-9F36A8541CD5}"/>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10" name="Text Box 6">
          <a:extLst>
            <a:ext uri="{FF2B5EF4-FFF2-40B4-BE49-F238E27FC236}">
              <a16:creationId xmlns:a16="http://schemas.microsoft.com/office/drawing/2014/main" id="{10FD0B0C-9631-4599-8C14-13FC0BB79B6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11" name="Text Box 4">
          <a:extLst>
            <a:ext uri="{FF2B5EF4-FFF2-40B4-BE49-F238E27FC236}">
              <a16:creationId xmlns:a16="http://schemas.microsoft.com/office/drawing/2014/main" id="{936B3AEA-5D35-4634-879F-C68CDB13A0E0}"/>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12" name="Text Box 6">
          <a:extLst>
            <a:ext uri="{FF2B5EF4-FFF2-40B4-BE49-F238E27FC236}">
              <a16:creationId xmlns:a16="http://schemas.microsoft.com/office/drawing/2014/main" id="{30222C22-DCE5-4737-A543-2A7781D63598}"/>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13" name="Text Box 4">
          <a:extLst>
            <a:ext uri="{FF2B5EF4-FFF2-40B4-BE49-F238E27FC236}">
              <a16:creationId xmlns:a16="http://schemas.microsoft.com/office/drawing/2014/main" id="{17496822-4700-417C-8872-7CBC38F7C97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14" name="Text Box 6">
          <a:extLst>
            <a:ext uri="{FF2B5EF4-FFF2-40B4-BE49-F238E27FC236}">
              <a16:creationId xmlns:a16="http://schemas.microsoft.com/office/drawing/2014/main" id="{C759AA22-6D4D-452E-9366-A906045874B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15" name="Text Box 4">
          <a:extLst>
            <a:ext uri="{FF2B5EF4-FFF2-40B4-BE49-F238E27FC236}">
              <a16:creationId xmlns:a16="http://schemas.microsoft.com/office/drawing/2014/main" id="{7F17C276-BD9B-497B-9137-97055747D8E3}"/>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16" name="Text Box 6">
          <a:extLst>
            <a:ext uri="{FF2B5EF4-FFF2-40B4-BE49-F238E27FC236}">
              <a16:creationId xmlns:a16="http://schemas.microsoft.com/office/drawing/2014/main" id="{1058BB2C-1F58-4373-BA6F-81FC331603E9}"/>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17" name="Text Box 4">
          <a:extLst>
            <a:ext uri="{FF2B5EF4-FFF2-40B4-BE49-F238E27FC236}">
              <a16:creationId xmlns:a16="http://schemas.microsoft.com/office/drawing/2014/main" id="{F146E461-FF5A-40CF-9CE5-2957D9060B8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18" name="Text Box 6">
          <a:extLst>
            <a:ext uri="{FF2B5EF4-FFF2-40B4-BE49-F238E27FC236}">
              <a16:creationId xmlns:a16="http://schemas.microsoft.com/office/drawing/2014/main" id="{F2044BFF-61F1-4A35-BFEC-D4CA23F4D64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19" name="Text Box 4">
          <a:extLst>
            <a:ext uri="{FF2B5EF4-FFF2-40B4-BE49-F238E27FC236}">
              <a16:creationId xmlns:a16="http://schemas.microsoft.com/office/drawing/2014/main" id="{4D034891-B304-4ADA-8362-09F4CBBFBAD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20" name="Text Box 6">
          <a:extLst>
            <a:ext uri="{FF2B5EF4-FFF2-40B4-BE49-F238E27FC236}">
              <a16:creationId xmlns:a16="http://schemas.microsoft.com/office/drawing/2014/main" id="{4A4F9550-8CB6-48A7-8986-BEB5B2579CA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21" name="Text Box 4">
          <a:extLst>
            <a:ext uri="{FF2B5EF4-FFF2-40B4-BE49-F238E27FC236}">
              <a16:creationId xmlns:a16="http://schemas.microsoft.com/office/drawing/2014/main" id="{A6682427-FEB3-4A92-BF25-1689B9FE6824}"/>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22" name="Text Box 6">
          <a:extLst>
            <a:ext uri="{FF2B5EF4-FFF2-40B4-BE49-F238E27FC236}">
              <a16:creationId xmlns:a16="http://schemas.microsoft.com/office/drawing/2014/main" id="{8EE1F967-703F-46B1-A8CD-8C56C4EFB266}"/>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23" name="Text Box 4">
          <a:extLst>
            <a:ext uri="{FF2B5EF4-FFF2-40B4-BE49-F238E27FC236}">
              <a16:creationId xmlns:a16="http://schemas.microsoft.com/office/drawing/2014/main" id="{543C39F4-2DDE-4AE2-B2A7-BCBF9038FBA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24" name="Text Box 6">
          <a:extLst>
            <a:ext uri="{FF2B5EF4-FFF2-40B4-BE49-F238E27FC236}">
              <a16:creationId xmlns:a16="http://schemas.microsoft.com/office/drawing/2014/main" id="{BED92895-F7AA-4CF7-8FED-8200453663D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425" name="Text Box 4">
          <a:extLst>
            <a:ext uri="{FF2B5EF4-FFF2-40B4-BE49-F238E27FC236}">
              <a16:creationId xmlns:a16="http://schemas.microsoft.com/office/drawing/2014/main" id="{FF09264C-C1EA-4949-B5C1-58C8E72A5F9A}"/>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426" name="Text Box 6">
          <a:extLst>
            <a:ext uri="{FF2B5EF4-FFF2-40B4-BE49-F238E27FC236}">
              <a16:creationId xmlns:a16="http://schemas.microsoft.com/office/drawing/2014/main" id="{A554E696-3E5E-4CCF-A719-42AD5A92D9BE}"/>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27" name="Text Box 4">
          <a:extLst>
            <a:ext uri="{FF2B5EF4-FFF2-40B4-BE49-F238E27FC236}">
              <a16:creationId xmlns:a16="http://schemas.microsoft.com/office/drawing/2014/main" id="{DE94F8FC-9687-43DE-863F-F08B0D347D8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28" name="Text Box 6">
          <a:extLst>
            <a:ext uri="{FF2B5EF4-FFF2-40B4-BE49-F238E27FC236}">
              <a16:creationId xmlns:a16="http://schemas.microsoft.com/office/drawing/2014/main" id="{D41EB23C-46CD-4E3D-B9CC-233FFCF984D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29" name="Text Box 4">
          <a:extLst>
            <a:ext uri="{FF2B5EF4-FFF2-40B4-BE49-F238E27FC236}">
              <a16:creationId xmlns:a16="http://schemas.microsoft.com/office/drawing/2014/main" id="{CFC680F2-BDD3-46ED-81E4-7E2C2E6931D6}"/>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30" name="Text Box 6">
          <a:extLst>
            <a:ext uri="{FF2B5EF4-FFF2-40B4-BE49-F238E27FC236}">
              <a16:creationId xmlns:a16="http://schemas.microsoft.com/office/drawing/2014/main" id="{016B110C-B78E-49D4-94B4-2FBC81442CE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31" name="Text Box 4">
          <a:extLst>
            <a:ext uri="{FF2B5EF4-FFF2-40B4-BE49-F238E27FC236}">
              <a16:creationId xmlns:a16="http://schemas.microsoft.com/office/drawing/2014/main" id="{AF11D696-FA55-42C7-9301-1AC56C6C1F7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32" name="Text Box 6">
          <a:extLst>
            <a:ext uri="{FF2B5EF4-FFF2-40B4-BE49-F238E27FC236}">
              <a16:creationId xmlns:a16="http://schemas.microsoft.com/office/drawing/2014/main" id="{015A778C-ACAF-4DB8-B127-C2E9D9FBDF2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33" name="Text Box 4">
          <a:extLst>
            <a:ext uri="{FF2B5EF4-FFF2-40B4-BE49-F238E27FC236}">
              <a16:creationId xmlns:a16="http://schemas.microsoft.com/office/drawing/2014/main" id="{A663C620-28DC-4226-9997-901AD774FA4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34" name="Text Box 6">
          <a:extLst>
            <a:ext uri="{FF2B5EF4-FFF2-40B4-BE49-F238E27FC236}">
              <a16:creationId xmlns:a16="http://schemas.microsoft.com/office/drawing/2014/main" id="{F455A66D-045B-47A9-8C0B-7A8D014B7C2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35" name="Text Box 4">
          <a:extLst>
            <a:ext uri="{FF2B5EF4-FFF2-40B4-BE49-F238E27FC236}">
              <a16:creationId xmlns:a16="http://schemas.microsoft.com/office/drawing/2014/main" id="{1CFFCB16-CF65-402B-B29C-2B00CABFF37F}"/>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36" name="Text Box 6">
          <a:extLst>
            <a:ext uri="{FF2B5EF4-FFF2-40B4-BE49-F238E27FC236}">
              <a16:creationId xmlns:a16="http://schemas.microsoft.com/office/drawing/2014/main" id="{DDD9A921-F08B-451D-83FC-201CA595991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37" name="Text Box 4">
          <a:extLst>
            <a:ext uri="{FF2B5EF4-FFF2-40B4-BE49-F238E27FC236}">
              <a16:creationId xmlns:a16="http://schemas.microsoft.com/office/drawing/2014/main" id="{C924112E-05C5-423D-9389-9BE60A648A1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38" name="Text Box 6">
          <a:extLst>
            <a:ext uri="{FF2B5EF4-FFF2-40B4-BE49-F238E27FC236}">
              <a16:creationId xmlns:a16="http://schemas.microsoft.com/office/drawing/2014/main" id="{9FF8C388-BC9C-41FF-A8AF-16771CBBA67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39" name="Text Box 4">
          <a:extLst>
            <a:ext uri="{FF2B5EF4-FFF2-40B4-BE49-F238E27FC236}">
              <a16:creationId xmlns:a16="http://schemas.microsoft.com/office/drawing/2014/main" id="{1D09E837-4E4B-4A50-A553-1DD2D6B5BA2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40" name="Text Box 6">
          <a:extLst>
            <a:ext uri="{FF2B5EF4-FFF2-40B4-BE49-F238E27FC236}">
              <a16:creationId xmlns:a16="http://schemas.microsoft.com/office/drawing/2014/main" id="{BDF774F9-98C6-4F8E-A748-CC8E1C8328B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41" name="Text Box 4">
          <a:extLst>
            <a:ext uri="{FF2B5EF4-FFF2-40B4-BE49-F238E27FC236}">
              <a16:creationId xmlns:a16="http://schemas.microsoft.com/office/drawing/2014/main" id="{343E754E-F6FA-492A-A701-8419422F11D9}"/>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42" name="Text Box 6">
          <a:extLst>
            <a:ext uri="{FF2B5EF4-FFF2-40B4-BE49-F238E27FC236}">
              <a16:creationId xmlns:a16="http://schemas.microsoft.com/office/drawing/2014/main" id="{07BC99FA-BE62-40AE-9A5B-3C94224A878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43" name="Text Box 4">
          <a:extLst>
            <a:ext uri="{FF2B5EF4-FFF2-40B4-BE49-F238E27FC236}">
              <a16:creationId xmlns:a16="http://schemas.microsoft.com/office/drawing/2014/main" id="{33EEBFB5-6C71-466F-B24F-C297224EACB1}"/>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44" name="Text Box 6">
          <a:extLst>
            <a:ext uri="{FF2B5EF4-FFF2-40B4-BE49-F238E27FC236}">
              <a16:creationId xmlns:a16="http://schemas.microsoft.com/office/drawing/2014/main" id="{4DAE6BBB-0872-46DB-B66D-2E98026EF232}"/>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45" name="Text Box 4">
          <a:extLst>
            <a:ext uri="{FF2B5EF4-FFF2-40B4-BE49-F238E27FC236}">
              <a16:creationId xmlns:a16="http://schemas.microsoft.com/office/drawing/2014/main" id="{EFDC2A26-980B-4F23-94DE-3D3AA3CCF401}"/>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46" name="Text Box 6">
          <a:extLst>
            <a:ext uri="{FF2B5EF4-FFF2-40B4-BE49-F238E27FC236}">
              <a16:creationId xmlns:a16="http://schemas.microsoft.com/office/drawing/2014/main" id="{53B8DAF8-0EE0-4A2E-8AA5-C17596C0B41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47" name="Text Box 4">
          <a:extLst>
            <a:ext uri="{FF2B5EF4-FFF2-40B4-BE49-F238E27FC236}">
              <a16:creationId xmlns:a16="http://schemas.microsoft.com/office/drawing/2014/main" id="{B2188D8A-9727-435D-A179-F751DF71AE7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48" name="Text Box 6">
          <a:extLst>
            <a:ext uri="{FF2B5EF4-FFF2-40B4-BE49-F238E27FC236}">
              <a16:creationId xmlns:a16="http://schemas.microsoft.com/office/drawing/2014/main" id="{AFEA7C6F-4393-44DD-A1D0-861764F80D5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49" name="Text Box 4">
          <a:extLst>
            <a:ext uri="{FF2B5EF4-FFF2-40B4-BE49-F238E27FC236}">
              <a16:creationId xmlns:a16="http://schemas.microsoft.com/office/drawing/2014/main" id="{EBC0C1A2-223F-4E55-B92C-B08D8EB77659}"/>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50" name="Text Box 6">
          <a:extLst>
            <a:ext uri="{FF2B5EF4-FFF2-40B4-BE49-F238E27FC236}">
              <a16:creationId xmlns:a16="http://schemas.microsoft.com/office/drawing/2014/main" id="{94358E02-8A2A-42A2-B7C2-135AA816B4EC}"/>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51" name="Text Box 4">
          <a:extLst>
            <a:ext uri="{FF2B5EF4-FFF2-40B4-BE49-F238E27FC236}">
              <a16:creationId xmlns:a16="http://schemas.microsoft.com/office/drawing/2014/main" id="{C2B116BB-B16C-4636-A491-F7F3C19623DB}"/>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52" name="Text Box 6">
          <a:extLst>
            <a:ext uri="{FF2B5EF4-FFF2-40B4-BE49-F238E27FC236}">
              <a16:creationId xmlns:a16="http://schemas.microsoft.com/office/drawing/2014/main" id="{44660793-5245-4A27-A32E-ACA77887587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53" name="Text Box 4">
          <a:extLst>
            <a:ext uri="{FF2B5EF4-FFF2-40B4-BE49-F238E27FC236}">
              <a16:creationId xmlns:a16="http://schemas.microsoft.com/office/drawing/2014/main" id="{EBE70D9A-D05B-4103-AA35-3D99779015C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54" name="Text Box 6">
          <a:extLst>
            <a:ext uri="{FF2B5EF4-FFF2-40B4-BE49-F238E27FC236}">
              <a16:creationId xmlns:a16="http://schemas.microsoft.com/office/drawing/2014/main" id="{C1898E80-A55A-454A-80DB-F24799840C32}"/>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55" name="Text Box 4">
          <a:extLst>
            <a:ext uri="{FF2B5EF4-FFF2-40B4-BE49-F238E27FC236}">
              <a16:creationId xmlns:a16="http://schemas.microsoft.com/office/drawing/2014/main" id="{F54DE544-F60A-4F32-8384-9E76276022E6}"/>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56" name="Text Box 6">
          <a:extLst>
            <a:ext uri="{FF2B5EF4-FFF2-40B4-BE49-F238E27FC236}">
              <a16:creationId xmlns:a16="http://schemas.microsoft.com/office/drawing/2014/main" id="{C8FDF2AC-665E-41E1-9A0C-EE698BFDFC0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57" name="Text Box 4">
          <a:extLst>
            <a:ext uri="{FF2B5EF4-FFF2-40B4-BE49-F238E27FC236}">
              <a16:creationId xmlns:a16="http://schemas.microsoft.com/office/drawing/2014/main" id="{4C76C6C1-BD9B-47B4-A69A-C35762C9E46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58" name="Text Box 6">
          <a:extLst>
            <a:ext uri="{FF2B5EF4-FFF2-40B4-BE49-F238E27FC236}">
              <a16:creationId xmlns:a16="http://schemas.microsoft.com/office/drawing/2014/main" id="{AB563B92-991D-46AA-9CEF-EC96B6FBA49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59" name="Text Box 4">
          <a:extLst>
            <a:ext uri="{FF2B5EF4-FFF2-40B4-BE49-F238E27FC236}">
              <a16:creationId xmlns:a16="http://schemas.microsoft.com/office/drawing/2014/main" id="{36F86F3F-7008-4F0F-B181-0646A5C2CA58}"/>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60" name="Text Box 6">
          <a:extLst>
            <a:ext uri="{FF2B5EF4-FFF2-40B4-BE49-F238E27FC236}">
              <a16:creationId xmlns:a16="http://schemas.microsoft.com/office/drawing/2014/main" id="{DB8CB92C-8579-42AE-8EFC-4746AD5E074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461" name="Text Box 4">
          <a:extLst>
            <a:ext uri="{FF2B5EF4-FFF2-40B4-BE49-F238E27FC236}">
              <a16:creationId xmlns:a16="http://schemas.microsoft.com/office/drawing/2014/main" id="{AA297743-BA51-4156-83BD-AC738AC88D1A}"/>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8799"/>
    <xdr:sp macro="" textlink="">
      <xdr:nvSpPr>
        <xdr:cNvPr id="5462" name="Text Box 6">
          <a:extLst>
            <a:ext uri="{FF2B5EF4-FFF2-40B4-BE49-F238E27FC236}">
              <a16:creationId xmlns:a16="http://schemas.microsoft.com/office/drawing/2014/main" id="{32A0B910-8F69-4425-A4E0-0ABD28F34E0B}"/>
            </a:ext>
          </a:extLst>
        </xdr:cNvPr>
        <xdr:cNvSpPr txBox="1">
          <a:spLocks noChangeArrowheads="1"/>
        </xdr:cNvSpPr>
      </xdr:nvSpPr>
      <xdr:spPr bwMode="auto">
        <a:xfrm>
          <a:off x="1212273"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463" name="Text Box 4">
          <a:extLst>
            <a:ext uri="{FF2B5EF4-FFF2-40B4-BE49-F238E27FC236}">
              <a16:creationId xmlns:a16="http://schemas.microsoft.com/office/drawing/2014/main" id="{D4862DDF-FDF4-42CD-8632-0D1D4CB5BDBF}"/>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464" name="Text Box 6">
          <a:extLst>
            <a:ext uri="{FF2B5EF4-FFF2-40B4-BE49-F238E27FC236}">
              <a16:creationId xmlns:a16="http://schemas.microsoft.com/office/drawing/2014/main" id="{30BEE7D9-5BC0-4648-965C-4F48070EC117}"/>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465" name="Text Box 4">
          <a:extLst>
            <a:ext uri="{FF2B5EF4-FFF2-40B4-BE49-F238E27FC236}">
              <a16:creationId xmlns:a16="http://schemas.microsoft.com/office/drawing/2014/main" id="{48FA3B42-9B93-4C84-8654-1FFD26F3872E}"/>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8799"/>
    <xdr:sp macro="" textlink="">
      <xdr:nvSpPr>
        <xdr:cNvPr id="5466" name="Text Box 6">
          <a:extLst>
            <a:ext uri="{FF2B5EF4-FFF2-40B4-BE49-F238E27FC236}">
              <a16:creationId xmlns:a16="http://schemas.microsoft.com/office/drawing/2014/main" id="{7ED515EA-E329-4CAC-94EF-EF9905921166}"/>
            </a:ext>
          </a:extLst>
        </xdr:cNvPr>
        <xdr:cNvSpPr txBox="1">
          <a:spLocks noChangeArrowheads="1"/>
        </xdr:cNvSpPr>
      </xdr:nvSpPr>
      <xdr:spPr bwMode="auto">
        <a:xfrm>
          <a:off x="5394614" y="91007045"/>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467" name="Text Box 4">
          <a:extLst>
            <a:ext uri="{FF2B5EF4-FFF2-40B4-BE49-F238E27FC236}">
              <a16:creationId xmlns:a16="http://schemas.microsoft.com/office/drawing/2014/main" id="{EED1585D-D01A-4192-8EE3-64E2B8F739B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468" name="Text Box 6">
          <a:extLst>
            <a:ext uri="{FF2B5EF4-FFF2-40B4-BE49-F238E27FC236}">
              <a16:creationId xmlns:a16="http://schemas.microsoft.com/office/drawing/2014/main" id="{67E2EDDA-928A-472B-855C-1143A253CD2F}"/>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469" name="Text Box 4">
          <a:extLst>
            <a:ext uri="{FF2B5EF4-FFF2-40B4-BE49-F238E27FC236}">
              <a16:creationId xmlns:a16="http://schemas.microsoft.com/office/drawing/2014/main" id="{FAF92260-D71F-48D8-AC6C-B8A3527779E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470" name="Text Box 6">
          <a:extLst>
            <a:ext uri="{FF2B5EF4-FFF2-40B4-BE49-F238E27FC236}">
              <a16:creationId xmlns:a16="http://schemas.microsoft.com/office/drawing/2014/main" id="{132A9DAE-FBF7-44D9-8AC0-3B77A3A12678}"/>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71" name="Text Box 4">
          <a:extLst>
            <a:ext uri="{FF2B5EF4-FFF2-40B4-BE49-F238E27FC236}">
              <a16:creationId xmlns:a16="http://schemas.microsoft.com/office/drawing/2014/main" id="{290DED0E-0C07-4AF8-B92E-5389CBEB4C3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72" name="Text Box 6">
          <a:extLst>
            <a:ext uri="{FF2B5EF4-FFF2-40B4-BE49-F238E27FC236}">
              <a16:creationId xmlns:a16="http://schemas.microsoft.com/office/drawing/2014/main" id="{AD7C0F32-61F7-43BD-A64B-2994E149D77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73" name="Text Box 4">
          <a:extLst>
            <a:ext uri="{FF2B5EF4-FFF2-40B4-BE49-F238E27FC236}">
              <a16:creationId xmlns:a16="http://schemas.microsoft.com/office/drawing/2014/main" id="{B5C81C58-F79A-4C10-BE75-023B44DECB24}"/>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74" name="Text Box 6">
          <a:extLst>
            <a:ext uri="{FF2B5EF4-FFF2-40B4-BE49-F238E27FC236}">
              <a16:creationId xmlns:a16="http://schemas.microsoft.com/office/drawing/2014/main" id="{82023BFE-690E-42D9-AE6F-332D62378A9D}"/>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75" name="Text Box 4">
          <a:extLst>
            <a:ext uri="{FF2B5EF4-FFF2-40B4-BE49-F238E27FC236}">
              <a16:creationId xmlns:a16="http://schemas.microsoft.com/office/drawing/2014/main" id="{0A3822CD-04F4-449F-9A35-69E4A1326193}"/>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76" name="Text Box 6">
          <a:extLst>
            <a:ext uri="{FF2B5EF4-FFF2-40B4-BE49-F238E27FC236}">
              <a16:creationId xmlns:a16="http://schemas.microsoft.com/office/drawing/2014/main" id="{5206D69F-B835-4F15-B55E-774A152D43CA}"/>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77" name="Text Box 4">
          <a:extLst>
            <a:ext uri="{FF2B5EF4-FFF2-40B4-BE49-F238E27FC236}">
              <a16:creationId xmlns:a16="http://schemas.microsoft.com/office/drawing/2014/main" id="{03227D8C-D4AD-4873-B46C-B03EBAEF3C7E}"/>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78" name="Text Box 6">
          <a:extLst>
            <a:ext uri="{FF2B5EF4-FFF2-40B4-BE49-F238E27FC236}">
              <a16:creationId xmlns:a16="http://schemas.microsoft.com/office/drawing/2014/main" id="{CEBA6532-E713-48EC-81F7-BBC28ABDD09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79" name="Text Box 4">
          <a:extLst>
            <a:ext uri="{FF2B5EF4-FFF2-40B4-BE49-F238E27FC236}">
              <a16:creationId xmlns:a16="http://schemas.microsoft.com/office/drawing/2014/main" id="{67E92151-D919-4B4B-974F-B49C3B626844}"/>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80" name="Text Box 6">
          <a:extLst>
            <a:ext uri="{FF2B5EF4-FFF2-40B4-BE49-F238E27FC236}">
              <a16:creationId xmlns:a16="http://schemas.microsoft.com/office/drawing/2014/main" id="{C4638538-3FFE-4151-8667-317D95DB03DE}"/>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81" name="Text Box 4">
          <a:extLst>
            <a:ext uri="{FF2B5EF4-FFF2-40B4-BE49-F238E27FC236}">
              <a16:creationId xmlns:a16="http://schemas.microsoft.com/office/drawing/2014/main" id="{3A38B492-D7F4-44B1-A1C1-570D540ACD9E}"/>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82" name="Text Box 6">
          <a:extLst>
            <a:ext uri="{FF2B5EF4-FFF2-40B4-BE49-F238E27FC236}">
              <a16:creationId xmlns:a16="http://schemas.microsoft.com/office/drawing/2014/main" id="{02D460CB-9C73-47A7-B0EA-45C01421B577}"/>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83" name="Text Box 4">
          <a:extLst>
            <a:ext uri="{FF2B5EF4-FFF2-40B4-BE49-F238E27FC236}">
              <a16:creationId xmlns:a16="http://schemas.microsoft.com/office/drawing/2014/main" id="{691309FE-B776-45EC-A394-6FCD6008AD5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84" name="Text Box 6">
          <a:extLst>
            <a:ext uri="{FF2B5EF4-FFF2-40B4-BE49-F238E27FC236}">
              <a16:creationId xmlns:a16="http://schemas.microsoft.com/office/drawing/2014/main" id="{B402B50B-3910-43D9-905B-900A9A4AD922}"/>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85" name="Text Box 4">
          <a:extLst>
            <a:ext uri="{FF2B5EF4-FFF2-40B4-BE49-F238E27FC236}">
              <a16:creationId xmlns:a16="http://schemas.microsoft.com/office/drawing/2014/main" id="{5D791F06-7261-4D18-B4B5-4578F122588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86" name="Text Box 6">
          <a:extLst>
            <a:ext uri="{FF2B5EF4-FFF2-40B4-BE49-F238E27FC236}">
              <a16:creationId xmlns:a16="http://schemas.microsoft.com/office/drawing/2014/main" id="{0AA8A548-6DE4-4C43-AF04-2459B4042BF7}"/>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87" name="Text Box 4">
          <a:extLst>
            <a:ext uri="{FF2B5EF4-FFF2-40B4-BE49-F238E27FC236}">
              <a16:creationId xmlns:a16="http://schemas.microsoft.com/office/drawing/2014/main" id="{D804EC44-58AA-4659-BC9E-C28A4E672EB6}"/>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7374"/>
    <xdr:sp macro="" textlink="">
      <xdr:nvSpPr>
        <xdr:cNvPr id="5488" name="Text Box 6">
          <a:extLst>
            <a:ext uri="{FF2B5EF4-FFF2-40B4-BE49-F238E27FC236}">
              <a16:creationId xmlns:a16="http://schemas.microsoft.com/office/drawing/2014/main" id="{2AF7FA77-8F01-45C4-A663-4AD48197BD43}"/>
            </a:ext>
          </a:extLst>
        </xdr:cNvPr>
        <xdr:cNvSpPr txBox="1">
          <a:spLocks noChangeArrowheads="1"/>
        </xdr:cNvSpPr>
      </xdr:nvSpPr>
      <xdr:spPr bwMode="auto">
        <a:xfrm>
          <a:off x="1212273" y="91007045"/>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89" name="Text Box 4">
          <a:extLst>
            <a:ext uri="{FF2B5EF4-FFF2-40B4-BE49-F238E27FC236}">
              <a16:creationId xmlns:a16="http://schemas.microsoft.com/office/drawing/2014/main" id="{F4900181-4A40-4D3B-AA77-940260F1CF7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90" name="Text Box 6">
          <a:extLst>
            <a:ext uri="{FF2B5EF4-FFF2-40B4-BE49-F238E27FC236}">
              <a16:creationId xmlns:a16="http://schemas.microsoft.com/office/drawing/2014/main" id="{DEF5FF6C-729A-405F-9AB6-4C857AFF11AD}"/>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91" name="Text Box 4">
          <a:extLst>
            <a:ext uri="{FF2B5EF4-FFF2-40B4-BE49-F238E27FC236}">
              <a16:creationId xmlns:a16="http://schemas.microsoft.com/office/drawing/2014/main" id="{EF8C5977-22AE-4350-AA39-5AD855AD48DF}"/>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8799"/>
    <xdr:sp macro="" textlink="">
      <xdr:nvSpPr>
        <xdr:cNvPr id="5492" name="Text Box 6">
          <a:extLst>
            <a:ext uri="{FF2B5EF4-FFF2-40B4-BE49-F238E27FC236}">
              <a16:creationId xmlns:a16="http://schemas.microsoft.com/office/drawing/2014/main" id="{5BA30337-8448-49BA-A711-A6188390A516}"/>
            </a:ext>
          </a:extLst>
        </xdr:cNvPr>
        <xdr:cNvSpPr txBox="1">
          <a:spLocks noChangeArrowheads="1"/>
        </xdr:cNvSpPr>
      </xdr:nvSpPr>
      <xdr:spPr bwMode="auto">
        <a:xfrm>
          <a:off x="2606386"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93" name="Text Box 4">
          <a:extLst>
            <a:ext uri="{FF2B5EF4-FFF2-40B4-BE49-F238E27FC236}">
              <a16:creationId xmlns:a16="http://schemas.microsoft.com/office/drawing/2014/main" id="{97BA496E-AFED-4900-A2DB-F4DBFBE5BB10}"/>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8799"/>
    <xdr:sp macro="" textlink="">
      <xdr:nvSpPr>
        <xdr:cNvPr id="5494" name="Text Box 6">
          <a:extLst>
            <a:ext uri="{FF2B5EF4-FFF2-40B4-BE49-F238E27FC236}">
              <a16:creationId xmlns:a16="http://schemas.microsoft.com/office/drawing/2014/main" id="{93E382AE-52A7-42D8-ADBE-DCB91C0D9D42}"/>
            </a:ext>
          </a:extLst>
        </xdr:cNvPr>
        <xdr:cNvSpPr txBox="1">
          <a:spLocks noChangeArrowheads="1"/>
        </xdr:cNvSpPr>
      </xdr:nvSpPr>
      <xdr:spPr bwMode="auto">
        <a:xfrm>
          <a:off x="1212273"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95" name="Text Box 4">
          <a:extLst>
            <a:ext uri="{FF2B5EF4-FFF2-40B4-BE49-F238E27FC236}">
              <a16:creationId xmlns:a16="http://schemas.microsoft.com/office/drawing/2014/main" id="{EA308931-2CF4-44AE-9E7F-0C2703F7D1EB}"/>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8799"/>
    <xdr:sp macro="" textlink="">
      <xdr:nvSpPr>
        <xdr:cNvPr id="5496" name="Text Box 6">
          <a:extLst>
            <a:ext uri="{FF2B5EF4-FFF2-40B4-BE49-F238E27FC236}">
              <a16:creationId xmlns:a16="http://schemas.microsoft.com/office/drawing/2014/main" id="{866C5665-ED2C-4FB0-89E2-DA281DECED00}"/>
            </a:ext>
          </a:extLst>
        </xdr:cNvPr>
        <xdr:cNvSpPr txBox="1">
          <a:spLocks noChangeArrowheads="1"/>
        </xdr:cNvSpPr>
      </xdr:nvSpPr>
      <xdr:spPr bwMode="auto">
        <a:xfrm>
          <a:off x="0"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97" name="Text Box 4">
          <a:extLst>
            <a:ext uri="{FF2B5EF4-FFF2-40B4-BE49-F238E27FC236}">
              <a16:creationId xmlns:a16="http://schemas.microsoft.com/office/drawing/2014/main" id="{904BA5B8-A689-48C3-8529-44E5B3E8AA3E}"/>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498" name="Text Box 6">
          <a:extLst>
            <a:ext uri="{FF2B5EF4-FFF2-40B4-BE49-F238E27FC236}">
              <a16:creationId xmlns:a16="http://schemas.microsoft.com/office/drawing/2014/main" id="{4FED055B-A5C1-4C97-8B2E-4F162F38E79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499" name="Text Box 4">
          <a:extLst>
            <a:ext uri="{FF2B5EF4-FFF2-40B4-BE49-F238E27FC236}">
              <a16:creationId xmlns:a16="http://schemas.microsoft.com/office/drawing/2014/main" id="{3D04FD8E-9089-4698-8114-CB519ABD73C7}"/>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0" name="Text Box 6">
          <a:extLst>
            <a:ext uri="{FF2B5EF4-FFF2-40B4-BE49-F238E27FC236}">
              <a16:creationId xmlns:a16="http://schemas.microsoft.com/office/drawing/2014/main" id="{EDEC37F5-BEE8-48B4-8C67-FCE028C8EF0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501" name="Text Box 4">
          <a:extLst>
            <a:ext uri="{FF2B5EF4-FFF2-40B4-BE49-F238E27FC236}">
              <a16:creationId xmlns:a16="http://schemas.microsoft.com/office/drawing/2014/main" id="{9288C5EB-E94E-4F89-AD73-56DF28FC4B4B}"/>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502" name="Text Box 6">
          <a:extLst>
            <a:ext uri="{FF2B5EF4-FFF2-40B4-BE49-F238E27FC236}">
              <a16:creationId xmlns:a16="http://schemas.microsoft.com/office/drawing/2014/main" id="{F60047DE-C1D3-4AB7-A45C-939332B69211}"/>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3" name="Text Box 4">
          <a:extLst>
            <a:ext uri="{FF2B5EF4-FFF2-40B4-BE49-F238E27FC236}">
              <a16:creationId xmlns:a16="http://schemas.microsoft.com/office/drawing/2014/main" id="{829EF7AD-A4C1-462D-9394-E2AAA0CDB14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4" name="Text Box 6">
          <a:extLst>
            <a:ext uri="{FF2B5EF4-FFF2-40B4-BE49-F238E27FC236}">
              <a16:creationId xmlns:a16="http://schemas.microsoft.com/office/drawing/2014/main" id="{FE84B6D3-395A-4DC0-A94B-1B7F7F2A90FF}"/>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5" name="Text Box 4">
          <a:extLst>
            <a:ext uri="{FF2B5EF4-FFF2-40B4-BE49-F238E27FC236}">
              <a16:creationId xmlns:a16="http://schemas.microsoft.com/office/drawing/2014/main" id="{9D3FC8F3-A7FA-4AE9-9F1F-6A394D6B864C}"/>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6" name="Text Box 6">
          <a:extLst>
            <a:ext uri="{FF2B5EF4-FFF2-40B4-BE49-F238E27FC236}">
              <a16:creationId xmlns:a16="http://schemas.microsoft.com/office/drawing/2014/main" id="{0421379C-981E-4555-82EF-60486E44219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7" name="Text Box 4">
          <a:extLst>
            <a:ext uri="{FF2B5EF4-FFF2-40B4-BE49-F238E27FC236}">
              <a16:creationId xmlns:a16="http://schemas.microsoft.com/office/drawing/2014/main" id="{23915FE0-897D-4DCE-B9F9-A0966BC9FB0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8" name="Text Box 6">
          <a:extLst>
            <a:ext uri="{FF2B5EF4-FFF2-40B4-BE49-F238E27FC236}">
              <a16:creationId xmlns:a16="http://schemas.microsoft.com/office/drawing/2014/main" id="{63D948F0-9E93-460B-ABA7-FC3728DAC65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09" name="Text Box 4">
          <a:extLst>
            <a:ext uri="{FF2B5EF4-FFF2-40B4-BE49-F238E27FC236}">
              <a16:creationId xmlns:a16="http://schemas.microsoft.com/office/drawing/2014/main" id="{007A8DDC-3B7A-4C54-BFC2-AD2E254FD455}"/>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0" name="Text Box 6">
          <a:extLst>
            <a:ext uri="{FF2B5EF4-FFF2-40B4-BE49-F238E27FC236}">
              <a16:creationId xmlns:a16="http://schemas.microsoft.com/office/drawing/2014/main" id="{DE0D5F2A-11DC-492F-916D-4F806AAC46BA}"/>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511" name="Text Box 4">
          <a:extLst>
            <a:ext uri="{FF2B5EF4-FFF2-40B4-BE49-F238E27FC236}">
              <a16:creationId xmlns:a16="http://schemas.microsoft.com/office/drawing/2014/main" id="{964FA5A4-47E4-43AC-9A68-3F6564173540}"/>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7849"/>
    <xdr:sp macro="" textlink="">
      <xdr:nvSpPr>
        <xdr:cNvPr id="5512" name="Text Box 6">
          <a:extLst>
            <a:ext uri="{FF2B5EF4-FFF2-40B4-BE49-F238E27FC236}">
              <a16:creationId xmlns:a16="http://schemas.microsoft.com/office/drawing/2014/main" id="{E0CC3CAD-8F8F-4966-83F8-EC14E914CE96}"/>
            </a:ext>
          </a:extLst>
        </xdr:cNvPr>
        <xdr:cNvSpPr txBox="1">
          <a:spLocks noChangeArrowheads="1"/>
        </xdr:cNvSpPr>
      </xdr:nvSpPr>
      <xdr:spPr bwMode="auto">
        <a:xfrm>
          <a:off x="1212273" y="91007045"/>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3" name="Text Box 4">
          <a:extLst>
            <a:ext uri="{FF2B5EF4-FFF2-40B4-BE49-F238E27FC236}">
              <a16:creationId xmlns:a16="http://schemas.microsoft.com/office/drawing/2014/main" id="{A1442E52-F8B4-4F04-8C55-4A4D267AFE80}"/>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4" name="Text Box 6">
          <a:extLst>
            <a:ext uri="{FF2B5EF4-FFF2-40B4-BE49-F238E27FC236}">
              <a16:creationId xmlns:a16="http://schemas.microsoft.com/office/drawing/2014/main" id="{9830540D-3582-487F-9C25-BCDC3890673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5" name="Text Box 4">
          <a:extLst>
            <a:ext uri="{FF2B5EF4-FFF2-40B4-BE49-F238E27FC236}">
              <a16:creationId xmlns:a16="http://schemas.microsoft.com/office/drawing/2014/main" id="{9514EC75-E513-4A3B-A67C-A3EE02908521}"/>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6" name="Text Box 6">
          <a:extLst>
            <a:ext uri="{FF2B5EF4-FFF2-40B4-BE49-F238E27FC236}">
              <a16:creationId xmlns:a16="http://schemas.microsoft.com/office/drawing/2014/main" id="{6779518F-6F2A-43CC-AD52-238743C1BB6E}"/>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7" name="Text Box 4">
          <a:extLst>
            <a:ext uri="{FF2B5EF4-FFF2-40B4-BE49-F238E27FC236}">
              <a16:creationId xmlns:a16="http://schemas.microsoft.com/office/drawing/2014/main" id="{C3BDCD97-7B4E-4C74-922E-B30FA5888C1D}"/>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8324"/>
    <xdr:sp macro="" textlink="">
      <xdr:nvSpPr>
        <xdr:cNvPr id="5518" name="Text Box 6">
          <a:extLst>
            <a:ext uri="{FF2B5EF4-FFF2-40B4-BE49-F238E27FC236}">
              <a16:creationId xmlns:a16="http://schemas.microsoft.com/office/drawing/2014/main" id="{9D11C548-EE7E-49D1-880A-9711493CB4D8}"/>
            </a:ext>
          </a:extLst>
        </xdr:cNvPr>
        <xdr:cNvSpPr txBox="1">
          <a:spLocks noChangeArrowheads="1"/>
        </xdr:cNvSpPr>
      </xdr:nvSpPr>
      <xdr:spPr bwMode="auto">
        <a:xfrm>
          <a:off x="1212273" y="91007045"/>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19" name="Text Box 4">
          <a:extLst>
            <a:ext uri="{FF2B5EF4-FFF2-40B4-BE49-F238E27FC236}">
              <a16:creationId xmlns:a16="http://schemas.microsoft.com/office/drawing/2014/main" id="{A83927C7-B2D1-4CE8-8E77-7985D44D0BBB}"/>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20" name="Text Box 6">
          <a:extLst>
            <a:ext uri="{FF2B5EF4-FFF2-40B4-BE49-F238E27FC236}">
              <a16:creationId xmlns:a16="http://schemas.microsoft.com/office/drawing/2014/main" id="{09B4C8B7-BCCF-4A14-AECF-B7F9457DDAA3}"/>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521" name="Text Box 4">
          <a:extLst>
            <a:ext uri="{FF2B5EF4-FFF2-40B4-BE49-F238E27FC236}">
              <a16:creationId xmlns:a16="http://schemas.microsoft.com/office/drawing/2014/main" id="{80484A45-7488-43EA-8D54-678B3E89BDEA}"/>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522" name="Text Box 6">
          <a:extLst>
            <a:ext uri="{FF2B5EF4-FFF2-40B4-BE49-F238E27FC236}">
              <a16:creationId xmlns:a16="http://schemas.microsoft.com/office/drawing/2014/main" id="{793C0212-3F31-481D-A5F1-1156BFFABBC5}"/>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23" name="Text Box 4">
          <a:extLst>
            <a:ext uri="{FF2B5EF4-FFF2-40B4-BE49-F238E27FC236}">
              <a16:creationId xmlns:a16="http://schemas.microsoft.com/office/drawing/2014/main" id="{6A3CC317-C4F6-4901-81B3-D83E9209AC6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24" name="Text Box 6">
          <a:extLst>
            <a:ext uri="{FF2B5EF4-FFF2-40B4-BE49-F238E27FC236}">
              <a16:creationId xmlns:a16="http://schemas.microsoft.com/office/drawing/2014/main" id="{24633E29-78B6-4BDD-980E-BC2D7DCAD060}"/>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25" name="Text Box 4">
          <a:extLst>
            <a:ext uri="{FF2B5EF4-FFF2-40B4-BE49-F238E27FC236}">
              <a16:creationId xmlns:a16="http://schemas.microsoft.com/office/drawing/2014/main" id="{A85DEA02-D249-45D8-BBE5-88B08975CD75}"/>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26" name="Text Box 6">
          <a:extLst>
            <a:ext uri="{FF2B5EF4-FFF2-40B4-BE49-F238E27FC236}">
              <a16:creationId xmlns:a16="http://schemas.microsoft.com/office/drawing/2014/main" id="{4EB7BE20-1DCE-48F3-AEB7-6FA01ED49A06}"/>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527" name="Text Box 4">
          <a:extLst>
            <a:ext uri="{FF2B5EF4-FFF2-40B4-BE49-F238E27FC236}">
              <a16:creationId xmlns:a16="http://schemas.microsoft.com/office/drawing/2014/main" id="{605E02C2-05E8-421E-9D4B-6593ADD57CC1}"/>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528" name="Text Box 6">
          <a:extLst>
            <a:ext uri="{FF2B5EF4-FFF2-40B4-BE49-F238E27FC236}">
              <a16:creationId xmlns:a16="http://schemas.microsoft.com/office/drawing/2014/main" id="{D5D06B22-8D4D-4707-B5DD-AD377BFC081E}"/>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29" name="Text Box 4">
          <a:extLst>
            <a:ext uri="{FF2B5EF4-FFF2-40B4-BE49-F238E27FC236}">
              <a16:creationId xmlns:a16="http://schemas.microsoft.com/office/drawing/2014/main" id="{626C9C16-746C-4C2A-B450-4D1A730D915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30" name="Text Box 6">
          <a:extLst>
            <a:ext uri="{FF2B5EF4-FFF2-40B4-BE49-F238E27FC236}">
              <a16:creationId xmlns:a16="http://schemas.microsoft.com/office/drawing/2014/main" id="{EF6E7856-58A4-462E-99CB-E0039443FCB3}"/>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1" name="Text Box 4">
          <a:extLst>
            <a:ext uri="{FF2B5EF4-FFF2-40B4-BE49-F238E27FC236}">
              <a16:creationId xmlns:a16="http://schemas.microsoft.com/office/drawing/2014/main" id="{D501CAF4-3C7D-46D1-997B-041887619651}"/>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2" name="Text Box 6">
          <a:extLst>
            <a:ext uri="{FF2B5EF4-FFF2-40B4-BE49-F238E27FC236}">
              <a16:creationId xmlns:a16="http://schemas.microsoft.com/office/drawing/2014/main" id="{CFC55990-B908-448F-BECA-B5B87B733EB4}"/>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3" name="Text Box 4">
          <a:extLst>
            <a:ext uri="{FF2B5EF4-FFF2-40B4-BE49-F238E27FC236}">
              <a16:creationId xmlns:a16="http://schemas.microsoft.com/office/drawing/2014/main" id="{A7CD9430-17FD-4E53-BCCA-36E7FE7EE430}"/>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4" name="Text Box 6">
          <a:extLst>
            <a:ext uri="{FF2B5EF4-FFF2-40B4-BE49-F238E27FC236}">
              <a16:creationId xmlns:a16="http://schemas.microsoft.com/office/drawing/2014/main" id="{B63B09D6-BCCB-4A8A-8F2F-A96EDC341F43}"/>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5" name="Text Box 4">
          <a:extLst>
            <a:ext uri="{FF2B5EF4-FFF2-40B4-BE49-F238E27FC236}">
              <a16:creationId xmlns:a16="http://schemas.microsoft.com/office/drawing/2014/main" id="{6DA47C50-3518-4AFF-A8C9-1EB2D0889817}"/>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6" name="Text Box 6">
          <a:extLst>
            <a:ext uri="{FF2B5EF4-FFF2-40B4-BE49-F238E27FC236}">
              <a16:creationId xmlns:a16="http://schemas.microsoft.com/office/drawing/2014/main" id="{1D8ECEED-F8D7-4A7C-BED6-02FB6F09B5C3}"/>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7" name="Text Box 4">
          <a:extLst>
            <a:ext uri="{FF2B5EF4-FFF2-40B4-BE49-F238E27FC236}">
              <a16:creationId xmlns:a16="http://schemas.microsoft.com/office/drawing/2014/main" id="{BB715C0F-5795-4C69-BCC0-960F090E4D4C}"/>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38" name="Text Box 6">
          <a:extLst>
            <a:ext uri="{FF2B5EF4-FFF2-40B4-BE49-F238E27FC236}">
              <a16:creationId xmlns:a16="http://schemas.microsoft.com/office/drawing/2014/main" id="{65C899E1-0083-4171-9654-F5EE2B74D74C}"/>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20699"/>
    <xdr:sp macro="" textlink="">
      <xdr:nvSpPr>
        <xdr:cNvPr id="5539" name="Text Box 4">
          <a:extLst>
            <a:ext uri="{FF2B5EF4-FFF2-40B4-BE49-F238E27FC236}">
              <a16:creationId xmlns:a16="http://schemas.microsoft.com/office/drawing/2014/main" id="{4FD83104-A707-4246-A73C-0C91B812A737}"/>
            </a:ext>
          </a:extLst>
        </xdr:cNvPr>
        <xdr:cNvSpPr txBox="1">
          <a:spLocks noChangeArrowheads="1"/>
        </xdr:cNvSpPr>
      </xdr:nvSpPr>
      <xdr:spPr bwMode="auto">
        <a:xfrm>
          <a:off x="2606386"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20699"/>
    <xdr:sp macro="" textlink="">
      <xdr:nvSpPr>
        <xdr:cNvPr id="5540" name="Text Box 6">
          <a:extLst>
            <a:ext uri="{FF2B5EF4-FFF2-40B4-BE49-F238E27FC236}">
              <a16:creationId xmlns:a16="http://schemas.microsoft.com/office/drawing/2014/main" id="{168DA343-F637-45FE-B99F-68AC605EB043}"/>
            </a:ext>
          </a:extLst>
        </xdr:cNvPr>
        <xdr:cNvSpPr txBox="1">
          <a:spLocks noChangeArrowheads="1"/>
        </xdr:cNvSpPr>
      </xdr:nvSpPr>
      <xdr:spPr bwMode="auto">
        <a:xfrm>
          <a:off x="2606386"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41" name="Text Box 4">
          <a:extLst>
            <a:ext uri="{FF2B5EF4-FFF2-40B4-BE49-F238E27FC236}">
              <a16:creationId xmlns:a16="http://schemas.microsoft.com/office/drawing/2014/main" id="{FFED4601-7588-41A0-8DE0-56B9D3BA6878}"/>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20699"/>
    <xdr:sp macro="" textlink="">
      <xdr:nvSpPr>
        <xdr:cNvPr id="5542" name="Text Box 6">
          <a:extLst>
            <a:ext uri="{FF2B5EF4-FFF2-40B4-BE49-F238E27FC236}">
              <a16:creationId xmlns:a16="http://schemas.microsoft.com/office/drawing/2014/main" id="{1926A5E9-5723-4EC2-B392-AC825E72FE0D}"/>
            </a:ext>
          </a:extLst>
        </xdr:cNvPr>
        <xdr:cNvSpPr txBox="1">
          <a:spLocks noChangeArrowheads="1"/>
        </xdr:cNvSpPr>
      </xdr:nvSpPr>
      <xdr:spPr bwMode="auto">
        <a:xfrm>
          <a:off x="1212273"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20699"/>
    <xdr:sp macro="" textlink="">
      <xdr:nvSpPr>
        <xdr:cNvPr id="5543" name="Text Box 4">
          <a:extLst>
            <a:ext uri="{FF2B5EF4-FFF2-40B4-BE49-F238E27FC236}">
              <a16:creationId xmlns:a16="http://schemas.microsoft.com/office/drawing/2014/main" id="{40E94442-7944-4955-A6A0-6B56C96CF169}"/>
            </a:ext>
          </a:extLst>
        </xdr:cNvPr>
        <xdr:cNvSpPr txBox="1">
          <a:spLocks noChangeArrowheads="1"/>
        </xdr:cNvSpPr>
      </xdr:nvSpPr>
      <xdr:spPr bwMode="auto">
        <a:xfrm>
          <a:off x="0"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20699"/>
    <xdr:sp macro="" textlink="">
      <xdr:nvSpPr>
        <xdr:cNvPr id="5544" name="Text Box 6">
          <a:extLst>
            <a:ext uri="{FF2B5EF4-FFF2-40B4-BE49-F238E27FC236}">
              <a16:creationId xmlns:a16="http://schemas.microsoft.com/office/drawing/2014/main" id="{4E3F6CED-7077-462D-BB9D-F31AB594AA0D}"/>
            </a:ext>
          </a:extLst>
        </xdr:cNvPr>
        <xdr:cNvSpPr txBox="1">
          <a:spLocks noChangeArrowheads="1"/>
        </xdr:cNvSpPr>
      </xdr:nvSpPr>
      <xdr:spPr bwMode="auto">
        <a:xfrm>
          <a:off x="0"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20699"/>
    <xdr:sp macro="" textlink="">
      <xdr:nvSpPr>
        <xdr:cNvPr id="5545" name="Text Box 4">
          <a:extLst>
            <a:ext uri="{FF2B5EF4-FFF2-40B4-BE49-F238E27FC236}">
              <a16:creationId xmlns:a16="http://schemas.microsoft.com/office/drawing/2014/main" id="{5C84F96C-20B4-48A6-A7D8-E2231B4DE302}"/>
            </a:ext>
          </a:extLst>
        </xdr:cNvPr>
        <xdr:cNvSpPr txBox="1">
          <a:spLocks noChangeArrowheads="1"/>
        </xdr:cNvSpPr>
      </xdr:nvSpPr>
      <xdr:spPr bwMode="auto">
        <a:xfrm>
          <a:off x="5394614"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20699"/>
    <xdr:sp macro="" textlink="">
      <xdr:nvSpPr>
        <xdr:cNvPr id="5546" name="Text Box 6">
          <a:extLst>
            <a:ext uri="{FF2B5EF4-FFF2-40B4-BE49-F238E27FC236}">
              <a16:creationId xmlns:a16="http://schemas.microsoft.com/office/drawing/2014/main" id="{75A7C183-72B6-4047-889E-35C34589FEB0}"/>
            </a:ext>
          </a:extLst>
        </xdr:cNvPr>
        <xdr:cNvSpPr txBox="1">
          <a:spLocks noChangeArrowheads="1"/>
        </xdr:cNvSpPr>
      </xdr:nvSpPr>
      <xdr:spPr bwMode="auto">
        <a:xfrm>
          <a:off x="5394614"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20699"/>
    <xdr:sp macro="" textlink="">
      <xdr:nvSpPr>
        <xdr:cNvPr id="5547" name="Text Box 6">
          <a:extLst>
            <a:ext uri="{FF2B5EF4-FFF2-40B4-BE49-F238E27FC236}">
              <a16:creationId xmlns:a16="http://schemas.microsoft.com/office/drawing/2014/main" id="{C4723FAF-4328-47AE-8095-4FAD7DC9BD8F}"/>
            </a:ext>
          </a:extLst>
        </xdr:cNvPr>
        <xdr:cNvSpPr txBox="1">
          <a:spLocks noChangeArrowheads="1"/>
        </xdr:cNvSpPr>
      </xdr:nvSpPr>
      <xdr:spPr bwMode="auto">
        <a:xfrm>
          <a:off x="4182341" y="91007045"/>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548" name="Text Box 4">
          <a:extLst>
            <a:ext uri="{FF2B5EF4-FFF2-40B4-BE49-F238E27FC236}">
              <a16:creationId xmlns:a16="http://schemas.microsoft.com/office/drawing/2014/main" id="{44895C6B-7DCA-4155-BDD0-C481244495AB}"/>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8799"/>
    <xdr:sp macro="" textlink="">
      <xdr:nvSpPr>
        <xdr:cNvPr id="5549" name="Text Box 6">
          <a:extLst>
            <a:ext uri="{FF2B5EF4-FFF2-40B4-BE49-F238E27FC236}">
              <a16:creationId xmlns:a16="http://schemas.microsoft.com/office/drawing/2014/main" id="{8F7136E8-733D-41AD-A4A4-ED62F026D329}"/>
            </a:ext>
          </a:extLst>
        </xdr:cNvPr>
        <xdr:cNvSpPr txBox="1">
          <a:spLocks noChangeArrowheads="1"/>
        </xdr:cNvSpPr>
      </xdr:nvSpPr>
      <xdr:spPr bwMode="auto">
        <a:xfrm>
          <a:off x="5394614"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50" name="Text Box 4">
          <a:extLst>
            <a:ext uri="{FF2B5EF4-FFF2-40B4-BE49-F238E27FC236}">
              <a16:creationId xmlns:a16="http://schemas.microsoft.com/office/drawing/2014/main" id="{5F3C3581-EEF8-4E89-BCF6-6992920C9C7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51" name="Text Box 6">
          <a:extLst>
            <a:ext uri="{FF2B5EF4-FFF2-40B4-BE49-F238E27FC236}">
              <a16:creationId xmlns:a16="http://schemas.microsoft.com/office/drawing/2014/main" id="{2B7F1C30-7614-486D-83C1-D8EEC11041CD}"/>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52" name="Text Box 4">
          <a:extLst>
            <a:ext uri="{FF2B5EF4-FFF2-40B4-BE49-F238E27FC236}">
              <a16:creationId xmlns:a16="http://schemas.microsoft.com/office/drawing/2014/main" id="{583D6DF4-9719-4BF4-B4EC-8FEE0591898B}"/>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8799"/>
    <xdr:sp macro="" textlink="">
      <xdr:nvSpPr>
        <xdr:cNvPr id="5553" name="Text Box 6">
          <a:extLst>
            <a:ext uri="{FF2B5EF4-FFF2-40B4-BE49-F238E27FC236}">
              <a16:creationId xmlns:a16="http://schemas.microsoft.com/office/drawing/2014/main" id="{215444E3-2D8B-46F3-AE1B-190B9BAF40CA}"/>
            </a:ext>
          </a:extLst>
        </xdr:cNvPr>
        <xdr:cNvSpPr txBox="1">
          <a:spLocks noChangeArrowheads="1"/>
        </xdr:cNvSpPr>
      </xdr:nvSpPr>
      <xdr:spPr bwMode="auto">
        <a:xfrm>
          <a:off x="4182341" y="91007045"/>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6255"/>
    <xdr:sp macro="" textlink="">
      <xdr:nvSpPr>
        <xdr:cNvPr id="5554" name="Text Box 4">
          <a:extLst>
            <a:ext uri="{FF2B5EF4-FFF2-40B4-BE49-F238E27FC236}">
              <a16:creationId xmlns:a16="http://schemas.microsoft.com/office/drawing/2014/main" id="{0CA8D2E1-3759-46DB-9B3C-E926C8BD0F2D}"/>
            </a:ext>
          </a:extLst>
        </xdr:cNvPr>
        <xdr:cNvSpPr txBox="1">
          <a:spLocks noChangeArrowheads="1"/>
        </xdr:cNvSpPr>
      </xdr:nvSpPr>
      <xdr:spPr bwMode="auto">
        <a:xfrm>
          <a:off x="314325" y="91007045"/>
          <a:ext cx="85725" cy="166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6255"/>
    <xdr:sp macro="" textlink="">
      <xdr:nvSpPr>
        <xdr:cNvPr id="5555" name="Text Box 4">
          <a:extLst>
            <a:ext uri="{FF2B5EF4-FFF2-40B4-BE49-F238E27FC236}">
              <a16:creationId xmlns:a16="http://schemas.microsoft.com/office/drawing/2014/main" id="{D0E46CF3-BD25-40DE-8789-0971436AB03C}"/>
            </a:ext>
          </a:extLst>
        </xdr:cNvPr>
        <xdr:cNvSpPr txBox="1">
          <a:spLocks noChangeArrowheads="1"/>
        </xdr:cNvSpPr>
      </xdr:nvSpPr>
      <xdr:spPr bwMode="auto">
        <a:xfrm>
          <a:off x="314325" y="91007045"/>
          <a:ext cx="85725" cy="166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6729"/>
    <xdr:sp macro="" textlink="">
      <xdr:nvSpPr>
        <xdr:cNvPr id="5556" name="Text Box 4">
          <a:extLst>
            <a:ext uri="{FF2B5EF4-FFF2-40B4-BE49-F238E27FC236}">
              <a16:creationId xmlns:a16="http://schemas.microsoft.com/office/drawing/2014/main" id="{9E392F21-65B1-40A4-82C1-6BF96CA935A2}"/>
            </a:ext>
          </a:extLst>
        </xdr:cNvPr>
        <xdr:cNvSpPr txBox="1">
          <a:spLocks noChangeArrowheads="1"/>
        </xdr:cNvSpPr>
      </xdr:nvSpPr>
      <xdr:spPr bwMode="auto">
        <a:xfrm>
          <a:off x="314325" y="91007045"/>
          <a:ext cx="85725" cy="156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6729"/>
    <xdr:sp macro="" textlink="">
      <xdr:nvSpPr>
        <xdr:cNvPr id="5557" name="Text Box 4">
          <a:extLst>
            <a:ext uri="{FF2B5EF4-FFF2-40B4-BE49-F238E27FC236}">
              <a16:creationId xmlns:a16="http://schemas.microsoft.com/office/drawing/2014/main" id="{F3819742-82AE-416E-97C3-E4A2C3322176}"/>
            </a:ext>
          </a:extLst>
        </xdr:cNvPr>
        <xdr:cNvSpPr txBox="1">
          <a:spLocks noChangeArrowheads="1"/>
        </xdr:cNvSpPr>
      </xdr:nvSpPr>
      <xdr:spPr bwMode="auto">
        <a:xfrm>
          <a:off x="314325" y="91007045"/>
          <a:ext cx="85725" cy="156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6730"/>
    <xdr:sp macro="" textlink="">
      <xdr:nvSpPr>
        <xdr:cNvPr id="5558" name="Text Box 4">
          <a:extLst>
            <a:ext uri="{FF2B5EF4-FFF2-40B4-BE49-F238E27FC236}">
              <a16:creationId xmlns:a16="http://schemas.microsoft.com/office/drawing/2014/main" id="{FF939291-97CC-42DD-8F99-C5FA9DFD368A}"/>
            </a:ext>
          </a:extLst>
        </xdr:cNvPr>
        <xdr:cNvSpPr txBox="1">
          <a:spLocks noChangeArrowheads="1"/>
        </xdr:cNvSpPr>
      </xdr:nvSpPr>
      <xdr:spPr bwMode="auto">
        <a:xfrm>
          <a:off x="314325" y="91007045"/>
          <a:ext cx="85725" cy="156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6730"/>
    <xdr:sp macro="" textlink="">
      <xdr:nvSpPr>
        <xdr:cNvPr id="5559" name="Text Box 4">
          <a:extLst>
            <a:ext uri="{FF2B5EF4-FFF2-40B4-BE49-F238E27FC236}">
              <a16:creationId xmlns:a16="http://schemas.microsoft.com/office/drawing/2014/main" id="{56D5B3FF-7C87-4734-9018-462F4302C464}"/>
            </a:ext>
          </a:extLst>
        </xdr:cNvPr>
        <xdr:cNvSpPr txBox="1">
          <a:spLocks noChangeArrowheads="1"/>
        </xdr:cNvSpPr>
      </xdr:nvSpPr>
      <xdr:spPr bwMode="auto">
        <a:xfrm>
          <a:off x="314325" y="91007045"/>
          <a:ext cx="85725" cy="156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8497"/>
    <xdr:sp macro="" textlink="">
      <xdr:nvSpPr>
        <xdr:cNvPr id="5560" name="Text Box 4">
          <a:extLst>
            <a:ext uri="{FF2B5EF4-FFF2-40B4-BE49-F238E27FC236}">
              <a16:creationId xmlns:a16="http://schemas.microsoft.com/office/drawing/2014/main" id="{0E99EFBD-81EE-4D79-8FE2-7907657EE55F}"/>
            </a:ext>
          </a:extLst>
        </xdr:cNvPr>
        <xdr:cNvSpPr txBox="1">
          <a:spLocks noChangeArrowheads="1"/>
        </xdr:cNvSpPr>
      </xdr:nvSpPr>
      <xdr:spPr bwMode="auto">
        <a:xfrm>
          <a:off x="314325" y="91007045"/>
          <a:ext cx="85725" cy="168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8497"/>
    <xdr:sp macro="" textlink="">
      <xdr:nvSpPr>
        <xdr:cNvPr id="5561" name="Text Box 4">
          <a:extLst>
            <a:ext uri="{FF2B5EF4-FFF2-40B4-BE49-F238E27FC236}">
              <a16:creationId xmlns:a16="http://schemas.microsoft.com/office/drawing/2014/main" id="{D1711B3B-B77B-448B-8EBA-F6CB82AF8F48}"/>
            </a:ext>
          </a:extLst>
        </xdr:cNvPr>
        <xdr:cNvSpPr txBox="1">
          <a:spLocks noChangeArrowheads="1"/>
        </xdr:cNvSpPr>
      </xdr:nvSpPr>
      <xdr:spPr bwMode="auto">
        <a:xfrm>
          <a:off x="314325" y="91007045"/>
          <a:ext cx="85725" cy="168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4574"/>
    <xdr:sp macro="" textlink="">
      <xdr:nvSpPr>
        <xdr:cNvPr id="5562" name="Text Box 4">
          <a:extLst>
            <a:ext uri="{FF2B5EF4-FFF2-40B4-BE49-F238E27FC236}">
              <a16:creationId xmlns:a16="http://schemas.microsoft.com/office/drawing/2014/main" id="{C1853339-F170-4631-A912-48B22783A5E1}"/>
            </a:ext>
          </a:extLst>
        </xdr:cNvPr>
        <xdr:cNvSpPr txBox="1">
          <a:spLocks noChangeArrowheads="1"/>
        </xdr:cNvSpPr>
      </xdr:nvSpPr>
      <xdr:spPr bwMode="auto">
        <a:xfrm>
          <a:off x="314325" y="91007045"/>
          <a:ext cx="85725" cy="1645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4574"/>
    <xdr:sp macro="" textlink="">
      <xdr:nvSpPr>
        <xdr:cNvPr id="5563" name="Text Box 4">
          <a:extLst>
            <a:ext uri="{FF2B5EF4-FFF2-40B4-BE49-F238E27FC236}">
              <a16:creationId xmlns:a16="http://schemas.microsoft.com/office/drawing/2014/main" id="{9DCFE1F9-E00A-4DF2-82DD-78C6AFCDB55A}"/>
            </a:ext>
          </a:extLst>
        </xdr:cNvPr>
        <xdr:cNvSpPr txBox="1">
          <a:spLocks noChangeArrowheads="1"/>
        </xdr:cNvSpPr>
      </xdr:nvSpPr>
      <xdr:spPr bwMode="auto">
        <a:xfrm>
          <a:off x="314325" y="91007045"/>
          <a:ext cx="85725" cy="1645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5564" name="Text Box 4">
          <a:extLst>
            <a:ext uri="{FF2B5EF4-FFF2-40B4-BE49-F238E27FC236}">
              <a16:creationId xmlns:a16="http://schemas.microsoft.com/office/drawing/2014/main" id="{1E05A6A1-FB77-4748-96B1-00F270CA6651}"/>
            </a:ext>
          </a:extLst>
        </xdr:cNvPr>
        <xdr:cNvSpPr txBox="1">
          <a:spLocks noChangeArrowheads="1"/>
        </xdr:cNvSpPr>
      </xdr:nvSpPr>
      <xdr:spPr bwMode="auto">
        <a:xfrm>
          <a:off x="314325" y="77020016"/>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5565" name="Text Box 4">
          <a:extLst>
            <a:ext uri="{FF2B5EF4-FFF2-40B4-BE49-F238E27FC236}">
              <a16:creationId xmlns:a16="http://schemas.microsoft.com/office/drawing/2014/main" id="{9078CCCA-F2B0-4A1B-9EAB-40FFA544432E}"/>
            </a:ext>
          </a:extLst>
        </xdr:cNvPr>
        <xdr:cNvSpPr txBox="1">
          <a:spLocks noChangeArrowheads="1"/>
        </xdr:cNvSpPr>
      </xdr:nvSpPr>
      <xdr:spPr bwMode="auto">
        <a:xfrm>
          <a:off x="314325" y="77020016"/>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150</xdr:row>
      <xdr:rowOff>428625</xdr:rowOff>
    </xdr:from>
    <xdr:ext cx="85725" cy="150329"/>
    <xdr:sp macro="" textlink="">
      <xdr:nvSpPr>
        <xdr:cNvPr id="5566" name="Text Box 4">
          <a:extLst>
            <a:ext uri="{FF2B5EF4-FFF2-40B4-BE49-F238E27FC236}">
              <a16:creationId xmlns:a16="http://schemas.microsoft.com/office/drawing/2014/main" id="{1ABA84C3-CD19-45EE-987A-72C7D6E15F10}"/>
            </a:ext>
          </a:extLst>
        </xdr:cNvPr>
        <xdr:cNvSpPr txBox="1">
          <a:spLocks noChangeArrowheads="1"/>
        </xdr:cNvSpPr>
      </xdr:nvSpPr>
      <xdr:spPr bwMode="auto">
        <a:xfrm>
          <a:off x="314325" y="7163233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567" name="Text Box 4">
          <a:extLst>
            <a:ext uri="{FF2B5EF4-FFF2-40B4-BE49-F238E27FC236}">
              <a16:creationId xmlns:a16="http://schemas.microsoft.com/office/drawing/2014/main" id="{075D52F2-33E2-4C5D-82D8-ABFB15C2F476}"/>
            </a:ext>
          </a:extLst>
        </xdr:cNvPr>
        <xdr:cNvSpPr txBox="1">
          <a:spLocks noChangeArrowheads="1"/>
        </xdr:cNvSpPr>
      </xdr:nvSpPr>
      <xdr:spPr bwMode="auto">
        <a:xfrm>
          <a:off x="1212273" y="7434695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568" name="Text Box 6">
          <a:extLst>
            <a:ext uri="{FF2B5EF4-FFF2-40B4-BE49-F238E27FC236}">
              <a16:creationId xmlns:a16="http://schemas.microsoft.com/office/drawing/2014/main" id="{1A3995DC-7E14-4616-939C-7CE9CDBF4A30}"/>
            </a:ext>
          </a:extLst>
        </xdr:cNvPr>
        <xdr:cNvSpPr txBox="1">
          <a:spLocks noChangeArrowheads="1"/>
        </xdr:cNvSpPr>
      </xdr:nvSpPr>
      <xdr:spPr bwMode="auto">
        <a:xfrm>
          <a:off x="1212273" y="7434695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69" name="Text Box 4">
          <a:extLst>
            <a:ext uri="{FF2B5EF4-FFF2-40B4-BE49-F238E27FC236}">
              <a16:creationId xmlns:a16="http://schemas.microsoft.com/office/drawing/2014/main" id="{F85AA429-1239-4EAB-9CB2-6245AA5C47A0}"/>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0" name="Text Box 6">
          <a:extLst>
            <a:ext uri="{FF2B5EF4-FFF2-40B4-BE49-F238E27FC236}">
              <a16:creationId xmlns:a16="http://schemas.microsoft.com/office/drawing/2014/main" id="{EE15CC1C-B6D7-4D65-9FFF-4002952E3069}"/>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1" name="Text Box 4">
          <a:extLst>
            <a:ext uri="{FF2B5EF4-FFF2-40B4-BE49-F238E27FC236}">
              <a16:creationId xmlns:a16="http://schemas.microsoft.com/office/drawing/2014/main" id="{CB97478F-9D2B-40B7-8B3B-FE1C2DB26364}"/>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2" name="Text Box 6">
          <a:extLst>
            <a:ext uri="{FF2B5EF4-FFF2-40B4-BE49-F238E27FC236}">
              <a16:creationId xmlns:a16="http://schemas.microsoft.com/office/drawing/2014/main" id="{04CEDB20-44CD-4871-B319-4167B2568933}"/>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3" name="Text Box 4">
          <a:extLst>
            <a:ext uri="{FF2B5EF4-FFF2-40B4-BE49-F238E27FC236}">
              <a16:creationId xmlns:a16="http://schemas.microsoft.com/office/drawing/2014/main" id="{3F8BC791-9057-4F54-9714-F565FC38DEF7}"/>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4" name="Text Box 6">
          <a:extLst>
            <a:ext uri="{FF2B5EF4-FFF2-40B4-BE49-F238E27FC236}">
              <a16:creationId xmlns:a16="http://schemas.microsoft.com/office/drawing/2014/main" id="{EE18EDBC-21E5-4B1B-80E1-96CE4ABE7EF4}"/>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575" name="Text Box 4">
          <a:extLst>
            <a:ext uri="{FF2B5EF4-FFF2-40B4-BE49-F238E27FC236}">
              <a16:creationId xmlns:a16="http://schemas.microsoft.com/office/drawing/2014/main" id="{83B29FD5-7DBC-4795-885D-FF249264303F}"/>
            </a:ext>
          </a:extLst>
        </xdr:cNvPr>
        <xdr:cNvSpPr txBox="1">
          <a:spLocks noChangeArrowheads="1"/>
        </xdr:cNvSpPr>
      </xdr:nvSpPr>
      <xdr:spPr bwMode="auto">
        <a:xfrm>
          <a:off x="2606386"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576" name="Text Box 6">
          <a:extLst>
            <a:ext uri="{FF2B5EF4-FFF2-40B4-BE49-F238E27FC236}">
              <a16:creationId xmlns:a16="http://schemas.microsoft.com/office/drawing/2014/main" id="{77EA1F7C-3AF2-4454-AF08-43DA52195512}"/>
            </a:ext>
          </a:extLst>
        </xdr:cNvPr>
        <xdr:cNvSpPr txBox="1">
          <a:spLocks noChangeArrowheads="1"/>
        </xdr:cNvSpPr>
      </xdr:nvSpPr>
      <xdr:spPr bwMode="auto">
        <a:xfrm>
          <a:off x="2606386"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7" name="Text Box 4">
          <a:extLst>
            <a:ext uri="{FF2B5EF4-FFF2-40B4-BE49-F238E27FC236}">
              <a16:creationId xmlns:a16="http://schemas.microsoft.com/office/drawing/2014/main" id="{4EB585A3-BD3C-49CA-9D10-E79060627BF1}"/>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578" name="Text Box 6">
          <a:extLst>
            <a:ext uri="{FF2B5EF4-FFF2-40B4-BE49-F238E27FC236}">
              <a16:creationId xmlns:a16="http://schemas.microsoft.com/office/drawing/2014/main" id="{66BDF33F-1EC3-47E1-8D1E-0222F082EC0C}"/>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579" name="Text Box 4">
          <a:extLst>
            <a:ext uri="{FF2B5EF4-FFF2-40B4-BE49-F238E27FC236}">
              <a16:creationId xmlns:a16="http://schemas.microsoft.com/office/drawing/2014/main" id="{3940F625-05E9-41DB-8470-E8F628F657A6}"/>
            </a:ext>
          </a:extLst>
        </xdr:cNvPr>
        <xdr:cNvSpPr txBox="1">
          <a:spLocks noChangeArrowheads="1"/>
        </xdr:cNvSpPr>
      </xdr:nvSpPr>
      <xdr:spPr bwMode="auto">
        <a:xfrm>
          <a:off x="0"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580" name="Text Box 6">
          <a:extLst>
            <a:ext uri="{FF2B5EF4-FFF2-40B4-BE49-F238E27FC236}">
              <a16:creationId xmlns:a16="http://schemas.microsoft.com/office/drawing/2014/main" id="{8B6E8C5F-490A-40A5-AE45-B223A627BA52}"/>
            </a:ext>
          </a:extLst>
        </xdr:cNvPr>
        <xdr:cNvSpPr txBox="1">
          <a:spLocks noChangeArrowheads="1"/>
        </xdr:cNvSpPr>
      </xdr:nvSpPr>
      <xdr:spPr bwMode="auto">
        <a:xfrm>
          <a:off x="0"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5581" name="Text Box 6">
          <a:extLst>
            <a:ext uri="{FF2B5EF4-FFF2-40B4-BE49-F238E27FC236}">
              <a16:creationId xmlns:a16="http://schemas.microsoft.com/office/drawing/2014/main" id="{52D025DB-211C-42E1-8F54-BAFC3C65CADE}"/>
            </a:ext>
          </a:extLst>
        </xdr:cNvPr>
        <xdr:cNvSpPr txBox="1">
          <a:spLocks noChangeArrowheads="1"/>
        </xdr:cNvSpPr>
      </xdr:nvSpPr>
      <xdr:spPr bwMode="auto">
        <a:xfrm>
          <a:off x="4182341"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5582" name="Text Box 4">
          <a:extLst>
            <a:ext uri="{FF2B5EF4-FFF2-40B4-BE49-F238E27FC236}">
              <a16:creationId xmlns:a16="http://schemas.microsoft.com/office/drawing/2014/main" id="{4094ADDD-4DCF-4ABB-8C89-422302580AE7}"/>
            </a:ext>
          </a:extLst>
        </xdr:cNvPr>
        <xdr:cNvSpPr txBox="1">
          <a:spLocks noChangeArrowheads="1"/>
        </xdr:cNvSpPr>
      </xdr:nvSpPr>
      <xdr:spPr bwMode="auto">
        <a:xfrm>
          <a:off x="1212273" y="7434695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5583" name="Text Box 6">
          <a:extLst>
            <a:ext uri="{FF2B5EF4-FFF2-40B4-BE49-F238E27FC236}">
              <a16:creationId xmlns:a16="http://schemas.microsoft.com/office/drawing/2014/main" id="{CCBAF17A-FEDC-422E-8873-447E895C1D8C}"/>
            </a:ext>
          </a:extLst>
        </xdr:cNvPr>
        <xdr:cNvSpPr txBox="1">
          <a:spLocks noChangeArrowheads="1"/>
        </xdr:cNvSpPr>
      </xdr:nvSpPr>
      <xdr:spPr bwMode="auto">
        <a:xfrm>
          <a:off x="1212273" y="7434695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584" name="Text Box 6">
          <a:extLst>
            <a:ext uri="{FF2B5EF4-FFF2-40B4-BE49-F238E27FC236}">
              <a16:creationId xmlns:a16="http://schemas.microsoft.com/office/drawing/2014/main" id="{976CD9C6-996E-47E8-898A-1468F91845A2}"/>
            </a:ext>
          </a:extLst>
        </xdr:cNvPr>
        <xdr:cNvSpPr txBox="1">
          <a:spLocks noChangeArrowheads="1"/>
        </xdr:cNvSpPr>
      </xdr:nvSpPr>
      <xdr:spPr bwMode="auto">
        <a:xfrm>
          <a:off x="1212273"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5585" name="Text Box 4">
          <a:extLst>
            <a:ext uri="{FF2B5EF4-FFF2-40B4-BE49-F238E27FC236}">
              <a16:creationId xmlns:a16="http://schemas.microsoft.com/office/drawing/2014/main" id="{71BB3AEA-BFBB-4617-8C3C-0391A1A35938}"/>
            </a:ext>
          </a:extLst>
        </xdr:cNvPr>
        <xdr:cNvSpPr txBox="1">
          <a:spLocks noChangeArrowheads="1"/>
        </xdr:cNvSpPr>
      </xdr:nvSpPr>
      <xdr:spPr bwMode="auto">
        <a:xfrm>
          <a:off x="1212273" y="7434695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5586" name="Text Box 6">
          <a:extLst>
            <a:ext uri="{FF2B5EF4-FFF2-40B4-BE49-F238E27FC236}">
              <a16:creationId xmlns:a16="http://schemas.microsoft.com/office/drawing/2014/main" id="{C66323F9-9DB2-4232-B36E-7CC0C4B3A09A}"/>
            </a:ext>
          </a:extLst>
        </xdr:cNvPr>
        <xdr:cNvSpPr txBox="1">
          <a:spLocks noChangeArrowheads="1"/>
        </xdr:cNvSpPr>
      </xdr:nvSpPr>
      <xdr:spPr bwMode="auto">
        <a:xfrm>
          <a:off x="1212273" y="7434695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587" name="Text Box 4">
          <a:extLst>
            <a:ext uri="{FF2B5EF4-FFF2-40B4-BE49-F238E27FC236}">
              <a16:creationId xmlns:a16="http://schemas.microsoft.com/office/drawing/2014/main" id="{DB7E33AB-B841-4F18-A697-BBE5398609EF}"/>
            </a:ext>
          </a:extLst>
        </xdr:cNvPr>
        <xdr:cNvSpPr txBox="1">
          <a:spLocks noChangeArrowheads="1"/>
        </xdr:cNvSpPr>
      </xdr:nvSpPr>
      <xdr:spPr bwMode="auto">
        <a:xfrm>
          <a:off x="1212273"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588" name="Text Box 6">
          <a:extLst>
            <a:ext uri="{FF2B5EF4-FFF2-40B4-BE49-F238E27FC236}">
              <a16:creationId xmlns:a16="http://schemas.microsoft.com/office/drawing/2014/main" id="{F37EF7D2-778A-4926-8D73-4E4AA838697D}"/>
            </a:ext>
          </a:extLst>
        </xdr:cNvPr>
        <xdr:cNvSpPr txBox="1">
          <a:spLocks noChangeArrowheads="1"/>
        </xdr:cNvSpPr>
      </xdr:nvSpPr>
      <xdr:spPr bwMode="auto">
        <a:xfrm>
          <a:off x="1212273"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5153"/>
    <xdr:sp macro="" textlink="">
      <xdr:nvSpPr>
        <xdr:cNvPr id="5589" name="Text Box 6">
          <a:extLst>
            <a:ext uri="{FF2B5EF4-FFF2-40B4-BE49-F238E27FC236}">
              <a16:creationId xmlns:a16="http://schemas.microsoft.com/office/drawing/2014/main" id="{717B90E4-DCAF-4899-96F0-C2C93D9E47EB}"/>
            </a:ext>
          </a:extLst>
        </xdr:cNvPr>
        <xdr:cNvSpPr txBox="1">
          <a:spLocks noChangeArrowheads="1"/>
        </xdr:cNvSpPr>
      </xdr:nvSpPr>
      <xdr:spPr bwMode="auto">
        <a:xfrm>
          <a:off x="2606386"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590" name="Text Box 4">
          <a:extLst>
            <a:ext uri="{FF2B5EF4-FFF2-40B4-BE49-F238E27FC236}">
              <a16:creationId xmlns:a16="http://schemas.microsoft.com/office/drawing/2014/main" id="{3F4CB02F-9ECB-4000-BA0C-63B8A0E9516F}"/>
            </a:ext>
          </a:extLst>
        </xdr:cNvPr>
        <xdr:cNvSpPr txBox="1">
          <a:spLocks noChangeArrowheads="1"/>
        </xdr:cNvSpPr>
      </xdr:nvSpPr>
      <xdr:spPr bwMode="auto">
        <a:xfrm>
          <a:off x="1212273"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591" name="Text Box 6">
          <a:extLst>
            <a:ext uri="{FF2B5EF4-FFF2-40B4-BE49-F238E27FC236}">
              <a16:creationId xmlns:a16="http://schemas.microsoft.com/office/drawing/2014/main" id="{7ED9E5CC-453B-46FA-BBB7-463AB9142CA3}"/>
            </a:ext>
          </a:extLst>
        </xdr:cNvPr>
        <xdr:cNvSpPr txBox="1">
          <a:spLocks noChangeArrowheads="1"/>
        </xdr:cNvSpPr>
      </xdr:nvSpPr>
      <xdr:spPr bwMode="auto">
        <a:xfrm>
          <a:off x="1212273"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5592" name="Text Box 4">
          <a:extLst>
            <a:ext uri="{FF2B5EF4-FFF2-40B4-BE49-F238E27FC236}">
              <a16:creationId xmlns:a16="http://schemas.microsoft.com/office/drawing/2014/main" id="{099F2667-7CD2-4BFF-8E91-51C301C1D0CE}"/>
            </a:ext>
          </a:extLst>
        </xdr:cNvPr>
        <xdr:cNvSpPr txBox="1">
          <a:spLocks noChangeArrowheads="1"/>
        </xdr:cNvSpPr>
      </xdr:nvSpPr>
      <xdr:spPr bwMode="auto">
        <a:xfrm>
          <a:off x="0"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5593" name="Text Box 6">
          <a:extLst>
            <a:ext uri="{FF2B5EF4-FFF2-40B4-BE49-F238E27FC236}">
              <a16:creationId xmlns:a16="http://schemas.microsoft.com/office/drawing/2014/main" id="{37AF2AFD-3F18-438F-9B19-9B3A333BCE87}"/>
            </a:ext>
          </a:extLst>
        </xdr:cNvPr>
        <xdr:cNvSpPr txBox="1">
          <a:spLocks noChangeArrowheads="1"/>
        </xdr:cNvSpPr>
      </xdr:nvSpPr>
      <xdr:spPr bwMode="auto">
        <a:xfrm>
          <a:off x="0" y="7434695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5594" name="Text Box 4">
          <a:extLst>
            <a:ext uri="{FF2B5EF4-FFF2-40B4-BE49-F238E27FC236}">
              <a16:creationId xmlns:a16="http://schemas.microsoft.com/office/drawing/2014/main" id="{801BDAD0-ECD1-4775-9D14-742A5BD8B753}"/>
            </a:ext>
          </a:extLst>
        </xdr:cNvPr>
        <xdr:cNvSpPr txBox="1">
          <a:spLocks noChangeArrowheads="1"/>
        </xdr:cNvSpPr>
      </xdr:nvSpPr>
      <xdr:spPr bwMode="auto">
        <a:xfrm>
          <a:off x="314325" y="7250256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595" name="Text Box 4">
          <a:extLst>
            <a:ext uri="{FF2B5EF4-FFF2-40B4-BE49-F238E27FC236}">
              <a16:creationId xmlns:a16="http://schemas.microsoft.com/office/drawing/2014/main" id="{A418BA5C-72E6-4DCD-BD1D-7E12AB4BF76E}"/>
            </a:ext>
          </a:extLst>
        </xdr:cNvPr>
        <xdr:cNvSpPr txBox="1">
          <a:spLocks noChangeArrowheads="1"/>
        </xdr:cNvSpPr>
      </xdr:nvSpPr>
      <xdr:spPr bwMode="auto">
        <a:xfrm>
          <a:off x="4182341" y="743469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596" name="Text Box 6">
          <a:extLst>
            <a:ext uri="{FF2B5EF4-FFF2-40B4-BE49-F238E27FC236}">
              <a16:creationId xmlns:a16="http://schemas.microsoft.com/office/drawing/2014/main" id="{0A7681D6-17DA-4982-8A49-F9EC360BC93F}"/>
            </a:ext>
          </a:extLst>
        </xdr:cNvPr>
        <xdr:cNvSpPr txBox="1">
          <a:spLocks noChangeArrowheads="1"/>
        </xdr:cNvSpPr>
      </xdr:nvSpPr>
      <xdr:spPr bwMode="auto">
        <a:xfrm>
          <a:off x="4182341" y="743469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597" name="Text Box 6">
          <a:extLst>
            <a:ext uri="{FF2B5EF4-FFF2-40B4-BE49-F238E27FC236}">
              <a16:creationId xmlns:a16="http://schemas.microsoft.com/office/drawing/2014/main" id="{142F2213-0ABE-4F60-AF77-3E0F5829FD38}"/>
            </a:ext>
          </a:extLst>
        </xdr:cNvPr>
        <xdr:cNvSpPr txBox="1">
          <a:spLocks noChangeArrowheads="1"/>
        </xdr:cNvSpPr>
      </xdr:nvSpPr>
      <xdr:spPr bwMode="auto">
        <a:xfrm>
          <a:off x="1212273"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5598" name="Text Box 4">
          <a:extLst>
            <a:ext uri="{FF2B5EF4-FFF2-40B4-BE49-F238E27FC236}">
              <a16:creationId xmlns:a16="http://schemas.microsoft.com/office/drawing/2014/main" id="{C1904B49-696B-4FBF-872C-ADA86DA1CA75}"/>
            </a:ext>
          </a:extLst>
        </xdr:cNvPr>
        <xdr:cNvSpPr txBox="1">
          <a:spLocks noChangeArrowheads="1"/>
        </xdr:cNvSpPr>
      </xdr:nvSpPr>
      <xdr:spPr bwMode="auto">
        <a:xfrm>
          <a:off x="1212273" y="75758386"/>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5599" name="Text Box 6">
          <a:extLst>
            <a:ext uri="{FF2B5EF4-FFF2-40B4-BE49-F238E27FC236}">
              <a16:creationId xmlns:a16="http://schemas.microsoft.com/office/drawing/2014/main" id="{5BB0F464-5ED8-4B0D-AEE1-FB257B2D5BB3}"/>
            </a:ext>
          </a:extLst>
        </xdr:cNvPr>
        <xdr:cNvSpPr txBox="1">
          <a:spLocks noChangeArrowheads="1"/>
        </xdr:cNvSpPr>
      </xdr:nvSpPr>
      <xdr:spPr bwMode="auto">
        <a:xfrm>
          <a:off x="1212273" y="75758386"/>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600" name="Text Box 4">
          <a:extLst>
            <a:ext uri="{FF2B5EF4-FFF2-40B4-BE49-F238E27FC236}">
              <a16:creationId xmlns:a16="http://schemas.microsoft.com/office/drawing/2014/main" id="{20E4C590-B7C8-417A-AD71-560FF62596D1}"/>
            </a:ext>
          </a:extLst>
        </xdr:cNvPr>
        <xdr:cNvSpPr txBox="1">
          <a:spLocks noChangeArrowheads="1"/>
        </xdr:cNvSpPr>
      </xdr:nvSpPr>
      <xdr:spPr bwMode="auto">
        <a:xfrm>
          <a:off x="1212273"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601" name="Text Box 6">
          <a:extLst>
            <a:ext uri="{FF2B5EF4-FFF2-40B4-BE49-F238E27FC236}">
              <a16:creationId xmlns:a16="http://schemas.microsoft.com/office/drawing/2014/main" id="{F7930207-01FC-40D5-BFEC-DF5B29556F2E}"/>
            </a:ext>
          </a:extLst>
        </xdr:cNvPr>
        <xdr:cNvSpPr txBox="1">
          <a:spLocks noChangeArrowheads="1"/>
        </xdr:cNvSpPr>
      </xdr:nvSpPr>
      <xdr:spPr bwMode="auto">
        <a:xfrm>
          <a:off x="1212273"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171</xdr:row>
      <xdr:rowOff>66675</xdr:rowOff>
    </xdr:from>
    <xdr:ext cx="85725" cy="676836"/>
    <xdr:sp macro="" textlink="">
      <xdr:nvSpPr>
        <xdr:cNvPr id="5602" name="Text Box 4">
          <a:extLst>
            <a:ext uri="{FF2B5EF4-FFF2-40B4-BE49-F238E27FC236}">
              <a16:creationId xmlns:a16="http://schemas.microsoft.com/office/drawing/2014/main" id="{90623D85-7B9A-48A1-8B6E-1F4EC6DF5885}"/>
            </a:ext>
          </a:extLst>
        </xdr:cNvPr>
        <xdr:cNvSpPr txBox="1">
          <a:spLocks noChangeArrowheads="1"/>
        </xdr:cNvSpPr>
      </xdr:nvSpPr>
      <xdr:spPr bwMode="auto">
        <a:xfrm>
          <a:off x="3283527" y="7602422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836"/>
    <xdr:sp macro="" textlink="">
      <xdr:nvSpPr>
        <xdr:cNvPr id="5603" name="Text Box 6">
          <a:extLst>
            <a:ext uri="{FF2B5EF4-FFF2-40B4-BE49-F238E27FC236}">
              <a16:creationId xmlns:a16="http://schemas.microsoft.com/office/drawing/2014/main" id="{F737414D-3711-4FCE-A13D-F1A718E97041}"/>
            </a:ext>
          </a:extLst>
        </xdr:cNvPr>
        <xdr:cNvSpPr txBox="1">
          <a:spLocks noChangeArrowheads="1"/>
        </xdr:cNvSpPr>
      </xdr:nvSpPr>
      <xdr:spPr bwMode="auto">
        <a:xfrm>
          <a:off x="2606386"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604" name="Text Box 4">
          <a:extLst>
            <a:ext uri="{FF2B5EF4-FFF2-40B4-BE49-F238E27FC236}">
              <a16:creationId xmlns:a16="http://schemas.microsoft.com/office/drawing/2014/main" id="{785F0B78-60F7-4E11-8FF7-AE0E82AD4B4C}"/>
            </a:ext>
          </a:extLst>
        </xdr:cNvPr>
        <xdr:cNvSpPr txBox="1">
          <a:spLocks noChangeArrowheads="1"/>
        </xdr:cNvSpPr>
      </xdr:nvSpPr>
      <xdr:spPr bwMode="auto">
        <a:xfrm>
          <a:off x="1212273"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605" name="Text Box 6">
          <a:extLst>
            <a:ext uri="{FF2B5EF4-FFF2-40B4-BE49-F238E27FC236}">
              <a16:creationId xmlns:a16="http://schemas.microsoft.com/office/drawing/2014/main" id="{1A0654E1-4318-4207-9F61-81B4AA418C76}"/>
            </a:ext>
          </a:extLst>
        </xdr:cNvPr>
        <xdr:cNvSpPr txBox="1">
          <a:spLocks noChangeArrowheads="1"/>
        </xdr:cNvSpPr>
      </xdr:nvSpPr>
      <xdr:spPr bwMode="auto">
        <a:xfrm>
          <a:off x="1212273"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5606" name="Text Box 4">
          <a:extLst>
            <a:ext uri="{FF2B5EF4-FFF2-40B4-BE49-F238E27FC236}">
              <a16:creationId xmlns:a16="http://schemas.microsoft.com/office/drawing/2014/main" id="{41B8CA98-C7EF-4FFF-A84F-E030DB28F645}"/>
            </a:ext>
          </a:extLst>
        </xdr:cNvPr>
        <xdr:cNvSpPr txBox="1">
          <a:spLocks noChangeArrowheads="1"/>
        </xdr:cNvSpPr>
      </xdr:nvSpPr>
      <xdr:spPr bwMode="auto">
        <a:xfrm>
          <a:off x="0"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5607" name="Text Box 6">
          <a:extLst>
            <a:ext uri="{FF2B5EF4-FFF2-40B4-BE49-F238E27FC236}">
              <a16:creationId xmlns:a16="http://schemas.microsoft.com/office/drawing/2014/main" id="{E8B63FAB-F678-4AE7-992F-36974003E84E}"/>
            </a:ext>
          </a:extLst>
        </xdr:cNvPr>
        <xdr:cNvSpPr txBox="1">
          <a:spLocks noChangeArrowheads="1"/>
        </xdr:cNvSpPr>
      </xdr:nvSpPr>
      <xdr:spPr bwMode="auto">
        <a:xfrm>
          <a:off x="0" y="7575838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608" name="Text Box 4">
          <a:extLst>
            <a:ext uri="{FF2B5EF4-FFF2-40B4-BE49-F238E27FC236}">
              <a16:creationId xmlns:a16="http://schemas.microsoft.com/office/drawing/2014/main" id="{AE323909-7B94-4552-8D41-5A1E81BB0A36}"/>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609" name="Text Box 6">
          <a:extLst>
            <a:ext uri="{FF2B5EF4-FFF2-40B4-BE49-F238E27FC236}">
              <a16:creationId xmlns:a16="http://schemas.microsoft.com/office/drawing/2014/main" id="{3C957CED-BF2B-4D1E-B86E-0BF2D143774A}"/>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610" name="Text Box 4">
          <a:extLst>
            <a:ext uri="{FF2B5EF4-FFF2-40B4-BE49-F238E27FC236}">
              <a16:creationId xmlns:a16="http://schemas.microsoft.com/office/drawing/2014/main" id="{DC849194-EC1B-4A85-B14D-77886BF08753}"/>
            </a:ext>
          </a:extLst>
        </xdr:cNvPr>
        <xdr:cNvSpPr txBox="1">
          <a:spLocks noChangeArrowheads="1"/>
        </xdr:cNvSpPr>
      </xdr:nvSpPr>
      <xdr:spPr bwMode="auto">
        <a:xfrm>
          <a:off x="1212273" y="75758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611" name="Text Box 6">
          <a:extLst>
            <a:ext uri="{FF2B5EF4-FFF2-40B4-BE49-F238E27FC236}">
              <a16:creationId xmlns:a16="http://schemas.microsoft.com/office/drawing/2014/main" id="{F605CA66-9FE4-425E-B44F-F8FA188A9073}"/>
            </a:ext>
          </a:extLst>
        </xdr:cNvPr>
        <xdr:cNvSpPr txBox="1">
          <a:spLocks noChangeArrowheads="1"/>
        </xdr:cNvSpPr>
      </xdr:nvSpPr>
      <xdr:spPr bwMode="auto">
        <a:xfrm>
          <a:off x="1212273" y="75758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612" name="Text Box 4">
          <a:extLst>
            <a:ext uri="{FF2B5EF4-FFF2-40B4-BE49-F238E27FC236}">
              <a16:creationId xmlns:a16="http://schemas.microsoft.com/office/drawing/2014/main" id="{43F3BE03-3D7C-4BDF-81F5-DE4FA78341A6}"/>
            </a:ext>
          </a:extLst>
        </xdr:cNvPr>
        <xdr:cNvSpPr txBox="1">
          <a:spLocks noChangeArrowheads="1"/>
        </xdr:cNvSpPr>
      </xdr:nvSpPr>
      <xdr:spPr bwMode="auto">
        <a:xfrm>
          <a:off x="1212273" y="7575838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613" name="Text Box 6">
          <a:extLst>
            <a:ext uri="{FF2B5EF4-FFF2-40B4-BE49-F238E27FC236}">
              <a16:creationId xmlns:a16="http://schemas.microsoft.com/office/drawing/2014/main" id="{56C44D01-D765-472E-BB36-DC0ED7A888B3}"/>
            </a:ext>
          </a:extLst>
        </xdr:cNvPr>
        <xdr:cNvSpPr txBox="1">
          <a:spLocks noChangeArrowheads="1"/>
        </xdr:cNvSpPr>
      </xdr:nvSpPr>
      <xdr:spPr bwMode="auto">
        <a:xfrm>
          <a:off x="1212273" y="7575838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614" name="Text Box 6">
          <a:extLst>
            <a:ext uri="{FF2B5EF4-FFF2-40B4-BE49-F238E27FC236}">
              <a16:creationId xmlns:a16="http://schemas.microsoft.com/office/drawing/2014/main" id="{8B89A929-2150-4D44-8F88-6BA61436C993}"/>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615" name="Text Box 4">
          <a:extLst>
            <a:ext uri="{FF2B5EF4-FFF2-40B4-BE49-F238E27FC236}">
              <a16:creationId xmlns:a16="http://schemas.microsoft.com/office/drawing/2014/main" id="{07D2BD9C-620C-4A7A-8A36-944E825CD029}"/>
            </a:ext>
          </a:extLst>
        </xdr:cNvPr>
        <xdr:cNvSpPr txBox="1">
          <a:spLocks noChangeArrowheads="1"/>
        </xdr:cNvSpPr>
      </xdr:nvSpPr>
      <xdr:spPr bwMode="auto">
        <a:xfrm>
          <a:off x="1212273" y="7575838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616" name="Text Box 6">
          <a:extLst>
            <a:ext uri="{FF2B5EF4-FFF2-40B4-BE49-F238E27FC236}">
              <a16:creationId xmlns:a16="http://schemas.microsoft.com/office/drawing/2014/main" id="{7AAD85FC-6A7A-40C8-A080-48BACA9FC0A5}"/>
            </a:ext>
          </a:extLst>
        </xdr:cNvPr>
        <xdr:cNvSpPr txBox="1">
          <a:spLocks noChangeArrowheads="1"/>
        </xdr:cNvSpPr>
      </xdr:nvSpPr>
      <xdr:spPr bwMode="auto">
        <a:xfrm>
          <a:off x="1212273" y="7575838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617" name="Text Box 4">
          <a:extLst>
            <a:ext uri="{FF2B5EF4-FFF2-40B4-BE49-F238E27FC236}">
              <a16:creationId xmlns:a16="http://schemas.microsoft.com/office/drawing/2014/main" id="{38D53F5E-C363-4AD4-B68C-3DACE94C3B4C}"/>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618" name="Text Box 6">
          <a:extLst>
            <a:ext uri="{FF2B5EF4-FFF2-40B4-BE49-F238E27FC236}">
              <a16:creationId xmlns:a16="http://schemas.microsoft.com/office/drawing/2014/main" id="{CBE69371-1A27-4FCB-A42A-DF2332E74BC3}"/>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619" name="Text Box 4">
          <a:extLst>
            <a:ext uri="{FF2B5EF4-FFF2-40B4-BE49-F238E27FC236}">
              <a16:creationId xmlns:a16="http://schemas.microsoft.com/office/drawing/2014/main" id="{EB776229-176A-4D3F-95B2-C00BBAE6DDE6}"/>
            </a:ext>
          </a:extLst>
        </xdr:cNvPr>
        <xdr:cNvSpPr txBox="1">
          <a:spLocks noChangeArrowheads="1"/>
        </xdr:cNvSpPr>
      </xdr:nvSpPr>
      <xdr:spPr bwMode="auto">
        <a:xfrm>
          <a:off x="2606386"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620" name="Text Box 6">
          <a:extLst>
            <a:ext uri="{FF2B5EF4-FFF2-40B4-BE49-F238E27FC236}">
              <a16:creationId xmlns:a16="http://schemas.microsoft.com/office/drawing/2014/main" id="{AA35ADB8-E0CD-4BC1-872D-3C2D10E6464A}"/>
            </a:ext>
          </a:extLst>
        </xdr:cNvPr>
        <xdr:cNvSpPr txBox="1">
          <a:spLocks noChangeArrowheads="1"/>
        </xdr:cNvSpPr>
      </xdr:nvSpPr>
      <xdr:spPr bwMode="auto">
        <a:xfrm>
          <a:off x="2606386"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621" name="Text Box 4">
          <a:extLst>
            <a:ext uri="{FF2B5EF4-FFF2-40B4-BE49-F238E27FC236}">
              <a16:creationId xmlns:a16="http://schemas.microsoft.com/office/drawing/2014/main" id="{4B94CBDA-6AF7-4945-9CE3-EB0856DD1182}"/>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622" name="Text Box 6">
          <a:extLst>
            <a:ext uri="{FF2B5EF4-FFF2-40B4-BE49-F238E27FC236}">
              <a16:creationId xmlns:a16="http://schemas.microsoft.com/office/drawing/2014/main" id="{D9F7CB1E-6AF9-4769-84AC-8A2509061179}"/>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623" name="Text Box 4">
          <a:extLst>
            <a:ext uri="{FF2B5EF4-FFF2-40B4-BE49-F238E27FC236}">
              <a16:creationId xmlns:a16="http://schemas.microsoft.com/office/drawing/2014/main" id="{860E8B18-356A-468E-BD39-5E479ABC3CEF}"/>
            </a:ext>
          </a:extLst>
        </xdr:cNvPr>
        <xdr:cNvSpPr txBox="1">
          <a:spLocks noChangeArrowheads="1"/>
        </xdr:cNvSpPr>
      </xdr:nvSpPr>
      <xdr:spPr bwMode="auto">
        <a:xfrm>
          <a:off x="0"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624" name="Text Box 6">
          <a:extLst>
            <a:ext uri="{FF2B5EF4-FFF2-40B4-BE49-F238E27FC236}">
              <a16:creationId xmlns:a16="http://schemas.microsoft.com/office/drawing/2014/main" id="{EB2B5AC9-C044-4C6E-BE61-04F7149CA32B}"/>
            </a:ext>
          </a:extLst>
        </xdr:cNvPr>
        <xdr:cNvSpPr txBox="1">
          <a:spLocks noChangeArrowheads="1"/>
        </xdr:cNvSpPr>
      </xdr:nvSpPr>
      <xdr:spPr bwMode="auto">
        <a:xfrm>
          <a:off x="0"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625" name="Text Box 4">
          <a:extLst>
            <a:ext uri="{FF2B5EF4-FFF2-40B4-BE49-F238E27FC236}">
              <a16:creationId xmlns:a16="http://schemas.microsoft.com/office/drawing/2014/main" id="{D4770637-1CF3-4FB1-9B94-E09816202268}"/>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626" name="Text Box 6">
          <a:extLst>
            <a:ext uri="{FF2B5EF4-FFF2-40B4-BE49-F238E27FC236}">
              <a16:creationId xmlns:a16="http://schemas.microsoft.com/office/drawing/2014/main" id="{0F904914-2F85-4434-86CD-374FBD15B7CA}"/>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5627" name="Text Box 4">
          <a:extLst>
            <a:ext uri="{FF2B5EF4-FFF2-40B4-BE49-F238E27FC236}">
              <a16:creationId xmlns:a16="http://schemas.microsoft.com/office/drawing/2014/main" id="{C1A74A1D-DAC1-4B24-B1D3-3D7CFB930A9E}"/>
            </a:ext>
          </a:extLst>
        </xdr:cNvPr>
        <xdr:cNvSpPr txBox="1">
          <a:spLocks noChangeArrowheads="1"/>
        </xdr:cNvSpPr>
      </xdr:nvSpPr>
      <xdr:spPr bwMode="auto">
        <a:xfrm>
          <a:off x="314325" y="8364422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5628" name="Text Box 4">
          <a:extLst>
            <a:ext uri="{FF2B5EF4-FFF2-40B4-BE49-F238E27FC236}">
              <a16:creationId xmlns:a16="http://schemas.microsoft.com/office/drawing/2014/main" id="{25965FC2-7BB6-479C-AE7D-49554DBE65EB}"/>
            </a:ext>
          </a:extLst>
        </xdr:cNvPr>
        <xdr:cNvSpPr txBox="1">
          <a:spLocks noChangeArrowheads="1"/>
        </xdr:cNvSpPr>
      </xdr:nvSpPr>
      <xdr:spPr bwMode="auto">
        <a:xfrm>
          <a:off x="314325" y="8364422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179</xdr:row>
      <xdr:rowOff>428625</xdr:rowOff>
    </xdr:from>
    <xdr:ext cx="85725" cy="150329"/>
    <xdr:sp macro="" textlink="">
      <xdr:nvSpPr>
        <xdr:cNvPr id="5629" name="Text Box 4">
          <a:extLst>
            <a:ext uri="{FF2B5EF4-FFF2-40B4-BE49-F238E27FC236}">
              <a16:creationId xmlns:a16="http://schemas.microsoft.com/office/drawing/2014/main" id="{565B6670-3EA2-42D3-AA20-0E9EADE56A4D}"/>
            </a:ext>
          </a:extLst>
        </xdr:cNvPr>
        <xdr:cNvSpPr txBox="1">
          <a:spLocks noChangeArrowheads="1"/>
        </xdr:cNvSpPr>
      </xdr:nvSpPr>
      <xdr:spPr bwMode="auto">
        <a:xfrm>
          <a:off x="314325" y="78256534"/>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630" name="Text Box 4">
          <a:extLst>
            <a:ext uri="{FF2B5EF4-FFF2-40B4-BE49-F238E27FC236}">
              <a16:creationId xmlns:a16="http://schemas.microsoft.com/office/drawing/2014/main" id="{9A1A0C6C-B317-4D12-B1B1-98ED33E5033D}"/>
            </a:ext>
          </a:extLst>
        </xdr:cNvPr>
        <xdr:cNvSpPr txBox="1">
          <a:spLocks noChangeArrowheads="1"/>
        </xdr:cNvSpPr>
      </xdr:nvSpPr>
      <xdr:spPr bwMode="auto">
        <a:xfrm>
          <a:off x="1212273" y="8097115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631" name="Text Box 6">
          <a:extLst>
            <a:ext uri="{FF2B5EF4-FFF2-40B4-BE49-F238E27FC236}">
              <a16:creationId xmlns:a16="http://schemas.microsoft.com/office/drawing/2014/main" id="{075739E6-8B85-4AD1-B04E-5537D33A20C3}"/>
            </a:ext>
          </a:extLst>
        </xdr:cNvPr>
        <xdr:cNvSpPr txBox="1">
          <a:spLocks noChangeArrowheads="1"/>
        </xdr:cNvSpPr>
      </xdr:nvSpPr>
      <xdr:spPr bwMode="auto">
        <a:xfrm>
          <a:off x="1212273" y="8097115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32" name="Text Box 4">
          <a:extLst>
            <a:ext uri="{FF2B5EF4-FFF2-40B4-BE49-F238E27FC236}">
              <a16:creationId xmlns:a16="http://schemas.microsoft.com/office/drawing/2014/main" id="{39375026-4048-4456-BB93-AACB33E5C1D7}"/>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33" name="Text Box 6">
          <a:extLst>
            <a:ext uri="{FF2B5EF4-FFF2-40B4-BE49-F238E27FC236}">
              <a16:creationId xmlns:a16="http://schemas.microsoft.com/office/drawing/2014/main" id="{6102F887-263C-410A-ACD7-64D4E0C539FE}"/>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34" name="Text Box 4">
          <a:extLst>
            <a:ext uri="{FF2B5EF4-FFF2-40B4-BE49-F238E27FC236}">
              <a16:creationId xmlns:a16="http://schemas.microsoft.com/office/drawing/2014/main" id="{6D77B400-4022-4380-A714-6F91153620A7}"/>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35" name="Text Box 6">
          <a:extLst>
            <a:ext uri="{FF2B5EF4-FFF2-40B4-BE49-F238E27FC236}">
              <a16:creationId xmlns:a16="http://schemas.microsoft.com/office/drawing/2014/main" id="{7B141F99-76D3-4531-B33A-D30AF2A256B0}"/>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36" name="Text Box 4">
          <a:extLst>
            <a:ext uri="{FF2B5EF4-FFF2-40B4-BE49-F238E27FC236}">
              <a16:creationId xmlns:a16="http://schemas.microsoft.com/office/drawing/2014/main" id="{4D382DF0-4182-4169-AE6B-BEE49625CB80}"/>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37" name="Text Box 6">
          <a:extLst>
            <a:ext uri="{FF2B5EF4-FFF2-40B4-BE49-F238E27FC236}">
              <a16:creationId xmlns:a16="http://schemas.microsoft.com/office/drawing/2014/main" id="{F2E6303B-EA94-43A3-A43D-64657B12088A}"/>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638" name="Text Box 4">
          <a:extLst>
            <a:ext uri="{FF2B5EF4-FFF2-40B4-BE49-F238E27FC236}">
              <a16:creationId xmlns:a16="http://schemas.microsoft.com/office/drawing/2014/main" id="{790E6C35-987C-445C-87DD-C381FA765FB5}"/>
            </a:ext>
          </a:extLst>
        </xdr:cNvPr>
        <xdr:cNvSpPr txBox="1">
          <a:spLocks noChangeArrowheads="1"/>
        </xdr:cNvSpPr>
      </xdr:nvSpPr>
      <xdr:spPr bwMode="auto">
        <a:xfrm>
          <a:off x="2606386"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639" name="Text Box 6">
          <a:extLst>
            <a:ext uri="{FF2B5EF4-FFF2-40B4-BE49-F238E27FC236}">
              <a16:creationId xmlns:a16="http://schemas.microsoft.com/office/drawing/2014/main" id="{C7BCB11A-A14F-4E2A-AF03-3C5519FE7903}"/>
            </a:ext>
          </a:extLst>
        </xdr:cNvPr>
        <xdr:cNvSpPr txBox="1">
          <a:spLocks noChangeArrowheads="1"/>
        </xdr:cNvSpPr>
      </xdr:nvSpPr>
      <xdr:spPr bwMode="auto">
        <a:xfrm>
          <a:off x="2606386"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40" name="Text Box 4">
          <a:extLst>
            <a:ext uri="{FF2B5EF4-FFF2-40B4-BE49-F238E27FC236}">
              <a16:creationId xmlns:a16="http://schemas.microsoft.com/office/drawing/2014/main" id="{E06925FB-6503-48E6-9F9A-AB459F1935B2}"/>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641" name="Text Box 6">
          <a:extLst>
            <a:ext uri="{FF2B5EF4-FFF2-40B4-BE49-F238E27FC236}">
              <a16:creationId xmlns:a16="http://schemas.microsoft.com/office/drawing/2014/main" id="{A9849953-9E92-4C34-9978-06B29E513357}"/>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642" name="Text Box 4">
          <a:extLst>
            <a:ext uri="{FF2B5EF4-FFF2-40B4-BE49-F238E27FC236}">
              <a16:creationId xmlns:a16="http://schemas.microsoft.com/office/drawing/2014/main" id="{82BD2AC8-25D2-4960-B484-261681C670E9}"/>
            </a:ext>
          </a:extLst>
        </xdr:cNvPr>
        <xdr:cNvSpPr txBox="1">
          <a:spLocks noChangeArrowheads="1"/>
        </xdr:cNvSpPr>
      </xdr:nvSpPr>
      <xdr:spPr bwMode="auto">
        <a:xfrm>
          <a:off x="0"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643" name="Text Box 6">
          <a:extLst>
            <a:ext uri="{FF2B5EF4-FFF2-40B4-BE49-F238E27FC236}">
              <a16:creationId xmlns:a16="http://schemas.microsoft.com/office/drawing/2014/main" id="{1481826F-CB68-418E-A8FD-2AE1979B366E}"/>
            </a:ext>
          </a:extLst>
        </xdr:cNvPr>
        <xdr:cNvSpPr txBox="1">
          <a:spLocks noChangeArrowheads="1"/>
        </xdr:cNvSpPr>
      </xdr:nvSpPr>
      <xdr:spPr bwMode="auto">
        <a:xfrm>
          <a:off x="0"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5644" name="Text Box 6">
          <a:extLst>
            <a:ext uri="{FF2B5EF4-FFF2-40B4-BE49-F238E27FC236}">
              <a16:creationId xmlns:a16="http://schemas.microsoft.com/office/drawing/2014/main" id="{13ADFB13-E7D4-4C31-8D36-89710A361CA0}"/>
            </a:ext>
          </a:extLst>
        </xdr:cNvPr>
        <xdr:cNvSpPr txBox="1">
          <a:spLocks noChangeArrowheads="1"/>
        </xdr:cNvSpPr>
      </xdr:nvSpPr>
      <xdr:spPr bwMode="auto">
        <a:xfrm>
          <a:off x="4182341"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5645" name="Text Box 4">
          <a:extLst>
            <a:ext uri="{FF2B5EF4-FFF2-40B4-BE49-F238E27FC236}">
              <a16:creationId xmlns:a16="http://schemas.microsoft.com/office/drawing/2014/main" id="{0559ED7C-51D0-4402-A331-2FF2AA495EE6}"/>
            </a:ext>
          </a:extLst>
        </xdr:cNvPr>
        <xdr:cNvSpPr txBox="1">
          <a:spLocks noChangeArrowheads="1"/>
        </xdr:cNvSpPr>
      </xdr:nvSpPr>
      <xdr:spPr bwMode="auto">
        <a:xfrm>
          <a:off x="1212273" y="8097115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5646" name="Text Box 6">
          <a:extLst>
            <a:ext uri="{FF2B5EF4-FFF2-40B4-BE49-F238E27FC236}">
              <a16:creationId xmlns:a16="http://schemas.microsoft.com/office/drawing/2014/main" id="{F46D701B-F4C2-41E4-AAED-69AC41C168E4}"/>
            </a:ext>
          </a:extLst>
        </xdr:cNvPr>
        <xdr:cNvSpPr txBox="1">
          <a:spLocks noChangeArrowheads="1"/>
        </xdr:cNvSpPr>
      </xdr:nvSpPr>
      <xdr:spPr bwMode="auto">
        <a:xfrm>
          <a:off x="1212273" y="8097115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647" name="Text Box 6">
          <a:extLst>
            <a:ext uri="{FF2B5EF4-FFF2-40B4-BE49-F238E27FC236}">
              <a16:creationId xmlns:a16="http://schemas.microsoft.com/office/drawing/2014/main" id="{04D7B53F-AE90-450E-A5AA-5E593C079B44}"/>
            </a:ext>
          </a:extLst>
        </xdr:cNvPr>
        <xdr:cNvSpPr txBox="1">
          <a:spLocks noChangeArrowheads="1"/>
        </xdr:cNvSpPr>
      </xdr:nvSpPr>
      <xdr:spPr bwMode="auto">
        <a:xfrm>
          <a:off x="1212273"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5648" name="Text Box 4">
          <a:extLst>
            <a:ext uri="{FF2B5EF4-FFF2-40B4-BE49-F238E27FC236}">
              <a16:creationId xmlns:a16="http://schemas.microsoft.com/office/drawing/2014/main" id="{41902647-75BF-49E2-B0BB-58D682257FD1}"/>
            </a:ext>
          </a:extLst>
        </xdr:cNvPr>
        <xdr:cNvSpPr txBox="1">
          <a:spLocks noChangeArrowheads="1"/>
        </xdr:cNvSpPr>
      </xdr:nvSpPr>
      <xdr:spPr bwMode="auto">
        <a:xfrm>
          <a:off x="1212273" y="8097115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5649" name="Text Box 6">
          <a:extLst>
            <a:ext uri="{FF2B5EF4-FFF2-40B4-BE49-F238E27FC236}">
              <a16:creationId xmlns:a16="http://schemas.microsoft.com/office/drawing/2014/main" id="{FD8E6823-A49D-47F8-9197-710A7FAF0062}"/>
            </a:ext>
          </a:extLst>
        </xdr:cNvPr>
        <xdr:cNvSpPr txBox="1">
          <a:spLocks noChangeArrowheads="1"/>
        </xdr:cNvSpPr>
      </xdr:nvSpPr>
      <xdr:spPr bwMode="auto">
        <a:xfrm>
          <a:off x="1212273" y="8097115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650" name="Text Box 4">
          <a:extLst>
            <a:ext uri="{FF2B5EF4-FFF2-40B4-BE49-F238E27FC236}">
              <a16:creationId xmlns:a16="http://schemas.microsoft.com/office/drawing/2014/main" id="{2339FEBF-9799-4DA9-A6CB-68CC3D66AC11}"/>
            </a:ext>
          </a:extLst>
        </xdr:cNvPr>
        <xdr:cNvSpPr txBox="1">
          <a:spLocks noChangeArrowheads="1"/>
        </xdr:cNvSpPr>
      </xdr:nvSpPr>
      <xdr:spPr bwMode="auto">
        <a:xfrm>
          <a:off x="1212273"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651" name="Text Box 6">
          <a:extLst>
            <a:ext uri="{FF2B5EF4-FFF2-40B4-BE49-F238E27FC236}">
              <a16:creationId xmlns:a16="http://schemas.microsoft.com/office/drawing/2014/main" id="{E734466F-DE24-41AF-ADF3-C8DAA67EBC76}"/>
            </a:ext>
          </a:extLst>
        </xdr:cNvPr>
        <xdr:cNvSpPr txBox="1">
          <a:spLocks noChangeArrowheads="1"/>
        </xdr:cNvSpPr>
      </xdr:nvSpPr>
      <xdr:spPr bwMode="auto">
        <a:xfrm>
          <a:off x="1212273"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195</xdr:row>
      <xdr:rowOff>190500</xdr:rowOff>
    </xdr:from>
    <xdr:ext cx="85725" cy="675153"/>
    <xdr:sp macro="" textlink="">
      <xdr:nvSpPr>
        <xdr:cNvPr id="5652" name="Text Box 6">
          <a:extLst>
            <a:ext uri="{FF2B5EF4-FFF2-40B4-BE49-F238E27FC236}">
              <a16:creationId xmlns:a16="http://schemas.microsoft.com/office/drawing/2014/main" id="{91BFBD44-9F8B-47B6-86B2-2D10C8C16E50}"/>
            </a:ext>
          </a:extLst>
        </xdr:cNvPr>
        <xdr:cNvSpPr txBox="1">
          <a:spLocks noChangeArrowheads="1"/>
        </xdr:cNvSpPr>
      </xdr:nvSpPr>
      <xdr:spPr bwMode="auto">
        <a:xfrm>
          <a:off x="3158836" y="8136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653" name="Text Box 4">
          <a:extLst>
            <a:ext uri="{FF2B5EF4-FFF2-40B4-BE49-F238E27FC236}">
              <a16:creationId xmlns:a16="http://schemas.microsoft.com/office/drawing/2014/main" id="{ACA7A53D-3049-43D3-86F6-09B5CC4B77D6}"/>
            </a:ext>
          </a:extLst>
        </xdr:cNvPr>
        <xdr:cNvSpPr txBox="1">
          <a:spLocks noChangeArrowheads="1"/>
        </xdr:cNvSpPr>
      </xdr:nvSpPr>
      <xdr:spPr bwMode="auto">
        <a:xfrm>
          <a:off x="1212273"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654" name="Text Box 6">
          <a:extLst>
            <a:ext uri="{FF2B5EF4-FFF2-40B4-BE49-F238E27FC236}">
              <a16:creationId xmlns:a16="http://schemas.microsoft.com/office/drawing/2014/main" id="{ABCE7654-FF71-46EE-B048-4168976DDFD3}"/>
            </a:ext>
          </a:extLst>
        </xdr:cNvPr>
        <xdr:cNvSpPr txBox="1">
          <a:spLocks noChangeArrowheads="1"/>
        </xdr:cNvSpPr>
      </xdr:nvSpPr>
      <xdr:spPr bwMode="auto">
        <a:xfrm>
          <a:off x="1212273"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5655" name="Text Box 4">
          <a:extLst>
            <a:ext uri="{FF2B5EF4-FFF2-40B4-BE49-F238E27FC236}">
              <a16:creationId xmlns:a16="http://schemas.microsoft.com/office/drawing/2014/main" id="{95777007-7EBF-455F-8004-0F92564A1985}"/>
            </a:ext>
          </a:extLst>
        </xdr:cNvPr>
        <xdr:cNvSpPr txBox="1">
          <a:spLocks noChangeArrowheads="1"/>
        </xdr:cNvSpPr>
      </xdr:nvSpPr>
      <xdr:spPr bwMode="auto">
        <a:xfrm>
          <a:off x="0"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5656" name="Text Box 6">
          <a:extLst>
            <a:ext uri="{FF2B5EF4-FFF2-40B4-BE49-F238E27FC236}">
              <a16:creationId xmlns:a16="http://schemas.microsoft.com/office/drawing/2014/main" id="{0FD8EB4A-77B5-4A52-A023-A0B283CABD40}"/>
            </a:ext>
          </a:extLst>
        </xdr:cNvPr>
        <xdr:cNvSpPr txBox="1">
          <a:spLocks noChangeArrowheads="1"/>
        </xdr:cNvSpPr>
      </xdr:nvSpPr>
      <xdr:spPr bwMode="auto">
        <a:xfrm>
          <a:off x="0" y="809711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5657" name="Text Box 4">
          <a:extLst>
            <a:ext uri="{FF2B5EF4-FFF2-40B4-BE49-F238E27FC236}">
              <a16:creationId xmlns:a16="http://schemas.microsoft.com/office/drawing/2014/main" id="{5695563A-0954-43E8-967F-EACC7AB00A87}"/>
            </a:ext>
          </a:extLst>
        </xdr:cNvPr>
        <xdr:cNvSpPr txBox="1">
          <a:spLocks noChangeArrowheads="1"/>
        </xdr:cNvSpPr>
      </xdr:nvSpPr>
      <xdr:spPr bwMode="auto">
        <a:xfrm>
          <a:off x="314325" y="7912677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658" name="Text Box 4">
          <a:extLst>
            <a:ext uri="{FF2B5EF4-FFF2-40B4-BE49-F238E27FC236}">
              <a16:creationId xmlns:a16="http://schemas.microsoft.com/office/drawing/2014/main" id="{D78B454D-1B11-4FC6-9334-6F48D31D6571}"/>
            </a:ext>
          </a:extLst>
        </xdr:cNvPr>
        <xdr:cNvSpPr txBox="1">
          <a:spLocks noChangeArrowheads="1"/>
        </xdr:cNvSpPr>
      </xdr:nvSpPr>
      <xdr:spPr bwMode="auto">
        <a:xfrm>
          <a:off x="4182341" y="8097115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659" name="Text Box 6">
          <a:extLst>
            <a:ext uri="{FF2B5EF4-FFF2-40B4-BE49-F238E27FC236}">
              <a16:creationId xmlns:a16="http://schemas.microsoft.com/office/drawing/2014/main" id="{2EAD65F3-8F27-4889-B576-3F3DA8246666}"/>
            </a:ext>
          </a:extLst>
        </xdr:cNvPr>
        <xdr:cNvSpPr txBox="1">
          <a:spLocks noChangeArrowheads="1"/>
        </xdr:cNvSpPr>
      </xdr:nvSpPr>
      <xdr:spPr bwMode="auto">
        <a:xfrm>
          <a:off x="4182341" y="8097115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660" name="Text Box 6">
          <a:extLst>
            <a:ext uri="{FF2B5EF4-FFF2-40B4-BE49-F238E27FC236}">
              <a16:creationId xmlns:a16="http://schemas.microsoft.com/office/drawing/2014/main" id="{80176935-7D9F-42C3-8B68-AD3F85130DAA}"/>
            </a:ext>
          </a:extLst>
        </xdr:cNvPr>
        <xdr:cNvSpPr txBox="1">
          <a:spLocks noChangeArrowheads="1"/>
        </xdr:cNvSpPr>
      </xdr:nvSpPr>
      <xdr:spPr bwMode="auto">
        <a:xfrm>
          <a:off x="1212273"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5661" name="Text Box 4">
          <a:extLst>
            <a:ext uri="{FF2B5EF4-FFF2-40B4-BE49-F238E27FC236}">
              <a16:creationId xmlns:a16="http://schemas.microsoft.com/office/drawing/2014/main" id="{577F771A-94E3-4A2C-B93B-E3D7A8B9DB8C}"/>
            </a:ext>
          </a:extLst>
        </xdr:cNvPr>
        <xdr:cNvSpPr txBox="1">
          <a:spLocks noChangeArrowheads="1"/>
        </xdr:cNvSpPr>
      </xdr:nvSpPr>
      <xdr:spPr bwMode="auto">
        <a:xfrm>
          <a:off x="1212273" y="8238259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5662" name="Text Box 6">
          <a:extLst>
            <a:ext uri="{FF2B5EF4-FFF2-40B4-BE49-F238E27FC236}">
              <a16:creationId xmlns:a16="http://schemas.microsoft.com/office/drawing/2014/main" id="{23EE93B8-4047-4BDB-AABD-00323CA3E735}"/>
            </a:ext>
          </a:extLst>
        </xdr:cNvPr>
        <xdr:cNvSpPr txBox="1">
          <a:spLocks noChangeArrowheads="1"/>
        </xdr:cNvSpPr>
      </xdr:nvSpPr>
      <xdr:spPr bwMode="auto">
        <a:xfrm>
          <a:off x="1212273" y="8238259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663" name="Text Box 4">
          <a:extLst>
            <a:ext uri="{FF2B5EF4-FFF2-40B4-BE49-F238E27FC236}">
              <a16:creationId xmlns:a16="http://schemas.microsoft.com/office/drawing/2014/main" id="{2A0F897D-EEEF-4547-BC6E-CEF958D38252}"/>
            </a:ext>
          </a:extLst>
        </xdr:cNvPr>
        <xdr:cNvSpPr txBox="1">
          <a:spLocks noChangeArrowheads="1"/>
        </xdr:cNvSpPr>
      </xdr:nvSpPr>
      <xdr:spPr bwMode="auto">
        <a:xfrm>
          <a:off x="1212273"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664" name="Text Box 6">
          <a:extLst>
            <a:ext uri="{FF2B5EF4-FFF2-40B4-BE49-F238E27FC236}">
              <a16:creationId xmlns:a16="http://schemas.microsoft.com/office/drawing/2014/main" id="{C9F63E16-72C8-4FB9-B88F-D26CC0ADF292}"/>
            </a:ext>
          </a:extLst>
        </xdr:cNvPr>
        <xdr:cNvSpPr txBox="1">
          <a:spLocks noChangeArrowheads="1"/>
        </xdr:cNvSpPr>
      </xdr:nvSpPr>
      <xdr:spPr bwMode="auto">
        <a:xfrm>
          <a:off x="1212273"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5665" name="Text Box 4">
          <a:extLst>
            <a:ext uri="{FF2B5EF4-FFF2-40B4-BE49-F238E27FC236}">
              <a16:creationId xmlns:a16="http://schemas.microsoft.com/office/drawing/2014/main" id="{7FF1A573-A244-47E9-BDB7-3434FFA99C3B}"/>
            </a:ext>
          </a:extLst>
        </xdr:cNvPr>
        <xdr:cNvSpPr txBox="1">
          <a:spLocks noChangeArrowheads="1"/>
        </xdr:cNvSpPr>
      </xdr:nvSpPr>
      <xdr:spPr bwMode="auto">
        <a:xfrm>
          <a:off x="2606386"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5666" name="Text Box 6">
          <a:extLst>
            <a:ext uri="{FF2B5EF4-FFF2-40B4-BE49-F238E27FC236}">
              <a16:creationId xmlns:a16="http://schemas.microsoft.com/office/drawing/2014/main" id="{8F30561F-F95F-4A3F-85C1-B3E3332A1A80}"/>
            </a:ext>
          </a:extLst>
        </xdr:cNvPr>
        <xdr:cNvSpPr txBox="1">
          <a:spLocks noChangeArrowheads="1"/>
        </xdr:cNvSpPr>
      </xdr:nvSpPr>
      <xdr:spPr bwMode="auto">
        <a:xfrm>
          <a:off x="2606386"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667" name="Text Box 4">
          <a:extLst>
            <a:ext uri="{FF2B5EF4-FFF2-40B4-BE49-F238E27FC236}">
              <a16:creationId xmlns:a16="http://schemas.microsoft.com/office/drawing/2014/main" id="{A751DE7D-D1C3-45F9-AFB0-24DBFB14C382}"/>
            </a:ext>
          </a:extLst>
        </xdr:cNvPr>
        <xdr:cNvSpPr txBox="1">
          <a:spLocks noChangeArrowheads="1"/>
        </xdr:cNvSpPr>
      </xdr:nvSpPr>
      <xdr:spPr bwMode="auto">
        <a:xfrm>
          <a:off x="1212273"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668" name="Text Box 6">
          <a:extLst>
            <a:ext uri="{FF2B5EF4-FFF2-40B4-BE49-F238E27FC236}">
              <a16:creationId xmlns:a16="http://schemas.microsoft.com/office/drawing/2014/main" id="{6E404192-68D8-4FF1-A408-D22C7E22F6DD}"/>
            </a:ext>
          </a:extLst>
        </xdr:cNvPr>
        <xdr:cNvSpPr txBox="1">
          <a:spLocks noChangeArrowheads="1"/>
        </xdr:cNvSpPr>
      </xdr:nvSpPr>
      <xdr:spPr bwMode="auto">
        <a:xfrm>
          <a:off x="1212273"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5669" name="Text Box 4">
          <a:extLst>
            <a:ext uri="{FF2B5EF4-FFF2-40B4-BE49-F238E27FC236}">
              <a16:creationId xmlns:a16="http://schemas.microsoft.com/office/drawing/2014/main" id="{3C14B10F-2F89-4495-80C9-C6D445DD73B8}"/>
            </a:ext>
          </a:extLst>
        </xdr:cNvPr>
        <xdr:cNvSpPr txBox="1">
          <a:spLocks noChangeArrowheads="1"/>
        </xdr:cNvSpPr>
      </xdr:nvSpPr>
      <xdr:spPr bwMode="auto">
        <a:xfrm>
          <a:off x="0"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5670" name="Text Box 6">
          <a:extLst>
            <a:ext uri="{FF2B5EF4-FFF2-40B4-BE49-F238E27FC236}">
              <a16:creationId xmlns:a16="http://schemas.microsoft.com/office/drawing/2014/main" id="{FD91DAED-39B8-405D-A942-2BA4DE0A2CD0}"/>
            </a:ext>
          </a:extLst>
        </xdr:cNvPr>
        <xdr:cNvSpPr txBox="1">
          <a:spLocks noChangeArrowheads="1"/>
        </xdr:cNvSpPr>
      </xdr:nvSpPr>
      <xdr:spPr bwMode="auto">
        <a:xfrm>
          <a:off x="0" y="823825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671" name="Text Box 4">
          <a:extLst>
            <a:ext uri="{FF2B5EF4-FFF2-40B4-BE49-F238E27FC236}">
              <a16:creationId xmlns:a16="http://schemas.microsoft.com/office/drawing/2014/main" id="{78372818-2599-4F89-B1B3-8BEC8C8578FB}"/>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672" name="Text Box 6">
          <a:extLst>
            <a:ext uri="{FF2B5EF4-FFF2-40B4-BE49-F238E27FC236}">
              <a16:creationId xmlns:a16="http://schemas.microsoft.com/office/drawing/2014/main" id="{D11F23C7-42BC-4B0C-B204-BCE5C92BB7A1}"/>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673" name="Text Box 4">
          <a:extLst>
            <a:ext uri="{FF2B5EF4-FFF2-40B4-BE49-F238E27FC236}">
              <a16:creationId xmlns:a16="http://schemas.microsoft.com/office/drawing/2014/main" id="{C936BD83-85FB-4AB3-9C67-A745F32390AF}"/>
            </a:ext>
          </a:extLst>
        </xdr:cNvPr>
        <xdr:cNvSpPr txBox="1">
          <a:spLocks noChangeArrowheads="1"/>
        </xdr:cNvSpPr>
      </xdr:nvSpPr>
      <xdr:spPr bwMode="auto">
        <a:xfrm>
          <a:off x="1212273" y="823825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674" name="Text Box 6">
          <a:extLst>
            <a:ext uri="{FF2B5EF4-FFF2-40B4-BE49-F238E27FC236}">
              <a16:creationId xmlns:a16="http://schemas.microsoft.com/office/drawing/2014/main" id="{8A4B7045-066F-4495-B985-DE46E3FD00D8}"/>
            </a:ext>
          </a:extLst>
        </xdr:cNvPr>
        <xdr:cNvSpPr txBox="1">
          <a:spLocks noChangeArrowheads="1"/>
        </xdr:cNvSpPr>
      </xdr:nvSpPr>
      <xdr:spPr bwMode="auto">
        <a:xfrm>
          <a:off x="1212273" y="823825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675" name="Text Box 4">
          <a:extLst>
            <a:ext uri="{FF2B5EF4-FFF2-40B4-BE49-F238E27FC236}">
              <a16:creationId xmlns:a16="http://schemas.microsoft.com/office/drawing/2014/main" id="{5EED9380-FF6E-4157-9678-758EED6152C2}"/>
            </a:ext>
          </a:extLst>
        </xdr:cNvPr>
        <xdr:cNvSpPr txBox="1">
          <a:spLocks noChangeArrowheads="1"/>
        </xdr:cNvSpPr>
      </xdr:nvSpPr>
      <xdr:spPr bwMode="auto">
        <a:xfrm>
          <a:off x="1212273" y="823825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676" name="Text Box 6">
          <a:extLst>
            <a:ext uri="{FF2B5EF4-FFF2-40B4-BE49-F238E27FC236}">
              <a16:creationId xmlns:a16="http://schemas.microsoft.com/office/drawing/2014/main" id="{2D72633A-66DA-4D59-A727-A4E068C03B98}"/>
            </a:ext>
          </a:extLst>
        </xdr:cNvPr>
        <xdr:cNvSpPr txBox="1">
          <a:spLocks noChangeArrowheads="1"/>
        </xdr:cNvSpPr>
      </xdr:nvSpPr>
      <xdr:spPr bwMode="auto">
        <a:xfrm>
          <a:off x="1212273" y="823825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677" name="Text Box 6">
          <a:extLst>
            <a:ext uri="{FF2B5EF4-FFF2-40B4-BE49-F238E27FC236}">
              <a16:creationId xmlns:a16="http://schemas.microsoft.com/office/drawing/2014/main" id="{8D023669-1367-4059-B7B4-0E21D777B9A3}"/>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678" name="Text Box 4">
          <a:extLst>
            <a:ext uri="{FF2B5EF4-FFF2-40B4-BE49-F238E27FC236}">
              <a16:creationId xmlns:a16="http://schemas.microsoft.com/office/drawing/2014/main" id="{7F907089-9431-4F10-989D-A781B376FA26}"/>
            </a:ext>
          </a:extLst>
        </xdr:cNvPr>
        <xdr:cNvSpPr txBox="1">
          <a:spLocks noChangeArrowheads="1"/>
        </xdr:cNvSpPr>
      </xdr:nvSpPr>
      <xdr:spPr bwMode="auto">
        <a:xfrm>
          <a:off x="1212273" y="823825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679" name="Text Box 6">
          <a:extLst>
            <a:ext uri="{FF2B5EF4-FFF2-40B4-BE49-F238E27FC236}">
              <a16:creationId xmlns:a16="http://schemas.microsoft.com/office/drawing/2014/main" id="{AF228D49-6D3B-4B3B-A0E4-82D29DCB884A}"/>
            </a:ext>
          </a:extLst>
        </xdr:cNvPr>
        <xdr:cNvSpPr txBox="1">
          <a:spLocks noChangeArrowheads="1"/>
        </xdr:cNvSpPr>
      </xdr:nvSpPr>
      <xdr:spPr bwMode="auto">
        <a:xfrm>
          <a:off x="1212273" y="823825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680" name="Text Box 4">
          <a:extLst>
            <a:ext uri="{FF2B5EF4-FFF2-40B4-BE49-F238E27FC236}">
              <a16:creationId xmlns:a16="http://schemas.microsoft.com/office/drawing/2014/main" id="{EEA7F9A3-A530-43EF-81E7-50853CDFC1C2}"/>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681" name="Text Box 6">
          <a:extLst>
            <a:ext uri="{FF2B5EF4-FFF2-40B4-BE49-F238E27FC236}">
              <a16:creationId xmlns:a16="http://schemas.microsoft.com/office/drawing/2014/main" id="{B98AC891-EDA7-4E9C-ADC1-06E2355C98D6}"/>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682" name="Text Box 4">
          <a:extLst>
            <a:ext uri="{FF2B5EF4-FFF2-40B4-BE49-F238E27FC236}">
              <a16:creationId xmlns:a16="http://schemas.microsoft.com/office/drawing/2014/main" id="{857FC124-CAE5-4A0F-AD3C-DB5059BCE266}"/>
            </a:ext>
          </a:extLst>
        </xdr:cNvPr>
        <xdr:cNvSpPr txBox="1">
          <a:spLocks noChangeArrowheads="1"/>
        </xdr:cNvSpPr>
      </xdr:nvSpPr>
      <xdr:spPr bwMode="auto">
        <a:xfrm>
          <a:off x="2606386"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683" name="Text Box 6">
          <a:extLst>
            <a:ext uri="{FF2B5EF4-FFF2-40B4-BE49-F238E27FC236}">
              <a16:creationId xmlns:a16="http://schemas.microsoft.com/office/drawing/2014/main" id="{8FCB2C26-CB91-469A-880B-6857690A0BCC}"/>
            </a:ext>
          </a:extLst>
        </xdr:cNvPr>
        <xdr:cNvSpPr txBox="1">
          <a:spLocks noChangeArrowheads="1"/>
        </xdr:cNvSpPr>
      </xdr:nvSpPr>
      <xdr:spPr bwMode="auto">
        <a:xfrm>
          <a:off x="2606386"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684" name="Text Box 4">
          <a:extLst>
            <a:ext uri="{FF2B5EF4-FFF2-40B4-BE49-F238E27FC236}">
              <a16:creationId xmlns:a16="http://schemas.microsoft.com/office/drawing/2014/main" id="{618A23B9-BE46-49D1-8CFD-FA23EECF83E7}"/>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685" name="Text Box 6">
          <a:extLst>
            <a:ext uri="{FF2B5EF4-FFF2-40B4-BE49-F238E27FC236}">
              <a16:creationId xmlns:a16="http://schemas.microsoft.com/office/drawing/2014/main" id="{624977FF-CBA0-46FF-9291-8F0C04AA2F3F}"/>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686" name="Text Box 4">
          <a:extLst>
            <a:ext uri="{FF2B5EF4-FFF2-40B4-BE49-F238E27FC236}">
              <a16:creationId xmlns:a16="http://schemas.microsoft.com/office/drawing/2014/main" id="{A0F54AD4-693E-4A6F-A477-FB11C964BDDA}"/>
            </a:ext>
          </a:extLst>
        </xdr:cNvPr>
        <xdr:cNvSpPr txBox="1">
          <a:spLocks noChangeArrowheads="1"/>
        </xdr:cNvSpPr>
      </xdr:nvSpPr>
      <xdr:spPr bwMode="auto">
        <a:xfrm>
          <a:off x="0"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687" name="Text Box 6">
          <a:extLst>
            <a:ext uri="{FF2B5EF4-FFF2-40B4-BE49-F238E27FC236}">
              <a16:creationId xmlns:a16="http://schemas.microsoft.com/office/drawing/2014/main" id="{FABA59EE-2B04-403F-B0B8-19C4C6079FC4}"/>
            </a:ext>
          </a:extLst>
        </xdr:cNvPr>
        <xdr:cNvSpPr txBox="1">
          <a:spLocks noChangeArrowheads="1"/>
        </xdr:cNvSpPr>
      </xdr:nvSpPr>
      <xdr:spPr bwMode="auto">
        <a:xfrm>
          <a:off x="0"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688" name="Text Box 4">
          <a:extLst>
            <a:ext uri="{FF2B5EF4-FFF2-40B4-BE49-F238E27FC236}">
              <a16:creationId xmlns:a16="http://schemas.microsoft.com/office/drawing/2014/main" id="{00CE4B61-4C83-463A-A505-43FEDA351DA9}"/>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689" name="Text Box 6">
          <a:extLst>
            <a:ext uri="{FF2B5EF4-FFF2-40B4-BE49-F238E27FC236}">
              <a16:creationId xmlns:a16="http://schemas.microsoft.com/office/drawing/2014/main" id="{8D993A9C-0381-4EB2-9769-F54F2E31C852}"/>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5690" name="Text Box 4">
          <a:extLst>
            <a:ext uri="{FF2B5EF4-FFF2-40B4-BE49-F238E27FC236}">
              <a16:creationId xmlns:a16="http://schemas.microsoft.com/office/drawing/2014/main" id="{AE354C45-38B4-4C9A-B527-3E6D799B5693}"/>
            </a:ext>
          </a:extLst>
        </xdr:cNvPr>
        <xdr:cNvSpPr txBox="1">
          <a:spLocks noChangeArrowheads="1"/>
        </xdr:cNvSpPr>
      </xdr:nvSpPr>
      <xdr:spPr bwMode="auto">
        <a:xfrm>
          <a:off x="314325" y="9024244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5691" name="Text Box 4">
          <a:extLst>
            <a:ext uri="{FF2B5EF4-FFF2-40B4-BE49-F238E27FC236}">
              <a16:creationId xmlns:a16="http://schemas.microsoft.com/office/drawing/2014/main" id="{206A4152-9F37-4FF6-BF50-946B72C683B9}"/>
            </a:ext>
          </a:extLst>
        </xdr:cNvPr>
        <xdr:cNvSpPr txBox="1">
          <a:spLocks noChangeArrowheads="1"/>
        </xdr:cNvSpPr>
      </xdr:nvSpPr>
      <xdr:spPr bwMode="auto">
        <a:xfrm>
          <a:off x="314325" y="9024244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428625</xdr:rowOff>
    </xdr:from>
    <xdr:ext cx="85725" cy="150329"/>
    <xdr:sp macro="" textlink="">
      <xdr:nvSpPr>
        <xdr:cNvPr id="5692" name="Text Box 4">
          <a:extLst>
            <a:ext uri="{FF2B5EF4-FFF2-40B4-BE49-F238E27FC236}">
              <a16:creationId xmlns:a16="http://schemas.microsoft.com/office/drawing/2014/main" id="{8632823A-B404-4B99-8146-E06AB5FF247B}"/>
            </a:ext>
          </a:extLst>
        </xdr:cNvPr>
        <xdr:cNvSpPr txBox="1">
          <a:spLocks noChangeArrowheads="1"/>
        </xdr:cNvSpPr>
      </xdr:nvSpPr>
      <xdr:spPr bwMode="auto">
        <a:xfrm>
          <a:off x="314325" y="8485476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693" name="Text Box 4">
          <a:extLst>
            <a:ext uri="{FF2B5EF4-FFF2-40B4-BE49-F238E27FC236}">
              <a16:creationId xmlns:a16="http://schemas.microsoft.com/office/drawing/2014/main" id="{86363CCD-4F41-41F0-9DB1-FE22245B86E6}"/>
            </a:ext>
          </a:extLst>
        </xdr:cNvPr>
        <xdr:cNvSpPr txBox="1">
          <a:spLocks noChangeArrowheads="1"/>
        </xdr:cNvSpPr>
      </xdr:nvSpPr>
      <xdr:spPr bwMode="auto">
        <a:xfrm>
          <a:off x="1212273" y="87569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694" name="Text Box 6">
          <a:extLst>
            <a:ext uri="{FF2B5EF4-FFF2-40B4-BE49-F238E27FC236}">
              <a16:creationId xmlns:a16="http://schemas.microsoft.com/office/drawing/2014/main" id="{6BDB8C98-C37A-4C7C-886C-0C48C3C1226F}"/>
            </a:ext>
          </a:extLst>
        </xdr:cNvPr>
        <xdr:cNvSpPr txBox="1">
          <a:spLocks noChangeArrowheads="1"/>
        </xdr:cNvSpPr>
      </xdr:nvSpPr>
      <xdr:spPr bwMode="auto">
        <a:xfrm>
          <a:off x="1212273" y="87569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695" name="Text Box 4">
          <a:extLst>
            <a:ext uri="{FF2B5EF4-FFF2-40B4-BE49-F238E27FC236}">
              <a16:creationId xmlns:a16="http://schemas.microsoft.com/office/drawing/2014/main" id="{D14FB056-BBCC-4D4A-AF68-5D0CA111503B}"/>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696" name="Text Box 6">
          <a:extLst>
            <a:ext uri="{FF2B5EF4-FFF2-40B4-BE49-F238E27FC236}">
              <a16:creationId xmlns:a16="http://schemas.microsoft.com/office/drawing/2014/main" id="{84C0681A-1364-4DFD-B73F-D8A933721D75}"/>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697" name="Text Box 4">
          <a:extLst>
            <a:ext uri="{FF2B5EF4-FFF2-40B4-BE49-F238E27FC236}">
              <a16:creationId xmlns:a16="http://schemas.microsoft.com/office/drawing/2014/main" id="{9B678132-749E-4D15-A995-D9BA8AF4D8D8}"/>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698" name="Text Box 6">
          <a:extLst>
            <a:ext uri="{FF2B5EF4-FFF2-40B4-BE49-F238E27FC236}">
              <a16:creationId xmlns:a16="http://schemas.microsoft.com/office/drawing/2014/main" id="{E4AE5474-7ED4-4FBF-88F9-E52C1B306365}"/>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699" name="Text Box 4">
          <a:extLst>
            <a:ext uri="{FF2B5EF4-FFF2-40B4-BE49-F238E27FC236}">
              <a16:creationId xmlns:a16="http://schemas.microsoft.com/office/drawing/2014/main" id="{14335FEA-1D78-4648-AA08-1E52F199A99F}"/>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700" name="Text Box 6">
          <a:extLst>
            <a:ext uri="{FF2B5EF4-FFF2-40B4-BE49-F238E27FC236}">
              <a16:creationId xmlns:a16="http://schemas.microsoft.com/office/drawing/2014/main" id="{2BF32BA6-6D69-43C5-A159-A7285700614C}"/>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701" name="Text Box 4">
          <a:extLst>
            <a:ext uri="{FF2B5EF4-FFF2-40B4-BE49-F238E27FC236}">
              <a16:creationId xmlns:a16="http://schemas.microsoft.com/office/drawing/2014/main" id="{FD547030-E95A-4538-B11A-AE70FEEA5012}"/>
            </a:ext>
          </a:extLst>
        </xdr:cNvPr>
        <xdr:cNvSpPr txBox="1">
          <a:spLocks noChangeArrowheads="1"/>
        </xdr:cNvSpPr>
      </xdr:nvSpPr>
      <xdr:spPr bwMode="auto">
        <a:xfrm>
          <a:off x="2606386"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702" name="Text Box 6">
          <a:extLst>
            <a:ext uri="{FF2B5EF4-FFF2-40B4-BE49-F238E27FC236}">
              <a16:creationId xmlns:a16="http://schemas.microsoft.com/office/drawing/2014/main" id="{3E05E875-46D4-48B4-B6FE-37B96AFBE4FD}"/>
            </a:ext>
          </a:extLst>
        </xdr:cNvPr>
        <xdr:cNvSpPr txBox="1">
          <a:spLocks noChangeArrowheads="1"/>
        </xdr:cNvSpPr>
      </xdr:nvSpPr>
      <xdr:spPr bwMode="auto">
        <a:xfrm>
          <a:off x="2606386"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703" name="Text Box 4">
          <a:extLst>
            <a:ext uri="{FF2B5EF4-FFF2-40B4-BE49-F238E27FC236}">
              <a16:creationId xmlns:a16="http://schemas.microsoft.com/office/drawing/2014/main" id="{C2AD1830-FEE2-402E-B8F8-227DC705C9D9}"/>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704" name="Text Box 6">
          <a:extLst>
            <a:ext uri="{FF2B5EF4-FFF2-40B4-BE49-F238E27FC236}">
              <a16:creationId xmlns:a16="http://schemas.microsoft.com/office/drawing/2014/main" id="{5E3AC09B-61C8-44AE-9B10-4A6F2265789C}"/>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705" name="Text Box 4">
          <a:extLst>
            <a:ext uri="{FF2B5EF4-FFF2-40B4-BE49-F238E27FC236}">
              <a16:creationId xmlns:a16="http://schemas.microsoft.com/office/drawing/2014/main" id="{C45CFD5E-0AF8-4E93-98F8-BF8FAAD6F45B}"/>
            </a:ext>
          </a:extLst>
        </xdr:cNvPr>
        <xdr:cNvSpPr txBox="1">
          <a:spLocks noChangeArrowheads="1"/>
        </xdr:cNvSpPr>
      </xdr:nvSpPr>
      <xdr:spPr bwMode="auto">
        <a:xfrm>
          <a:off x="0"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706" name="Text Box 6">
          <a:extLst>
            <a:ext uri="{FF2B5EF4-FFF2-40B4-BE49-F238E27FC236}">
              <a16:creationId xmlns:a16="http://schemas.microsoft.com/office/drawing/2014/main" id="{DED95211-DC9D-4593-A7CD-6A7EB9906964}"/>
            </a:ext>
          </a:extLst>
        </xdr:cNvPr>
        <xdr:cNvSpPr txBox="1">
          <a:spLocks noChangeArrowheads="1"/>
        </xdr:cNvSpPr>
      </xdr:nvSpPr>
      <xdr:spPr bwMode="auto">
        <a:xfrm>
          <a:off x="0"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5707" name="Text Box 6">
          <a:extLst>
            <a:ext uri="{FF2B5EF4-FFF2-40B4-BE49-F238E27FC236}">
              <a16:creationId xmlns:a16="http://schemas.microsoft.com/office/drawing/2014/main" id="{C86CC1B3-67BC-43FA-9330-04FAC1FFF62E}"/>
            </a:ext>
          </a:extLst>
        </xdr:cNvPr>
        <xdr:cNvSpPr txBox="1">
          <a:spLocks noChangeArrowheads="1"/>
        </xdr:cNvSpPr>
      </xdr:nvSpPr>
      <xdr:spPr bwMode="auto">
        <a:xfrm>
          <a:off x="4182341"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5708" name="Text Box 4">
          <a:extLst>
            <a:ext uri="{FF2B5EF4-FFF2-40B4-BE49-F238E27FC236}">
              <a16:creationId xmlns:a16="http://schemas.microsoft.com/office/drawing/2014/main" id="{F7F96DB6-2CC1-4443-AFCA-2D53B8E25EB9}"/>
            </a:ext>
          </a:extLst>
        </xdr:cNvPr>
        <xdr:cNvSpPr txBox="1">
          <a:spLocks noChangeArrowheads="1"/>
        </xdr:cNvSpPr>
      </xdr:nvSpPr>
      <xdr:spPr bwMode="auto">
        <a:xfrm>
          <a:off x="1212273" y="8756938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5709" name="Text Box 6">
          <a:extLst>
            <a:ext uri="{FF2B5EF4-FFF2-40B4-BE49-F238E27FC236}">
              <a16:creationId xmlns:a16="http://schemas.microsoft.com/office/drawing/2014/main" id="{046F6759-7916-4C67-A643-3718EE68904E}"/>
            </a:ext>
          </a:extLst>
        </xdr:cNvPr>
        <xdr:cNvSpPr txBox="1">
          <a:spLocks noChangeArrowheads="1"/>
        </xdr:cNvSpPr>
      </xdr:nvSpPr>
      <xdr:spPr bwMode="auto">
        <a:xfrm>
          <a:off x="1212273" y="8756938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710" name="Text Box 6">
          <a:extLst>
            <a:ext uri="{FF2B5EF4-FFF2-40B4-BE49-F238E27FC236}">
              <a16:creationId xmlns:a16="http://schemas.microsoft.com/office/drawing/2014/main" id="{F6017E97-C7E7-42A5-8B12-01A17A3E496F}"/>
            </a:ext>
          </a:extLst>
        </xdr:cNvPr>
        <xdr:cNvSpPr txBox="1">
          <a:spLocks noChangeArrowheads="1"/>
        </xdr:cNvSpPr>
      </xdr:nvSpPr>
      <xdr:spPr bwMode="auto">
        <a:xfrm>
          <a:off x="1212273"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5711" name="Text Box 4">
          <a:extLst>
            <a:ext uri="{FF2B5EF4-FFF2-40B4-BE49-F238E27FC236}">
              <a16:creationId xmlns:a16="http://schemas.microsoft.com/office/drawing/2014/main" id="{D7600D33-D1C7-453B-9721-FF434C2E47E3}"/>
            </a:ext>
          </a:extLst>
        </xdr:cNvPr>
        <xdr:cNvSpPr txBox="1">
          <a:spLocks noChangeArrowheads="1"/>
        </xdr:cNvSpPr>
      </xdr:nvSpPr>
      <xdr:spPr bwMode="auto">
        <a:xfrm>
          <a:off x="1212273" y="8756938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5712" name="Text Box 6">
          <a:extLst>
            <a:ext uri="{FF2B5EF4-FFF2-40B4-BE49-F238E27FC236}">
              <a16:creationId xmlns:a16="http://schemas.microsoft.com/office/drawing/2014/main" id="{9271FEA9-7A32-467C-A93B-439B8C15A1E4}"/>
            </a:ext>
          </a:extLst>
        </xdr:cNvPr>
        <xdr:cNvSpPr txBox="1">
          <a:spLocks noChangeArrowheads="1"/>
        </xdr:cNvSpPr>
      </xdr:nvSpPr>
      <xdr:spPr bwMode="auto">
        <a:xfrm>
          <a:off x="1212273" y="8756938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713" name="Text Box 4">
          <a:extLst>
            <a:ext uri="{FF2B5EF4-FFF2-40B4-BE49-F238E27FC236}">
              <a16:creationId xmlns:a16="http://schemas.microsoft.com/office/drawing/2014/main" id="{B21C61F2-04B2-483E-9901-BB4234176FF8}"/>
            </a:ext>
          </a:extLst>
        </xdr:cNvPr>
        <xdr:cNvSpPr txBox="1">
          <a:spLocks noChangeArrowheads="1"/>
        </xdr:cNvSpPr>
      </xdr:nvSpPr>
      <xdr:spPr bwMode="auto">
        <a:xfrm>
          <a:off x="1212273"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714" name="Text Box 6">
          <a:extLst>
            <a:ext uri="{FF2B5EF4-FFF2-40B4-BE49-F238E27FC236}">
              <a16:creationId xmlns:a16="http://schemas.microsoft.com/office/drawing/2014/main" id="{CFD19BBE-7334-4956-935F-B0DA153CC563}"/>
            </a:ext>
          </a:extLst>
        </xdr:cNvPr>
        <xdr:cNvSpPr txBox="1">
          <a:spLocks noChangeArrowheads="1"/>
        </xdr:cNvSpPr>
      </xdr:nvSpPr>
      <xdr:spPr bwMode="auto">
        <a:xfrm>
          <a:off x="1212273"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5715" name="Text Box 4">
          <a:extLst>
            <a:ext uri="{FF2B5EF4-FFF2-40B4-BE49-F238E27FC236}">
              <a16:creationId xmlns:a16="http://schemas.microsoft.com/office/drawing/2014/main" id="{2F6101D7-EB04-42A5-BFA3-2A7915A02BAB}"/>
            </a:ext>
          </a:extLst>
        </xdr:cNvPr>
        <xdr:cNvSpPr txBox="1">
          <a:spLocks noChangeArrowheads="1"/>
        </xdr:cNvSpPr>
      </xdr:nvSpPr>
      <xdr:spPr bwMode="auto">
        <a:xfrm>
          <a:off x="2606386"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5716" name="Text Box 6">
          <a:extLst>
            <a:ext uri="{FF2B5EF4-FFF2-40B4-BE49-F238E27FC236}">
              <a16:creationId xmlns:a16="http://schemas.microsoft.com/office/drawing/2014/main" id="{21EAE999-B228-4760-B204-9D11290F6AEE}"/>
            </a:ext>
          </a:extLst>
        </xdr:cNvPr>
        <xdr:cNvSpPr txBox="1">
          <a:spLocks noChangeArrowheads="1"/>
        </xdr:cNvSpPr>
      </xdr:nvSpPr>
      <xdr:spPr bwMode="auto">
        <a:xfrm>
          <a:off x="2606386"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717" name="Text Box 4">
          <a:extLst>
            <a:ext uri="{FF2B5EF4-FFF2-40B4-BE49-F238E27FC236}">
              <a16:creationId xmlns:a16="http://schemas.microsoft.com/office/drawing/2014/main" id="{26EC52C4-D6DF-4B34-B386-2F50F145A573}"/>
            </a:ext>
          </a:extLst>
        </xdr:cNvPr>
        <xdr:cNvSpPr txBox="1">
          <a:spLocks noChangeArrowheads="1"/>
        </xdr:cNvSpPr>
      </xdr:nvSpPr>
      <xdr:spPr bwMode="auto">
        <a:xfrm>
          <a:off x="1212273"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718" name="Text Box 6">
          <a:extLst>
            <a:ext uri="{FF2B5EF4-FFF2-40B4-BE49-F238E27FC236}">
              <a16:creationId xmlns:a16="http://schemas.microsoft.com/office/drawing/2014/main" id="{6013A854-E039-4FCA-A5D9-5FE4A185F5C8}"/>
            </a:ext>
          </a:extLst>
        </xdr:cNvPr>
        <xdr:cNvSpPr txBox="1">
          <a:spLocks noChangeArrowheads="1"/>
        </xdr:cNvSpPr>
      </xdr:nvSpPr>
      <xdr:spPr bwMode="auto">
        <a:xfrm>
          <a:off x="1212273"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5719" name="Text Box 4">
          <a:extLst>
            <a:ext uri="{FF2B5EF4-FFF2-40B4-BE49-F238E27FC236}">
              <a16:creationId xmlns:a16="http://schemas.microsoft.com/office/drawing/2014/main" id="{EFF46E35-D0C5-4993-93F9-307BBF966F16}"/>
            </a:ext>
          </a:extLst>
        </xdr:cNvPr>
        <xdr:cNvSpPr txBox="1">
          <a:spLocks noChangeArrowheads="1"/>
        </xdr:cNvSpPr>
      </xdr:nvSpPr>
      <xdr:spPr bwMode="auto">
        <a:xfrm>
          <a:off x="0"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5720" name="Text Box 6">
          <a:extLst>
            <a:ext uri="{FF2B5EF4-FFF2-40B4-BE49-F238E27FC236}">
              <a16:creationId xmlns:a16="http://schemas.microsoft.com/office/drawing/2014/main" id="{E7D18CB7-7B08-4213-8322-4039F9C26D44}"/>
            </a:ext>
          </a:extLst>
        </xdr:cNvPr>
        <xdr:cNvSpPr txBox="1">
          <a:spLocks noChangeArrowheads="1"/>
        </xdr:cNvSpPr>
      </xdr:nvSpPr>
      <xdr:spPr bwMode="auto">
        <a:xfrm>
          <a:off x="0" y="87569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5721" name="Text Box 4">
          <a:extLst>
            <a:ext uri="{FF2B5EF4-FFF2-40B4-BE49-F238E27FC236}">
              <a16:creationId xmlns:a16="http://schemas.microsoft.com/office/drawing/2014/main" id="{D2F975F6-8849-422D-96A6-7919D3083F08}"/>
            </a:ext>
          </a:extLst>
        </xdr:cNvPr>
        <xdr:cNvSpPr txBox="1">
          <a:spLocks noChangeArrowheads="1"/>
        </xdr:cNvSpPr>
      </xdr:nvSpPr>
      <xdr:spPr bwMode="auto">
        <a:xfrm>
          <a:off x="314325" y="85725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722" name="Text Box 4">
          <a:extLst>
            <a:ext uri="{FF2B5EF4-FFF2-40B4-BE49-F238E27FC236}">
              <a16:creationId xmlns:a16="http://schemas.microsoft.com/office/drawing/2014/main" id="{4C5EE63C-267E-4B5E-B8D7-FC1E0B37DEB9}"/>
            </a:ext>
          </a:extLst>
        </xdr:cNvPr>
        <xdr:cNvSpPr txBox="1">
          <a:spLocks noChangeArrowheads="1"/>
        </xdr:cNvSpPr>
      </xdr:nvSpPr>
      <xdr:spPr bwMode="auto">
        <a:xfrm>
          <a:off x="4182341" y="87569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723" name="Text Box 6">
          <a:extLst>
            <a:ext uri="{FF2B5EF4-FFF2-40B4-BE49-F238E27FC236}">
              <a16:creationId xmlns:a16="http://schemas.microsoft.com/office/drawing/2014/main" id="{4ED3FA50-00A9-4F86-B82F-CE4FEB8FBDF8}"/>
            </a:ext>
          </a:extLst>
        </xdr:cNvPr>
        <xdr:cNvSpPr txBox="1">
          <a:spLocks noChangeArrowheads="1"/>
        </xdr:cNvSpPr>
      </xdr:nvSpPr>
      <xdr:spPr bwMode="auto">
        <a:xfrm>
          <a:off x="4182341" y="87569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724" name="Text Box 6">
          <a:extLst>
            <a:ext uri="{FF2B5EF4-FFF2-40B4-BE49-F238E27FC236}">
              <a16:creationId xmlns:a16="http://schemas.microsoft.com/office/drawing/2014/main" id="{7245104B-491C-4264-8261-0FD560762941}"/>
            </a:ext>
          </a:extLst>
        </xdr:cNvPr>
        <xdr:cNvSpPr txBox="1">
          <a:spLocks noChangeArrowheads="1"/>
        </xdr:cNvSpPr>
      </xdr:nvSpPr>
      <xdr:spPr bwMode="auto">
        <a:xfrm>
          <a:off x="1212273"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5725" name="Text Box 4">
          <a:extLst>
            <a:ext uri="{FF2B5EF4-FFF2-40B4-BE49-F238E27FC236}">
              <a16:creationId xmlns:a16="http://schemas.microsoft.com/office/drawing/2014/main" id="{75FF99A1-8A00-4B5A-8E57-20CAD235BFF2}"/>
            </a:ext>
          </a:extLst>
        </xdr:cNvPr>
        <xdr:cNvSpPr txBox="1">
          <a:spLocks noChangeArrowheads="1"/>
        </xdr:cNvSpPr>
      </xdr:nvSpPr>
      <xdr:spPr bwMode="auto">
        <a:xfrm>
          <a:off x="1212273" y="8898081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5726" name="Text Box 6">
          <a:extLst>
            <a:ext uri="{FF2B5EF4-FFF2-40B4-BE49-F238E27FC236}">
              <a16:creationId xmlns:a16="http://schemas.microsoft.com/office/drawing/2014/main" id="{D475F414-B239-463E-852B-6DA046313C83}"/>
            </a:ext>
          </a:extLst>
        </xdr:cNvPr>
        <xdr:cNvSpPr txBox="1">
          <a:spLocks noChangeArrowheads="1"/>
        </xdr:cNvSpPr>
      </xdr:nvSpPr>
      <xdr:spPr bwMode="auto">
        <a:xfrm>
          <a:off x="1212273" y="8898081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727" name="Text Box 4">
          <a:extLst>
            <a:ext uri="{FF2B5EF4-FFF2-40B4-BE49-F238E27FC236}">
              <a16:creationId xmlns:a16="http://schemas.microsoft.com/office/drawing/2014/main" id="{DED8205C-E972-4358-BD76-3694F87F1BD4}"/>
            </a:ext>
          </a:extLst>
        </xdr:cNvPr>
        <xdr:cNvSpPr txBox="1">
          <a:spLocks noChangeArrowheads="1"/>
        </xdr:cNvSpPr>
      </xdr:nvSpPr>
      <xdr:spPr bwMode="auto">
        <a:xfrm>
          <a:off x="1212273"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728" name="Text Box 6">
          <a:extLst>
            <a:ext uri="{FF2B5EF4-FFF2-40B4-BE49-F238E27FC236}">
              <a16:creationId xmlns:a16="http://schemas.microsoft.com/office/drawing/2014/main" id="{F7882ABC-BB06-4722-BEC7-A5E482245F7C}"/>
            </a:ext>
          </a:extLst>
        </xdr:cNvPr>
        <xdr:cNvSpPr txBox="1">
          <a:spLocks noChangeArrowheads="1"/>
        </xdr:cNvSpPr>
      </xdr:nvSpPr>
      <xdr:spPr bwMode="auto">
        <a:xfrm>
          <a:off x="1212273"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5729" name="Text Box 4">
          <a:extLst>
            <a:ext uri="{FF2B5EF4-FFF2-40B4-BE49-F238E27FC236}">
              <a16:creationId xmlns:a16="http://schemas.microsoft.com/office/drawing/2014/main" id="{C9E47787-6D92-415B-AC80-19C2EE2EDD02}"/>
            </a:ext>
          </a:extLst>
        </xdr:cNvPr>
        <xdr:cNvSpPr txBox="1">
          <a:spLocks noChangeArrowheads="1"/>
        </xdr:cNvSpPr>
      </xdr:nvSpPr>
      <xdr:spPr bwMode="auto">
        <a:xfrm>
          <a:off x="2606386"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5730" name="Text Box 6">
          <a:extLst>
            <a:ext uri="{FF2B5EF4-FFF2-40B4-BE49-F238E27FC236}">
              <a16:creationId xmlns:a16="http://schemas.microsoft.com/office/drawing/2014/main" id="{E1320794-7D3F-48E3-9349-8C1B05CBD93A}"/>
            </a:ext>
          </a:extLst>
        </xdr:cNvPr>
        <xdr:cNvSpPr txBox="1">
          <a:spLocks noChangeArrowheads="1"/>
        </xdr:cNvSpPr>
      </xdr:nvSpPr>
      <xdr:spPr bwMode="auto">
        <a:xfrm>
          <a:off x="2606386"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731" name="Text Box 4">
          <a:extLst>
            <a:ext uri="{FF2B5EF4-FFF2-40B4-BE49-F238E27FC236}">
              <a16:creationId xmlns:a16="http://schemas.microsoft.com/office/drawing/2014/main" id="{642A5623-119C-48DC-BFC7-9D1F305944D3}"/>
            </a:ext>
          </a:extLst>
        </xdr:cNvPr>
        <xdr:cNvSpPr txBox="1">
          <a:spLocks noChangeArrowheads="1"/>
        </xdr:cNvSpPr>
      </xdr:nvSpPr>
      <xdr:spPr bwMode="auto">
        <a:xfrm>
          <a:off x="1212273"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732" name="Text Box 6">
          <a:extLst>
            <a:ext uri="{FF2B5EF4-FFF2-40B4-BE49-F238E27FC236}">
              <a16:creationId xmlns:a16="http://schemas.microsoft.com/office/drawing/2014/main" id="{017F928A-7C67-4B26-A20B-07407E84FA16}"/>
            </a:ext>
          </a:extLst>
        </xdr:cNvPr>
        <xdr:cNvSpPr txBox="1">
          <a:spLocks noChangeArrowheads="1"/>
        </xdr:cNvSpPr>
      </xdr:nvSpPr>
      <xdr:spPr bwMode="auto">
        <a:xfrm>
          <a:off x="1212273"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5733" name="Text Box 4">
          <a:extLst>
            <a:ext uri="{FF2B5EF4-FFF2-40B4-BE49-F238E27FC236}">
              <a16:creationId xmlns:a16="http://schemas.microsoft.com/office/drawing/2014/main" id="{8757155D-FCD4-47FC-A359-386B9A42EFD8}"/>
            </a:ext>
          </a:extLst>
        </xdr:cNvPr>
        <xdr:cNvSpPr txBox="1">
          <a:spLocks noChangeArrowheads="1"/>
        </xdr:cNvSpPr>
      </xdr:nvSpPr>
      <xdr:spPr bwMode="auto">
        <a:xfrm>
          <a:off x="0"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5734" name="Text Box 6">
          <a:extLst>
            <a:ext uri="{FF2B5EF4-FFF2-40B4-BE49-F238E27FC236}">
              <a16:creationId xmlns:a16="http://schemas.microsoft.com/office/drawing/2014/main" id="{0EC92E9C-2353-4AA3-B156-0772BCCA5B4B}"/>
            </a:ext>
          </a:extLst>
        </xdr:cNvPr>
        <xdr:cNvSpPr txBox="1">
          <a:spLocks noChangeArrowheads="1"/>
        </xdr:cNvSpPr>
      </xdr:nvSpPr>
      <xdr:spPr bwMode="auto">
        <a:xfrm>
          <a:off x="0" y="88980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735" name="Text Box 4">
          <a:extLst>
            <a:ext uri="{FF2B5EF4-FFF2-40B4-BE49-F238E27FC236}">
              <a16:creationId xmlns:a16="http://schemas.microsoft.com/office/drawing/2014/main" id="{A01846CB-671F-4521-8204-B6AD8FA17561}"/>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736" name="Text Box 6">
          <a:extLst>
            <a:ext uri="{FF2B5EF4-FFF2-40B4-BE49-F238E27FC236}">
              <a16:creationId xmlns:a16="http://schemas.microsoft.com/office/drawing/2014/main" id="{D6A29691-78A0-47DE-8E19-AE22962BBCDA}"/>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737" name="Text Box 4">
          <a:extLst>
            <a:ext uri="{FF2B5EF4-FFF2-40B4-BE49-F238E27FC236}">
              <a16:creationId xmlns:a16="http://schemas.microsoft.com/office/drawing/2014/main" id="{33749987-7FE7-4A47-913E-6C2957595527}"/>
            </a:ext>
          </a:extLst>
        </xdr:cNvPr>
        <xdr:cNvSpPr txBox="1">
          <a:spLocks noChangeArrowheads="1"/>
        </xdr:cNvSpPr>
      </xdr:nvSpPr>
      <xdr:spPr bwMode="auto">
        <a:xfrm>
          <a:off x="1212273" y="88980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738" name="Text Box 6">
          <a:extLst>
            <a:ext uri="{FF2B5EF4-FFF2-40B4-BE49-F238E27FC236}">
              <a16:creationId xmlns:a16="http://schemas.microsoft.com/office/drawing/2014/main" id="{72E8B5E1-A860-48C1-AF72-724E2C65ABD9}"/>
            </a:ext>
          </a:extLst>
        </xdr:cNvPr>
        <xdr:cNvSpPr txBox="1">
          <a:spLocks noChangeArrowheads="1"/>
        </xdr:cNvSpPr>
      </xdr:nvSpPr>
      <xdr:spPr bwMode="auto">
        <a:xfrm>
          <a:off x="1212273" y="88980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739" name="Text Box 4">
          <a:extLst>
            <a:ext uri="{FF2B5EF4-FFF2-40B4-BE49-F238E27FC236}">
              <a16:creationId xmlns:a16="http://schemas.microsoft.com/office/drawing/2014/main" id="{45E450B1-96CA-49D6-9A2E-21647B2A7973}"/>
            </a:ext>
          </a:extLst>
        </xdr:cNvPr>
        <xdr:cNvSpPr txBox="1">
          <a:spLocks noChangeArrowheads="1"/>
        </xdr:cNvSpPr>
      </xdr:nvSpPr>
      <xdr:spPr bwMode="auto">
        <a:xfrm>
          <a:off x="1212273" y="88980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740" name="Text Box 6">
          <a:extLst>
            <a:ext uri="{FF2B5EF4-FFF2-40B4-BE49-F238E27FC236}">
              <a16:creationId xmlns:a16="http://schemas.microsoft.com/office/drawing/2014/main" id="{5812156A-AF0B-49C8-A5CD-244D54ABEDC0}"/>
            </a:ext>
          </a:extLst>
        </xdr:cNvPr>
        <xdr:cNvSpPr txBox="1">
          <a:spLocks noChangeArrowheads="1"/>
        </xdr:cNvSpPr>
      </xdr:nvSpPr>
      <xdr:spPr bwMode="auto">
        <a:xfrm>
          <a:off x="1212273" y="88980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741" name="Text Box 6">
          <a:extLst>
            <a:ext uri="{FF2B5EF4-FFF2-40B4-BE49-F238E27FC236}">
              <a16:creationId xmlns:a16="http://schemas.microsoft.com/office/drawing/2014/main" id="{E7197CB6-6C6E-475A-9102-D7595026DDAC}"/>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742" name="Text Box 4">
          <a:extLst>
            <a:ext uri="{FF2B5EF4-FFF2-40B4-BE49-F238E27FC236}">
              <a16:creationId xmlns:a16="http://schemas.microsoft.com/office/drawing/2014/main" id="{C57B7EEA-E45D-4239-90F2-3DB597BF29B8}"/>
            </a:ext>
          </a:extLst>
        </xdr:cNvPr>
        <xdr:cNvSpPr txBox="1">
          <a:spLocks noChangeArrowheads="1"/>
        </xdr:cNvSpPr>
      </xdr:nvSpPr>
      <xdr:spPr bwMode="auto">
        <a:xfrm>
          <a:off x="1212273" y="88980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743" name="Text Box 6">
          <a:extLst>
            <a:ext uri="{FF2B5EF4-FFF2-40B4-BE49-F238E27FC236}">
              <a16:creationId xmlns:a16="http://schemas.microsoft.com/office/drawing/2014/main" id="{1B24843A-4EF9-4E51-97DF-983D65C478D2}"/>
            </a:ext>
          </a:extLst>
        </xdr:cNvPr>
        <xdr:cNvSpPr txBox="1">
          <a:spLocks noChangeArrowheads="1"/>
        </xdr:cNvSpPr>
      </xdr:nvSpPr>
      <xdr:spPr bwMode="auto">
        <a:xfrm>
          <a:off x="1212273" y="88980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744" name="Text Box 4">
          <a:extLst>
            <a:ext uri="{FF2B5EF4-FFF2-40B4-BE49-F238E27FC236}">
              <a16:creationId xmlns:a16="http://schemas.microsoft.com/office/drawing/2014/main" id="{480AF387-1E61-4B4C-A725-EE70BA80127E}"/>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745" name="Text Box 6">
          <a:extLst>
            <a:ext uri="{FF2B5EF4-FFF2-40B4-BE49-F238E27FC236}">
              <a16:creationId xmlns:a16="http://schemas.microsoft.com/office/drawing/2014/main" id="{28F9583F-2FAD-4C3F-B172-E4BE562780C9}"/>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746" name="Text Box 4">
          <a:extLst>
            <a:ext uri="{FF2B5EF4-FFF2-40B4-BE49-F238E27FC236}">
              <a16:creationId xmlns:a16="http://schemas.microsoft.com/office/drawing/2014/main" id="{DFE2CE48-052E-47F6-ADE4-1252B63BF91E}"/>
            </a:ext>
          </a:extLst>
        </xdr:cNvPr>
        <xdr:cNvSpPr txBox="1">
          <a:spLocks noChangeArrowheads="1"/>
        </xdr:cNvSpPr>
      </xdr:nvSpPr>
      <xdr:spPr bwMode="auto">
        <a:xfrm>
          <a:off x="2606386"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747" name="Text Box 6">
          <a:extLst>
            <a:ext uri="{FF2B5EF4-FFF2-40B4-BE49-F238E27FC236}">
              <a16:creationId xmlns:a16="http://schemas.microsoft.com/office/drawing/2014/main" id="{FF64EED8-33B8-4018-BA85-FB14070A32A3}"/>
            </a:ext>
          </a:extLst>
        </xdr:cNvPr>
        <xdr:cNvSpPr txBox="1">
          <a:spLocks noChangeArrowheads="1"/>
        </xdr:cNvSpPr>
      </xdr:nvSpPr>
      <xdr:spPr bwMode="auto">
        <a:xfrm>
          <a:off x="2606386"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748" name="Text Box 4">
          <a:extLst>
            <a:ext uri="{FF2B5EF4-FFF2-40B4-BE49-F238E27FC236}">
              <a16:creationId xmlns:a16="http://schemas.microsoft.com/office/drawing/2014/main" id="{F23E43D2-1BBE-4EE8-A7E4-97FFD405657E}"/>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749" name="Text Box 6">
          <a:extLst>
            <a:ext uri="{FF2B5EF4-FFF2-40B4-BE49-F238E27FC236}">
              <a16:creationId xmlns:a16="http://schemas.microsoft.com/office/drawing/2014/main" id="{56776460-E25B-43AF-BEB6-C8D6B54B4BC3}"/>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750" name="Text Box 4">
          <a:extLst>
            <a:ext uri="{FF2B5EF4-FFF2-40B4-BE49-F238E27FC236}">
              <a16:creationId xmlns:a16="http://schemas.microsoft.com/office/drawing/2014/main" id="{E7A68C4C-7015-4FBE-890E-5EE43402D00E}"/>
            </a:ext>
          </a:extLst>
        </xdr:cNvPr>
        <xdr:cNvSpPr txBox="1">
          <a:spLocks noChangeArrowheads="1"/>
        </xdr:cNvSpPr>
      </xdr:nvSpPr>
      <xdr:spPr bwMode="auto">
        <a:xfrm>
          <a:off x="0"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751" name="Text Box 6">
          <a:extLst>
            <a:ext uri="{FF2B5EF4-FFF2-40B4-BE49-F238E27FC236}">
              <a16:creationId xmlns:a16="http://schemas.microsoft.com/office/drawing/2014/main" id="{7729657F-3BE7-403A-BA22-1F15B3EA3762}"/>
            </a:ext>
          </a:extLst>
        </xdr:cNvPr>
        <xdr:cNvSpPr txBox="1">
          <a:spLocks noChangeArrowheads="1"/>
        </xdr:cNvSpPr>
      </xdr:nvSpPr>
      <xdr:spPr bwMode="auto">
        <a:xfrm>
          <a:off x="0"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752" name="Text Box 4">
          <a:extLst>
            <a:ext uri="{FF2B5EF4-FFF2-40B4-BE49-F238E27FC236}">
              <a16:creationId xmlns:a16="http://schemas.microsoft.com/office/drawing/2014/main" id="{7DEE61CA-2485-4C41-9B43-66A058B9C696}"/>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753" name="Text Box 6">
          <a:extLst>
            <a:ext uri="{FF2B5EF4-FFF2-40B4-BE49-F238E27FC236}">
              <a16:creationId xmlns:a16="http://schemas.microsoft.com/office/drawing/2014/main" id="{8F47EB62-8FD1-41AE-9624-A23B6438EF76}"/>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754" name="Text Box 4">
          <a:extLst>
            <a:ext uri="{FF2B5EF4-FFF2-40B4-BE49-F238E27FC236}">
              <a16:creationId xmlns:a16="http://schemas.microsoft.com/office/drawing/2014/main" id="{C94C2A17-F2F5-487A-84C9-E41F79F4A66C}"/>
            </a:ext>
          </a:extLst>
        </xdr:cNvPr>
        <xdr:cNvSpPr txBox="1">
          <a:spLocks noChangeArrowheads="1"/>
        </xdr:cNvSpPr>
      </xdr:nvSpPr>
      <xdr:spPr bwMode="auto">
        <a:xfrm>
          <a:off x="1212273" y="7434695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755" name="Text Box 6">
          <a:extLst>
            <a:ext uri="{FF2B5EF4-FFF2-40B4-BE49-F238E27FC236}">
              <a16:creationId xmlns:a16="http://schemas.microsoft.com/office/drawing/2014/main" id="{89A685CD-482B-4C7A-8F9B-A1D89009738C}"/>
            </a:ext>
          </a:extLst>
        </xdr:cNvPr>
        <xdr:cNvSpPr txBox="1">
          <a:spLocks noChangeArrowheads="1"/>
        </xdr:cNvSpPr>
      </xdr:nvSpPr>
      <xdr:spPr bwMode="auto">
        <a:xfrm>
          <a:off x="1212273" y="7434695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56" name="Text Box 4">
          <a:extLst>
            <a:ext uri="{FF2B5EF4-FFF2-40B4-BE49-F238E27FC236}">
              <a16:creationId xmlns:a16="http://schemas.microsoft.com/office/drawing/2014/main" id="{FF972036-C189-4A01-A314-C9B2CFC0C043}"/>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57" name="Text Box 6">
          <a:extLst>
            <a:ext uri="{FF2B5EF4-FFF2-40B4-BE49-F238E27FC236}">
              <a16:creationId xmlns:a16="http://schemas.microsoft.com/office/drawing/2014/main" id="{0A6833D8-EA21-44A7-BE01-203FCEFF56A3}"/>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58" name="Text Box 4">
          <a:extLst>
            <a:ext uri="{FF2B5EF4-FFF2-40B4-BE49-F238E27FC236}">
              <a16:creationId xmlns:a16="http://schemas.microsoft.com/office/drawing/2014/main" id="{DCB08838-5B05-41E9-ABD2-D8ADEB7529EB}"/>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59" name="Text Box 6">
          <a:extLst>
            <a:ext uri="{FF2B5EF4-FFF2-40B4-BE49-F238E27FC236}">
              <a16:creationId xmlns:a16="http://schemas.microsoft.com/office/drawing/2014/main" id="{6915076B-8AA6-4BFE-9281-B29A74F59954}"/>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60" name="Text Box 4">
          <a:extLst>
            <a:ext uri="{FF2B5EF4-FFF2-40B4-BE49-F238E27FC236}">
              <a16:creationId xmlns:a16="http://schemas.microsoft.com/office/drawing/2014/main" id="{D42E61BE-B9C0-4C7D-8128-C3BF63B0591A}"/>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61" name="Text Box 6">
          <a:extLst>
            <a:ext uri="{FF2B5EF4-FFF2-40B4-BE49-F238E27FC236}">
              <a16:creationId xmlns:a16="http://schemas.microsoft.com/office/drawing/2014/main" id="{A2D199F9-2414-47BB-9D16-99951AE5A05E}"/>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762" name="Text Box 4">
          <a:extLst>
            <a:ext uri="{FF2B5EF4-FFF2-40B4-BE49-F238E27FC236}">
              <a16:creationId xmlns:a16="http://schemas.microsoft.com/office/drawing/2014/main" id="{A590590F-BA6E-4DEB-A082-0DBD7395C91D}"/>
            </a:ext>
          </a:extLst>
        </xdr:cNvPr>
        <xdr:cNvSpPr txBox="1">
          <a:spLocks noChangeArrowheads="1"/>
        </xdr:cNvSpPr>
      </xdr:nvSpPr>
      <xdr:spPr bwMode="auto">
        <a:xfrm>
          <a:off x="2606386"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763" name="Text Box 6">
          <a:extLst>
            <a:ext uri="{FF2B5EF4-FFF2-40B4-BE49-F238E27FC236}">
              <a16:creationId xmlns:a16="http://schemas.microsoft.com/office/drawing/2014/main" id="{C235C0CE-A0A8-4F65-B5E8-2B463500D618}"/>
            </a:ext>
          </a:extLst>
        </xdr:cNvPr>
        <xdr:cNvSpPr txBox="1">
          <a:spLocks noChangeArrowheads="1"/>
        </xdr:cNvSpPr>
      </xdr:nvSpPr>
      <xdr:spPr bwMode="auto">
        <a:xfrm>
          <a:off x="2606386"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64" name="Text Box 4">
          <a:extLst>
            <a:ext uri="{FF2B5EF4-FFF2-40B4-BE49-F238E27FC236}">
              <a16:creationId xmlns:a16="http://schemas.microsoft.com/office/drawing/2014/main" id="{DEDA8001-2F5B-4153-AD85-85961BCCE146}"/>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65" name="Text Box 6">
          <a:extLst>
            <a:ext uri="{FF2B5EF4-FFF2-40B4-BE49-F238E27FC236}">
              <a16:creationId xmlns:a16="http://schemas.microsoft.com/office/drawing/2014/main" id="{EE507763-549E-4F79-82DF-7389E63E696A}"/>
            </a:ext>
          </a:extLst>
        </xdr:cNvPr>
        <xdr:cNvSpPr txBox="1">
          <a:spLocks noChangeArrowheads="1"/>
        </xdr:cNvSpPr>
      </xdr:nvSpPr>
      <xdr:spPr bwMode="auto">
        <a:xfrm>
          <a:off x="1212273"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766" name="Text Box 4">
          <a:extLst>
            <a:ext uri="{FF2B5EF4-FFF2-40B4-BE49-F238E27FC236}">
              <a16:creationId xmlns:a16="http://schemas.microsoft.com/office/drawing/2014/main" id="{A527E85A-6040-439D-9BC0-F6AFEA078513}"/>
            </a:ext>
          </a:extLst>
        </xdr:cNvPr>
        <xdr:cNvSpPr txBox="1">
          <a:spLocks noChangeArrowheads="1"/>
        </xdr:cNvSpPr>
      </xdr:nvSpPr>
      <xdr:spPr bwMode="auto">
        <a:xfrm>
          <a:off x="0"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767" name="Text Box 6">
          <a:extLst>
            <a:ext uri="{FF2B5EF4-FFF2-40B4-BE49-F238E27FC236}">
              <a16:creationId xmlns:a16="http://schemas.microsoft.com/office/drawing/2014/main" id="{80DB73D3-E11E-4953-A4B7-901B0A024FDE}"/>
            </a:ext>
          </a:extLst>
        </xdr:cNvPr>
        <xdr:cNvSpPr txBox="1">
          <a:spLocks noChangeArrowheads="1"/>
        </xdr:cNvSpPr>
      </xdr:nvSpPr>
      <xdr:spPr bwMode="auto">
        <a:xfrm>
          <a:off x="0"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5768" name="Text Box 6">
          <a:extLst>
            <a:ext uri="{FF2B5EF4-FFF2-40B4-BE49-F238E27FC236}">
              <a16:creationId xmlns:a16="http://schemas.microsoft.com/office/drawing/2014/main" id="{B6B4848F-15A5-41DE-BBEE-C85AD3E3DA2F}"/>
            </a:ext>
          </a:extLst>
        </xdr:cNvPr>
        <xdr:cNvSpPr txBox="1">
          <a:spLocks noChangeArrowheads="1"/>
        </xdr:cNvSpPr>
      </xdr:nvSpPr>
      <xdr:spPr bwMode="auto">
        <a:xfrm>
          <a:off x="4182341" y="755419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5769" name="Text Box 4">
          <a:extLst>
            <a:ext uri="{FF2B5EF4-FFF2-40B4-BE49-F238E27FC236}">
              <a16:creationId xmlns:a16="http://schemas.microsoft.com/office/drawing/2014/main" id="{FCAE920B-B802-407A-A216-ACB3836D58D3}"/>
            </a:ext>
          </a:extLst>
        </xdr:cNvPr>
        <xdr:cNvSpPr txBox="1">
          <a:spLocks noChangeArrowheads="1"/>
        </xdr:cNvSpPr>
      </xdr:nvSpPr>
      <xdr:spPr bwMode="auto">
        <a:xfrm>
          <a:off x="1212273" y="7434695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5770" name="Text Box 6">
          <a:extLst>
            <a:ext uri="{FF2B5EF4-FFF2-40B4-BE49-F238E27FC236}">
              <a16:creationId xmlns:a16="http://schemas.microsoft.com/office/drawing/2014/main" id="{46B9A3DD-AE0A-48FB-8F8D-827DF522A12B}"/>
            </a:ext>
          </a:extLst>
        </xdr:cNvPr>
        <xdr:cNvSpPr txBox="1">
          <a:spLocks noChangeArrowheads="1"/>
        </xdr:cNvSpPr>
      </xdr:nvSpPr>
      <xdr:spPr bwMode="auto">
        <a:xfrm>
          <a:off x="1212273" y="7434695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771" name="Text Box 6">
          <a:extLst>
            <a:ext uri="{FF2B5EF4-FFF2-40B4-BE49-F238E27FC236}">
              <a16:creationId xmlns:a16="http://schemas.microsoft.com/office/drawing/2014/main" id="{261AC48A-165C-447E-A3F2-B5F013301E8F}"/>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5772" name="Text Box 4">
          <a:extLst>
            <a:ext uri="{FF2B5EF4-FFF2-40B4-BE49-F238E27FC236}">
              <a16:creationId xmlns:a16="http://schemas.microsoft.com/office/drawing/2014/main" id="{9957BFC6-95F5-4BA7-B6E5-095560CA8852}"/>
            </a:ext>
          </a:extLst>
        </xdr:cNvPr>
        <xdr:cNvSpPr txBox="1">
          <a:spLocks noChangeArrowheads="1"/>
        </xdr:cNvSpPr>
      </xdr:nvSpPr>
      <xdr:spPr bwMode="auto">
        <a:xfrm>
          <a:off x="1212273" y="7434695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5773" name="Text Box 6">
          <a:extLst>
            <a:ext uri="{FF2B5EF4-FFF2-40B4-BE49-F238E27FC236}">
              <a16:creationId xmlns:a16="http://schemas.microsoft.com/office/drawing/2014/main" id="{F34AC25A-1253-44A5-8214-DB32D74EDE81}"/>
            </a:ext>
          </a:extLst>
        </xdr:cNvPr>
        <xdr:cNvSpPr txBox="1">
          <a:spLocks noChangeArrowheads="1"/>
        </xdr:cNvSpPr>
      </xdr:nvSpPr>
      <xdr:spPr bwMode="auto">
        <a:xfrm>
          <a:off x="1212273" y="7434695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774" name="Text Box 4">
          <a:extLst>
            <a:ext uri="{FF2B5EF4-FFF2-40B4-BE49-F238E27FC236}">
              <a16:creationId xmlns:a16="http://schemas.microsoft.com/office/drawing/2014/main" id="{8F9A47C1-B401-4F10-A647-ECBBC9181393}"/>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775" name="Text Box 6">
          <a:extLst>
            <a:ext uri="{FF2B5EF4-FFF2-40B4-BE49-F238E27FC236}">
              <a16:creationId xmlns:a16="http://schemas.microsoft.com/office/drawing/2014/main" id="{5C374C53-796D-4DDA-B8F0-FF3A243405B2}"/>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5776" name="Text Box 4">
          <a:extLst>
            <a:ext uri="{FF2B5EF4-FFF2-40B4-BE49-F238E27FC236}">
              <a16:creationId xmlns:a16="http://schemas.microsoft.com/office/drawing/2014/main" id="{28F41E79-C246-462C-86F1-9DB2B1F69E58}"/>
            </a:ext>
          </a:extLst>
        </xdr:cNvPr>
        <xdr:cNvSpPr txBox="1">
          <a:spLocks noChangeArrowheads="1"/>
        </xdr:cNvSpPr>
      </xdr:nvSpPr>
      <xdr:spPr bwMode="auto">
        <a:xfrm>
          <a:off x="2606386"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5777" name="Text Box 6">
          <a:extLst>
            <a:ext uri="{FF2B5EF4-FFF2-40B4-BE49-F238E27FC236}">
              <a16:creationId xmlns:a16="http://schemas.microsoft.com/office/drawing/2014/main" id="{1D2F249B-292E-40C2-96A3-7F21C3CB67F7}"/>
            </a:ext>
          </a:extLst>
        </xdr:cNvPr>
        <xdr:cNvSpPr txBox="1">
          <a:spLocks noChangeArrowheads="1"/>
        </xdr:cNvSpPr>
      </xdr:nvSpPr>
      <xdr:spPr bwMode="auto">
        <a:xfrm>
          <a:off x="2606386"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778" name="Text Box 4">
          <a:extLst>
            <a:ext uri="{FF2B5EF4-FFF2-40B4-BE49-F238E27FC236}">
              <a16:creationId xmlns:a16="http://schemas.microsoft.com/office/drawing/2014/main" id="{9E987C1E-27F0-4D9F-9588-F66DBC329B78}"/>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779" name="Text Box 6">
          <a:extLst>
            <a:ext uri="{FF2B5EF4-FFF2-40B4-BE49-F238E27FC236}">
              <a16:creationId xmlns:a16="http://schemas.microsoft.com/office/drawing/2014/main" id="{41A98438-3572-486F-8DDD-C1AD57F3FF3D}"/>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5780" name="Text Box 4">
          <a:extLst>
            <a:ext uri="{FF2B5EF4-FFF2-40B4-BE49-F238E27FC236}">
              <a16:creationId xmlns:a16="http://schemas.microsoft.com/office/drawing/2014/main" id="{CB1F9ECD-2EA0-4C62-BDDA-16B1C3AE86FA}"/>
            </a:ext>
          </a:extLst>
        </xdr:cNvPr>
        <xdr:cNvSpPr txBox="1">
          <a:spLocks noChangeArrowheads="1"/>
        </xdr:cNvSpPr>
      </xdr:nvSpPr>
      <xdr:spPr bwMode="auto">
        <a:xfrm>
          <a:off x="0"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5781" name="Text Box 6">
          <a:extLst>
            <a:ext uri="{FF2B5EF4-FFF2-40B4-BE49-F238E27FC236}">
              <a16:creationId xmlns:a16="http://schemas.microsoft.com/office/drawing/2014/main" id="{D320EA8C-69B5-4617-AA8A-DC01BF829F90}"/>
            </a:ext>
          </a:extLst>
        </xdr:cNvPr>
        <xdr:cNvSpPr txBox="1">
          <a:spLocks noChangeArrowheads="1"/>
        </xdr:cNvSpPr>
      </xdr:nvSpPr>
      <xdr:spPr bwMode="auto">
        <a:xfrm>
          <a:off x="0"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5782" name="Text Box 4">
          <a:extLst>
            <a:ext uri="{FF2B5EF4-FFF2-40B4-BE49-F238E27FC236}">
              <a16:creationId xmlns:a16="http://schemas.microsoft.com/office/drawing/2014/main" id="{F8819484-BADA-439F-9FE1-360A8534994D}"/>
            </a:ext>
          </a:extLst>
        </xdr:cNvPr>
        <xdr:cNvSpPr txBox="1">
          <a:spLocks noChangeArrowheads="1"/>
        </xdr:cNvSpPr>
      </xdr:nvSpPr>
      <xdr:spPr bwMode="auto">
        <a:xfrm>
          <a:off x="314325" y="7250256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783" name="Text Box 4">
          <a:extLst>
            <a:ext uri="{FF2B5EF4-FFF2-40B4-BE49-F238E27FC236}">
              <a16:creationId xmlns:a16="http://schemas.microsoft.com/office/drawing/2014/main" id="{62E49F9F-BB6B-4DBD-88CC-47C0F9F0A4EA}"/>
            </a:ext>
          </a:extLst>
        </xdr:cNvPr>
        <xdr:cNvSpPr txBox="1">
          <a:spLocks noChangeArrowheads="1"/>
        </xdr:cNvSpPr>
      </xdr:nvSpPr>
      <xdr:spPr bwMode="auto">
        <a:xfrm>
          <a:off x="4182341" y="743469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784" name="Text Box 6">
          <a:extLst>
            <a:ext uri="{FF2B5EF4-FFF2-40B4-BE49-F238E27FC236}">
              <a16:creationId xmlns:a16="http://schemas.microsoft.com/office/drawing/2014/main" id="{F7874A19-C740-42BA-8A2C-6FE2F1EEF0A1}"/>
            </a:ext>
          </a:extLst>
        </xdr:cNvPr>
        <xdr:cNvSpPr txBox="1">
          <a:spLocks noChangeArrowheads="1"/>
        </xdr:cNvSpPr>
      </xdr:nvSpPr>
      <xdr:spPr bwMode="auto">
        <a:xfrm>
          <a:off x="4182341" y="7434695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5785" name="Text Box 6">
          <a:extLst>
            <a:ext uri="{FF2B5EF4-FFF2-40B4-BE49-F238E27FC236}">
              <a16:creationId xmlns:a16="http://schemas.microsoft.com/office/drawing/2014/main" id="{9467AB39-4D95-4186-9401-933A0637E199}"/>
            </a:ext>
          </a:extLst>
        </xdr:cNvPr>
        <xdr:cNvSpPr txBox="1">
          <a:spLocks noChangeArrowheads="1"/>
        </xdr:cNvSpPr>
      </xdr:nvSpPr>
      <xdr:spPr bwMode="auto">
        <a:xfrm>
          <a:off x="1212273"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5786" name="Text Box 4">
          <a:extLst>
            <a:ext uri="{FF2B5EF4-FFF2-40B4-BE49-F238E27FC236}">
              <a16:creationId xmlns:a16="http://schemas.microsoft.com/office/drawing/2014/main" id="{6723C3B5-A3F0-4440-8009-F8218542EAE6}"/>
            </a:ext>
          </a:extLst>
        </xdr:cNvPr>
        <xdr:cNvSpPr txBox="1">
          <a:spLocks noChangeArrowheads="1"/>
        </xdr:cNvSpPr>
      </xdr:nvSpPr>
      <xdr:spPr bwMode="auto">
        <a:xfrm>
          <a:off x="1212273" y="75758386"/>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5787" name="Text Box 6">
          <a:extLst>
            <a:ext uri="{FF2B5EF4-FFF2-40B4-BE49-F238E27FC236}">
              <a16:creationId xmlns:a16="http://schemas.microsoft.com/office/drawing/2014/main" id="{B3FF5E6F-702E-4375-9482-AA334F83AB0D}"/>
            </a:ext>
          </a:extLst>
        </xdr:cNvPr>
        <xdr:cNvSpPr txBox="1">
          <a:spLocks noChangeArrowheads="1"/>
        </xdr:cNvSpPr>
      </xdr:nvSpPr>
      <xdr:spPr bwMode="auto">
        <a:xfrm>
          <a:off x="1212273" y="75758386"/>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5788" name="Text Box 4">
          <a:extLst>
            <a:ext uri="{FF2B5EF4-FFF2-40B4-BE49-F238E27FC236}">
              <a16:creationId xmlns:a16="http://schemas.microsoft.com/office/drawing/2014/main" id="{90638A95-C88B-48F5-AD1B-F2745280EE5C}"/>
            </a:ext>
          </a:extLst>
        </xdr:cNvPr>
        <xdr:cNvSpPr txBox="1">
          <a:spLocks noChangeArrowheads="1"/>
        </xdr:cNvSpPr>
      </xdr:nvSpPr>
      <xdr:spPr bwMode="auto">
        <a:xfrm>
          <a:off x="1212273"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5789" name="Text Box 6">
          <a:extLst>
            <a:ext uri="{FF2B5EF4-FFF2-40B4-BE49-F238E27FC236}">
              <a16:creationId xmlns:a16="http://schemas.microsoft.com/office/drawing/2014/main" id="{8BE2E4A3-B88B-4F62-B0E4-73A8C710494D}"/>
            </a:ext>
          </a:extLst>
        </xdr:cNvPr>
        <xdr:cNvSpPr txBox="1">
          <a:spLocks noChangeArrowheads="1"/>
        </xdr:cNvSpPr>
      </xdr:nvSpPr>
      <xdr:spPr bwMode="auto">
        <a:xfrm>
          <a:off x="1212273"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5790" name="Text Box 4">
          <a:extLst>
            <a:ext uri="{FF2B5EF4-FFF2-40B4-BE49-F238E27FC236}">
              <a16:creationId xmlns:a16="http://schemas.microsoft.com/office/drawing/2014/main" id="{F6F7AD3F-6395-43C3-8303-849AF9D06D60}"/>
            </a:ext>
          </a:extLst>
        </xdr:cNvPr>
        <xdr:cNvSpPr txBox="1">
          <a:spLocks noChangeArrowheads="1"/>
        </xdr:cNvSpPr>
      </xdr:nvSpPr>
      <xdr:spPr bwMode="auto">
        <a:xfrm>
          <a:off x="2606386"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5791" name="Text Box 6">
          <a:extLst>
            <a:ext uri="{FF2B5EF4-FFF2-40B4-BE49-F238E27FC236}">
              <a16:creationId xmlns:a16="http://schemas.microsoft.com/office/drawing/2014/main" id="{9BC85A04-3657-4521-818D-E4E81C1819FA}"/>
            </a:ext>
          </a:extLst>
        </xdr:cNvPr>
        <xdr:cNvSpPr txBox="1">
          <a:spLocks noChangeArrowheads="1"/>
        </xdr:cNvSpPr>
      </xdr:nvSpPr>
      <xdr:spPr bwMode="auto">
        <a:xfrm>
          <a:off x="2606386"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5792" name="Text Box 4">
          <a:extLst>
            <a:ext uri="{FF2B5EF4-FFF2-40B4-BE49-F238E27FC236}">
              <a16:creationId xmlns:a16="http://schemas.microsoft.com/office/drawing/2014/main" id="{7D289812-4EED-4AF1-8E84-F23AA1F39568}"/>
            </a:ext>
          </a:extLst>
        </xdr:cNvPr>
        <xdr:cNvSpPr txBox="1">
          <a:spLocks noChangeArrowheads="1"/>
        </xdr:cNvSpPr>
      </xdr:nvSpPr>
      <xdr:spPr bwMode="auto">
        <a:xfrm>
          <a:off x="1212273"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5793" name="Text Box 6">
          <a:extLst>
            <a:ext uri="{FF2B5EF4-FFF2-40B4-BE49-F238E27FC236}">
              <a16:creationId xmlns:a16="http://schemas.microsoft.com/office/drawing/2014/main" id="{E7767F87-F4E5-4E2B-88FB-6195C70EA392}"/>
            </a:ext>
          </a:extLst>
        </xdr:cNvPr>
        <xdr:cNvSpPr txBox="1">
          <a:spLocks noChangeArrowheads="1"/>
        </xdr:cNvSpPr>
      </xdr:nvSpPr>
      <xdr:spPr bwMode="auto">
        <a:xfrm>
          <a:off x="1212273"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5794" name="Text Box 4">
          <a:extLst>
            <a:ext uri="{FF2B5EF4-FFF2-40B4-BE49-F238E27FC236}">
              <a16:creationId xmlns:a16="http://schemas.microsoft.com/office/drawing/2014/main" id="{D88273FA-BC53-4A37-8B3F-0F0D7C5D9910}"/>
            </a:ext>
          </a:extLst>
        </xdr:cNvPr>
        <xdr:cNvSpPr txBox="1">
          <a:spLocks noChangeArrowheads="1"/>
        </xdr:cNvSpPr>
      </xdr:nvSpPr>
      <xdr:spPr bwMode="auto">
        <a:xfrm>
          <a:off x="0"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5795" name="Text Box 6">
          <a:extLst>
            <a:ext uri="{FF2B5EF4-FFF2-40B4-BE49-F238E27FC236}">
              <a16:creationId xmlns:a16="http://schemas.microsoft.com/office/drawing/2014/main" id="{82FC0606-B335-4B57-9788-B183445F5D49}"/>
            </a:ext>
          </a:extLst>
        </xdr:cNvPr>
        <xdr:cNvSpPr txBox="1">
          <a:spLocks noChangeArrowheads="1"/>
        </xdr:cNvSpPr>
      </xdr:nvSpPr>
      <xdr:spPr bwMode="auto">
        <a:xfrm>
          <a:off x="0" y="7575838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96" name="Text Box 4">
          <a:extLst>
            <a:ext uri="{FF2B5EF4-FFF2-40B4-BE49-F238E27FC236}">
              <a16:creationId xmlns:a16="http://schemas.microsoft.com/office/drawing/2014/main" id="{6D63A19D-AA2D-41B5-8EF4-3D0157C8EF7F}"/>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97" name="Text Box 6">
          <a:extLst>
            <a:ext uri="{FF2B5EF4-FFF2-40B4-BE49-F238E27FC236}">
              <a16:creationId xmlns:a16="http://schemas.microsoft.com/office/drawing/2014/main" id="{2DDA13E7-716F-4797-AE99-452C65A47979}"/>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798" name="Text Box 4">
          <a:extLst>
            <a:ext uri="{FF2B5EF4-FFF2-40B4-BE49-F238E27FC236}">
              <a16:creationId xmlns:a16="http://schemas.microsoft.com/office/drawing/2014/main" id="{83C159C8-DC8B-4C71-A5B7-7B9B0765CA70}"/>
            </a:ext>
          </a:extLst>
        </xdr:cNvPr>
        <xdr:cNvSpPr txBox="1">
          <a:spLocks noChangeArrowheads="1"/>
        </xdr:cNvSpPr>
      </xdr:nvSpPr>
      <xdr:spPr bwMode="auto">
        <a:xfrm>
          <a:off x="1212273" y="75758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799" name="Text Box 6">
          <a:extLst>
            <a:ext uri="{FF2B5EF4-FFF2-40B4-BE49-F238E27FC236}">
              <a16:creationId xmlns:a16="http://schemas.microsoft.com/office/drawing/2014/main" id="{6BC52377-069F-4A86-8F5D-6BA9FD49A509}"/>
            </a:ext>
          </a:extLst>
        </xdr:cNvPr>
        <xdr:cNvSpPr txBox="1">
          <a:spLocks noChangeArrowheads="1"/>
        </xdr:cNvSpPr>
      </xdr:nvSpPr>
      <xdr:spPr bwMode="auto">
        <a:xfrm>
          <a:off x="1212273" y="75758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800" name="Text Box 4">
          <a:extLst>
            <a:ext uri="{FF2B5EF4-FFF2-40B4-BE49-F238E27FC236}">
              <a16:creationId xmlns:a16="http://schemas.microsoft.com/office/drawing/2014/main" id="{7C5B36BA-8C5B-4CC4-B2E9-5FEFADF33E10}"/>
            </a:ext>
          </a:extLst>
        </xdr:cNvPr>
        <xdr:cNvSpPr txBox="1">
          <a:spLocks noChangeArrowheads="1"/>
        </xdr:cNvSpPr>
      </xdr:nvSpPr>
      <xdr:spPr bwMode="auto">
        <a:xfrm>
          <a:off x="1212273" y="7575838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801" name="Text Box 6">
          <a:extLst>
            <a:ext uri="{FF2B5EF4-FFF2-40B4-BE49-F238E27FC236}">
              <a16:creationId xmlns:a16="http://schemas.microsoft.com/office/drawing/2014/main" id="{EAC8CDD7-5584-4FB7-8CD2-17C748515AB8}"/>
            </a:ext>
          </a:extLst>
        </xdr:cNvPr>
        <xdr:cNvSpPr txBox="1">
          <a:spLocks noChangeArrowheads="1"/>
        </xdr:cNvSpPr>
      </xdr:nvSpPr>
      <xdr:spPr bwMode="auto">
        <a:xfrm>
          <a:off x="1212273" y="7575838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802" name="Text Box 6">
          <a:extLst>
            <a:ext uri="{FF2B5EF4-FFF2-40B4-BE49-F238E27FC236}">
              <a16:creationId xmlns:a16="http://schemas.microsoft.com/office/drawing/2014/main" id="{0EC3E0F9-A87D-41AE-9CF0-0CB73DB944BB}"/>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803" name="Text Box 4">
          <a:extLst>
            <a:ext uri="{FF2B5EF4-FFF2-40B4-BE49-F238E27FC236}">
              <a16:creationId xmlns:a16="http://schemas.microsoft.com/office/drawing/2014/main" id="{45CB487F-7D73-416A-A55E-2460ABFF4A62}"/>
            </a:ext>
          </a:extLst>
        </xdr:cNvPr>
        <xdr:cNvSpPr txBox="1">
          <a:spLocks noChangeArrowheads="1"/>
        </xdr:cNvSpPr>
      </xdr:nvSpPr>
      <xdr:spPr bwMode="auto">
        <a:xfrm>
          <a:off x="1212273" y="7575838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804" name="Text Box 6">
          <a:extLst>
            <a:ext uri="{FF2B5EF4-FFF2-40B4-BE49-F238E27FC236}">
              <a16:creationId xmlns:a16="http://schemas.microsoft.com/office/drawing/2014/main" id="{E8B78294-FD66-48C1-BB57-2A0D06350170}"/>
            </a:ext>
          </a:extLst>
        </xdr:cNvPr>
        <xdr:cNvSpPr txBox="1">
          <a:spLocks noChangeArrowheads="1"/>
        </xdr:cNvSpPr>
      </xdr:nvSpPr>
      <xdr:spPr bwMode="auto">
        <a:xfrm>
          <a:off x="1212273" y="7575838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805" name="Text Box 4">
          <a:extLst>
            <a:ext uri="{FF2B5EF4-FFF2-40B4-BE49-F238E27FC236}">
              <a16:creationId xmlns:a16="http://schemas.microsoft.com/office/drawing/2014/main" id="{D825BF12-6032-4949-8C69-BB6E6E66E3A5}"/>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806" name="Text Box 6">
          <a:extLst>
            <a:ext uri="{FF2B5EF4-FFF2-40B4-BE49-F238E27FC236}">
              <a16:creationId xmlns:a16="http://schemas.microsoft.com/office/drawing/2014/main" id="{A106CBCB-DFF3-4363-955D-81A75A455729}"/>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807" name="Text Box 4">
          <a:extLst>
            <a:ext uri="{FF2B5EF4-FFF2-40B4-BE49-F238E27FC236}">
              <a16:creationId xmlns:a16="http://schemas.microsoft.com/office/drawing/2014/main" id="{CB24A5C2-024F-495F-92F9-27EA68469E5F}"/>
            </a:ext>
          </a:extLst>
        </xdr:cNvPr>
        <xdr:cNvSpPr txBox="1">
          <a:spLocks noChangeArrowheads="1"/>
        </xdr:cNvSpPr>
      </xdr:nvSpPr>
      <xdr:spPr bwMode="auto">
        <a:xfrm>
          <a:off x="2606386"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808" name="Text Box 6">
          <a:extLst>
            <a:ext uri="{FF2B5EF4-FFF2-40B4-BE49-F238E27FC236}">
              <a16:creationId xmlns:a16="http://schemas.microsoft.com/office/drawing/2014/main" id="{E5353C83-0DEE-4B17-BAA9-57B4C4756FA5}"/>
            </a:ext>
          </a:extLst>
        </xdr:cNvPr>
        <xdr:cNvSpPr txBox="1">
          <a:spLocks noChangeArrowheads="1"/>
        </xdr:cNvSpPr>
      </xdr:nvSpPr>
      <xdr:spPr bwMode="auto">
        <a:xfrm>
          <a:off x="2606386"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809" name="Text Box 4">
          <a:extLst>
            <a:ext uri="{FF2B5EF4-FFF2-40B4-BE49-F238E27FC236}">
              <a16:creationId xmlns:a16="http://schemas.microsoft.com/office/drawing/2014/main" id="{D626534D-A01C-4451-A183-564DB509DF2C}"/>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810" name="Text Box 6">
          <a:extLst>
            <a:ext uri="{FF2B5EF4-FFF2-40B4-BE49-F238E27FC236}">
              <a16:creationId xmlns:a16="http://schemas.microsoft.com/office/drawing/2014/main" id="{DAD15218-82C7-489F-B6CC-50CD574215A3}"/>
            </a:ext>
          </a:extLst>
        </xdr:cNvPr>
        <xdr:cNvSpPr txBox="1">
          <a:spLocks noChangeArrowheads="1"/>
        </xdr:cNvSpPr>
      </xdr:nvSpPr>
      <xdr:spPr bwMode="auto">
        <a:xfrm>
          <a:off x="1212273"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811" name="Text Box 4">
          <a:extLst>
            <a:ext uri="{FF2B5EF4-FFF2-40B4-BE49-F238E27FC236}">
              <a16:creationId xmlns:a16="http://schemas.microsoft.com/office/drawing/2014/main" id="{E317BE91-F51D-466C-BD35-D86A1C226089}"/>
            </a:ext>
          </a:extLst>
        </xdr:cNvPr>
        <xdr:cNvSpPr txBox="1">
          <a:spLocks noChangeArrowheads="1"/>
        </xdr:cNvSpPr>
      </xdr:nvSpPr>
      <xdr:spPr bwMode="auto">
        <a:xfrm>
          <a:off x="0"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812" name="Text Box 6">
          <a:extLst>
            <a:ext uri="{FF2B5EF4-FFF2-40B4-BE49-F238E27FC236}">
              <a16:creationId xmlns:a16="http://schemas.microsoft.com/office/drawing/2014/main" id="{00FAFF52-A087-41BC-B2FE-4B19DA2B4264}"/>
            </a:ext>
          </a:extLst>
        </xdr:cNvPr>
        <xdr:cNvSpPr txBox="1">
          <a:spLocks noChangeArrowheads="1"/>
        </xdr:cNvSpPr>
      </xdr:nvSpPr>
      <xdr:spPr bwMode="auto">
        <a:xfrm>
          <a:off x="0" y="7575838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813" name="Text Box 4">
          <a:extLst>
            <a:ext uri="{FF2B5EF4-FFF2-40B4-BE49-F238E27FC236}">
              <a16:creationId xmlns:a16="http://schemas.microsoft.com/office/drawing/2014/main" id="{27F1D373-3DC4-4350-84FE-8B042BA61BAD}"/>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814" name="Text Box 6">
          <a:extLst>
            <a:ext uri="{FF2B5EF4-FFF2-40B4-BE49-F238E27FC236}">
              <a16:creationId xmlns:a16="http://schemas.microsoft.com/office/drawing/2014/main" id="{4B861880-9D5B-4AA1-8EE8-4A38DED6A50A}"/>
            </a:ext>
          </a:extLst>
        </xdr:cNvPr>
        <xdr:cNvSpPr txBox="1">
          <a:spLocks noChangeArrowheads="1"/>
        </xdr:cNvSpPr>
      </xdr:nvSpPr>
      <xdr:spPr bwMode="auto">
        <a:xfrm>
          <a:off x="4182341" y="75758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5815" name="Text Box 4">
          <a:extLst>
            <a:ext uri="{FF2B5EF4-FFF2-40B4-BE49-F238E27FC236}">
              <a16:creationId xmlns:a16="http://schemas.microsoft.com/office/drawing/2014/main" id="{44604CAE-561A-457B-8E0E-9C92FB81D086}"/>
            </a:ext>
          </a:extLst>
        </xdr:cNvPr>
        <xdr:cNvSpPr txBox="1">
          <a:spLocks noChangeArrowheads="1"/>
        </xdr:cNvSpPr>
      </xdr:nvSpPr>
      <xdr:spPr bwMode="auto">
        <a:xfrm>
          <a:off x="314325" y="7250256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816" name="Text Box 4">
          <a:extLst>
            <a:ext uri="{FF2B5EF4-FFF2-40B4-BE49-F238E27FC236}">
              <a16:creationId xmlns:a16="http://schemas.microsoft.com/office/drawing/2014/main" id="{857260F9-5003-48AB-9446-6503FD18B369}"/>
            </a:ext>
          </a:extLst>
        </xdr:cNvPr>
        <xdr:cNvSpPr txBox="1">
          <a:spLocks noChangeArrowheads="1"/>
        </xdr:cNvSpPr>
      </xdr:nvSpPr>
      <xdr:spPr bwMode="auto">
        <a:xfrm>
          <a:off x="1212273" y="7434695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817" name="Text Box 6">
          <a:extLst>
            <a:ext uri="{FF2B5EF4-FFF2-40B4-BE49-F238E27FC236}">
              <a16:creationId xmlns:a16="http://schemas.microsoft.com/office/drawing/2014/main" id="{9156F195-94F6-45A0-B806-95F37C9C67DF}"/>
            </a:ext>
          </a:extLst>
        </xdr:cNvPr>
        <xdr:cNvSpPr txBox="1">
          <a:spLocks noChangeArrowheads="1"/>
        </xdr:cNvSpPr>
      </xdr:nvSpPr>
      <xdr:spPr bwMode="auto">
        <a:xfrm>
          <a:off x="1212273" y="7434695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165</xdr:row>
      <xdr:rowOff>47625</xdr:rowOff>
    </xdr:from>
    <xdr:ext cx="85725" cy="819150"/>
    <xdr:sp macro="" textlink="">
      <xdr:nvSpPr>
        <xdr:cNvPr id="5818" name="Text Box 4">
          <a:extLst>
            <a:ext uri="{FF2B5EF4-FFF2-40B4-BE49-F238E27FC236}">
              <a16:creationId xmlns:a16="http://schemas.microsoft.com/office/drawing/2014/main" id="{FCE06A36-52CE-4B7D-9C21-F4A9FF1FA8AA}"/>
            </a:ext>
          </a:extLst>
        </xdr:cNvPr>
        <xdr:cNvSpPr txBox="1">
          <a:spLocks noChangeArrowheads="1"/>
        </xdr:cNvSpPr>
      </xdr:nvSpPr>
      <xdr:spPr bwMode="auto">
        <a:xfrm>
          <a:off x="1802823" y="7439458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5819" name="Text Box 6">
          <a:extLst>
            <a:ext uri="{FF2B5EF4-FFF2-40B4-BE49-F238E27FC236}">
              <a16:creationId xmlns:a16="http://schemas.microsoft.com/office/drawing/2014/main" id="{4043646B-5496-4330-8BB0-FE97D8E8E0A7}"/>
            </a:ext>
          </a:extLst>
        </xdr:cNvPr>
        <xdr:cNvSpPr txBox="1">
          <a:spLocks noChangeArrowheads="1"/>
        </xdr:cNvSpPr>
      </xdr:nvSpPr>
      <xdr:spPr bwMode="auto">
        <a:xfrm>
          <a:off x="1212273" y="7434695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820" name="Text Box 6">
          <a:extLst>
            <a:ext uri="{FF2B5EF4-FFF2-40B4-BE49-F238E27FC236}">
              <a16:creationId xmlns:a16="http://schemas.microsoft.com/office/drawing/2014/main" id="{537669C2-6223-48F9-8859-83192BF5A0A6}"/>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5821" name="Text Box 4">
          <a:extLst>
            <a:ext uri="{FF2B5EF4-FFF2-40B4-BE49-F238E27FC236}">
              <a16:creationId xmlns:a16="http://schemas.microsoft.com/office/drawing/2014/main" id="{9B189F5E-085F-41E8-BD77-9235BA690401}"/>
            </a:ext>
          </a:extLst>
        </xdr:cNvPr>
        <xdr:cNvSpPr txBox="1">
          <a:spLocks noChangeArrowheads="1"/>
        </xdr:cNvSpPr>
      </xdr:nvSpPr>
      <xdr:spPr bwMode="auto">
        <a:xfrm>
          <a:off x="1212273" y="7434695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5822" name="Text Box 6">
          <a:extLst>
            <a:ext uri="{FF2B5EF4-FFF2-40B4-BE49-F238E27FC236}">
              <a16:creationId xmlns:a16="http://schemas.microsoft.com/office/drawing/2014/main" id="{5B6D32F3-516C-4EAE-98AF-02DC71EDDC4A}"/>
            </a:ext>
          </a:extLst>
        </xdr:cNvPr>
        <xdr:cNvSpPr txBox="1">
          <a:spLocks noChangeArrowheads="1"/>
        </xdr:cNvSpPr>
      </xdr:nvSpPr>
      <xdr:spPr bwMode="auto">
        <a:xfrm>
          <a:off x="1212273" y="7434695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823" name="Text Box 4">
          <a:extLst>
            <a:ext uri="{FF2B5EF4-FFF2-40B4-BE49-F238E27FC236}">
              <a16:creationId xmlns:a16="http://schemas.microsoft.com/office/drawing/2014/main" id="{DA1BDFDD-E2B2-4EAE-95C7-080192D4F094}"/>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824" name="Text Box 6">
          <a:extLst>
            <a:ext uri="{FF2B5EF4-FFF2-40B4-BE49-F238E27FC236}">
              <a16:creationId xmlns:a16="http://schemas.microsoft.com/office/drawing/2014/main" id="{5A263CC4-2614-4C19-8EBD-BE5B34BA25BC}"/>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5825" name="Text Box 4">
          <a:extLst>
            <a:ext uri="{FF2B5EF4-FFF2-40B4-BE49-F238E27FC236}">
              <a16:creationId xmlns:a16="http://schemas.microsoft.com/office/drawing/2014/main" id="{E563BF8E-8EA9-4FDC-90D1-9BD073C9E4DC}"/>
            </a:ext>
          </a:extLst>
        </xdr:cNvPr>
        <xdr:cNvSpPr txBox="1">
          <a:spLocks noChangeArrowheads="1"/>
        </xdr:cNvSpPr>
      </xdr:nvSpPr>
      <xdr:spPr bwMode="auto">
        <a:xfrm>
          <a:off x="2606386"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5826" name="Text Box 6">
          <a:extLst>
            <a:ext uri="{FF2B5EF4-FFF2-40B4-BE49-F238E27FC236}">
              <a16:creationId xmlns:a16="http://schemas.microsoft.com/office/drawing/2014/main" id="{E1A4445E-7B56-4A8F-9447-390CDCD66D6F}"/>
            </a:ext>
          </a:extLst>
        </xdr:cNvPr>
        <xdr:cNvSpPr txBox="1">
          <a:spLocks noChangeArrowheads="1"/>
        </xdr:cNvSpPr>
      </xdr:nvSpPr>
      <xdr:spPr bwMode="auto">
        <a:xfrm>
          <a:off x="2606386"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5827" name="Text Box 4">
          <a:extLst>
            <a:ext uri="{FF2B5EF4-FFF2-40B4-BE49-F238E27FC236}">
              <a16:creationId xmlns:a16="http://schemas.microsoft.com/office/drawing/2014/main" id="{4A7CF3C5-2B42-4648-A9C2-A7D3CD900EBC}"/>
            </a:ext>
          </a:extLst>
        </xdr:cNvPr>
        <xdr:cNvSpPr txBox="1">
          <a:spLocks noChangeArrowheads="1"/>
        </xdr:cNvSpPr>
      </xdr:nvSpPr>
      <xdr:spPr bwMode="auto">
        <a:xfrm>
          <a:off x="12122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165</xdr:row>
      <xdr:rowOff>0</xdr:rowOff>
    </xdr:from>
    <xdr:ext cx="85725" cy="676274"/>
    <xdr:sp macro="" textlink="">
      <xdr:nvSpPr>
        <xdr:cNvPr id="5828" name="Text Box 6">
          <a:extLst>
            <a:ext uri="{FF2B5EF4-FFF2-40B4-BE49-F238E27FC236}">
              <a16:creationId xmlns:a16="http://schemas.microsoft.com/office/drawing/2014/main" id="{01E76883-82C3-4F11-8DA3-3645EBA69FC5}"/>
            </a:ext>
          </a:extLst>
        </xdr:cNvPr>
        <xdr:cNvSpPr txBox="1">
          <a:spLocks noChangeArrowheads="1"/>
        </xdr:cNvSpPr>
      </xdr:nvSpPr>
      <xdr:spPr bwMode="auto">
        <a:xfrm>
          <a:off x="2126673" y="7434695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829" name="Text Box 4">
          <a:extLst>
            <a:ext uri="{FF2B5EF4-FFF2-40B4-BE49-F238E27FC236}">
              <a16:creationId xmlns:a16="http://schemas.microsoft.com/office/drawing/2014/main" id="{0F17B8AF-DF0F-4521-9AF9-32FD105E092F}"/>
            </a:ext>
          </a:extLst>
        </xdr:cNvPr>
        <xdr:cNvSpPr txBox="1">
          <a:spLocks noChangeArrowheads="1"/>
        </xdr:cNvSpPr>
      </xdr:nvSpPr>
      <xdr:spPr bwMode="auto">
        <a:xfrm>
          <a:off x="1212273" y="75758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830" name="Text Box 6">
          <a:extLst>
            <a:ext uri="{FF2B5EF4-FFF2-40B4-BE49-F238E27FC236}">
              <a16:creationId xmlns:a16="http://schemas.microsoft.com/office/drawing/2014/main" id="{E3A74881-AE15-4EAA-80CE-AD53F3A1B256}"/>
            </a:ext>
          </a:extLst>
        </xdr:cNvPr>
        <xdr:cNvSpPr txBox="1">
          <a:spLocks noChangeArrowheads="1"/>
        </xdr:cNvSpPr>
      </xdr:nvSpPr>
      <xdr:spPr bwMode="auto">
        <a:xfrm>
          <a:off x="1212273" y="75758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170</xdr:row>
      <xdr:rowOff>47625</xdr:rowOff>
    </xdr:from>
    <xdr:ext cx="85725" cy="819150"/>
    <xdr:sp macro="" textlink="">
      <xdr:nvSpPr>
        <xdr:cNvPr id="5831" name="Text Box 4">
          <a:extLst>
            <a:ext uri="{FF2B5EF4-FFF2-40B4-BE49-F238E27FC236}">
              <a16:creationId xmlns:a16="http://schemas.microsoft.com/office/drawing/2014/main" id="{C55F81C9-DD74-47D0-AAA5-E3A882874324}"/>
            </a:ext>
          </a:extLst>
        </xdr:cNvPr>
        <xdr:cNvSpPr txBox="1">
          <a:spLocks noChangeArrowheads="1"/>
        </xdr:cNvSpPr>
      </xdr:nvSpPr>
      <xdr:spPr bwMode="auto">
        <a:xfrm>
          <a:off x="1802823" y="7580601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9150"/>
    <xdr:sp macro="" textlink="">
      <xdr:nvSpPr>
        <xdr:cNvPr id="5832" name="Text Box 6">
          <a:extLst>
            <a:ext uri="{FF2B5EF4-FFF2-40B4-BE49-F238E27FC236}">
              <a16:creationId xmlns:a16="http://schemas.microsoft.com/office/drawing/2014/main" id="{62A54224-2163-4B0E-9B4C-3161AAF6E2F8}"/>
            </a:ext>
          </a:extLst>
        </xdr:cNvPr>
        <xdr:cNvSpPr txBox="1">
          <a:spLocks noChangeArrowheads="1"/>
        </xdr:cNvSpPr>
      </xdr:nvSpPr>
      <xdr:spPr bwMode="auto">
        <a:xfrm>
          <a:off x="1212273" y="7575838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5833" name="Text Box 6">
          <a:extLst>
            <a:ext uri="{FF2B5EF4-FFF2-40B4-BE49-F238E27FC236}">
              <a16:creationId xmlns:a16="http://schemas.microsoft.com/office/drawing/2014/main" id="{7BBB45F6-9DCB-4A10-95F7-DE66F4AC08C1}"/>
            </a:ext>
          </a:extLst>
        </xdr:cNvPr>
        <xdr:cNvSpPr txBox="1">
          <a:spLocks noChangeArrowheads="1"/>
        </xdr:cNvSpPr>
      </xdr:nvSpPr>
      <xdr:spPr bwMode="auto">
        <a:xfrm>
          <a:off x="1212273"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5834" name="Text Box 4">
          <a:extLst>
            <a:ext uri="{FF2B5EF4-FFF2-40B4-BE49-F238E27FC236}">
              <a16:creationId xmlns:a16="http://schemas.microsoft.com/office/drawing/2014/main" id="{938C73DF-4031-4929-A1EB-97BAF3BE1D74}"/>
            </a:ext>
          </a:extLst>
        </xdr:cNvPr>
        <xdr:cNvSpPr txBox="1">
          <a:spLocks noChangeArrowheads="1"/>
        </xdr:cNvSpPr>
      </xdr:nvSpPr>
      <xdr:spPr bwMode="auto">
        <a:xfrm>
          <a:off x="1212273" y="7575838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5835" name="Text Box 6">
          <a:extLst>
            <a:ext uri="{FF2B5EF4-FFF2-40B4-BE49-F238E27FC236}">
              <a16:creationId xmlns:a16="http://schemas.microsoft.com/office/drawing/2014/main" id="{607068F1-240D-4A22-888A-0D4465D33057}"/>
            </a:ext>
          </a:extLst>
        </xdr:cNvPr>
        <xdr:cNvSpPr txBox="1">
          <a:spLocks noChangeArrowheads="1"/>
        </xdr:cNvSpPr>
      </xdr:nvSpPr>
      <xdr:spPr bwMode="auto">
        <a:xfrm>
          <a:off x="1212273" y="7575838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5836" name="Text Box 4">
          <a:extLst>
            <a:ext uri="{FF2B5EF4-FFF2-40B4-BE49-F238E27FC236}">
              <a16:creationId xmlns:a16="http://schemas.microsoft.com/office/drawing/2014/main" id="{1D80FE1C-01EE-4AE8-8EDA-7C0D566CEFA2}"/>
            </a:ext>
          </a:extLst>
        </xdr:cNvPr>
        <xdr:cNvSpPr txBox="1">
          <a:spLocks noChangeArrowheads="1"/>
        </xdr:cNvSpPr>
      </xdr:nvSpPr>
      <xdr:spPr bwMode="auto">
        <a:xfrm>
          <a:off x="1212273"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5837" name="Text Box 6">
          <a:extLst>
            <a:ext uri="{FF2B5EF4-FFF2-40B4-BE49-F238E27FC236}">
              <a16:creationId xmlns:a16="http://schemas.microsoft.com/office/drawing/2014/main" id="{F2D5B1E8-560F-4A7C-944A-C5E48E23AF9D}"/>
            </a:ext>
          </a:extLst>
        </xdr:cNvPr>
        <xdr:cNvSpPr txBox="1">
          <a:spLocks noChangeArrowheads="1"/>
        </xdr:cNvSpPr>
      </xdr:nvSpPr>
      <xdr:spPr bwMode="auto">
        <a:xfrm>
          <a:off x="1212273"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5838" name="Text Box 4">
          <a:extLst>
            <a:ext uri="{FF2B5EF4-FFF2-40B4-BE49-F238E27FC236}">
              <a16:creationId xmlns:a16="http://schemas.microsoft.com/office/drawing/2014/main" id="{3F042322-3532-4684-AB1E-B377B91D9605}"/>
            </a:ext>
          </a:extLst>
        </xdr:cNvPr>
        <xdr:cNvSpPr txBox="1">
          <a:spLocks noChangeArrowheads="1"/>
        </xdr:cNvSpPr>
      </xdr:nvSpPr>
      <xdr:spPr bwMode="auto">
        <a:xfrm>
          <a:off x="2606386"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5839" name="Text Box 6">
          <a:extLst>
            <a:ext uri="{FF2B5EF4-FFF2-40B4-BE49-F238E27FC236}">
              <a16:creationId xmlns:a16="http://schemas.microsoft.com/office/drawing/2014/main" id="{F5341FB4-D71E-49F4-835F-3350C4E20DD2}"/>
            </a:ext>
          </a:extLst>
        </xdr:cNvPr>
        <xdr:cNvSpPr txBox="1">
          <a:spLocks noChangeArrowheads="1"/>
        </xdr:cNvSpPr>
      </xdr:nvSpPr>
      <xdr:spPr bwMode="auto">
        <a:xfrm>
          <a:off x="2606386"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5840" name="Text Box 4">
          <a:extLst>
            <a:ext uri="{FF2B5EF4-FFF2-40B4-BE49-F238E27FC236}">
              <a16:creationId xmlns:a16="http://schemas.microsoft.com/office/drawing/2014/main" id="{09AC0FE7-D475-4DEC-86CC-DFDC3B800A1B}"/>
            </a:ext>
          </a:extLst>
        </xdr:cNvPr>
        <xdr:cNvSpPr txBox="1">
          <a:spLocks noChangeArrowheads="1"/>
        </xdr:cNvSpPr>
      </xdr:nvSpPr>
      <xdr:spPr bwMode="auto">
        <a:xfrm>
          <a:off x="1212273"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170</xdr:row>
      <xdr:rowOff>0</xdr:rowOff>
    </xdr:from>
    <xdr:ext cx="85725" cy="676274"/>
    <xdr:sp macro="" textlink="">
      <xdr:nvSpPr>
        <xdr:cNvPr id="5841" name="Text Box 6">
          <a:extLst>
            <a:ext uri="{FF2B5EF4-FFF2-40B4-BE49-F238E27FC236}">
              <a16:creationId xmlns:a16="http://schemas.microsoft.com/office/drawing/2014/main" id="{12F4049A-33F6-4628-83E7-25BC1D81AEDA}"/>
            </a:ext>
          </a:extLst>
        </xdr:cNvPr>
        <xdr:cNvSpPr txBox="1">
          <a:spLocks noChangeArrowheads="1"/>
        </xdr:cNvSpPr>
      </xdr:nvSpPr>
      <xdr:spPr bwMode="auto">
        <a:xfrm>
          <a:off x="2126673" y="75758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842" name="Text Box 4">
          <a:extLst>
            <a:ext uri="{FF2B5EF4-FFF2-40B4-BE49-F238E27FC236}">
              <a16:creationId xmlns:a16="http://schemas.microsoft.com/office/drawing/2014/main" id="{A4F4245F-5BED-4DD9-98BF-F47ABF8526F2}"/>
            </a:ext>
          </a:extLst>
        </xdr:cNvPr>
        <xdr:cNvSpPr txBox="1">
          <a:spLocks noChangeArrowheads="1"/>
        </xdr:cNvSpPr>
      </xdr:nvSpPr>
      <xdr:spPr bwMode="auto">
        <a:xfrm>
          <a:off x="1212273" y="8097115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843" name="Text Box 6">
          <a:extLst>
            <a:ext uri="{FF2B5EF4-FFF2-40B4-BE49-F238E27FC236}">
              <a16:creationId xmlns:a16="http://schemas.microsoft.com/office/drawing/2014/main" id="{C3105B45-BF38-48F0-8D1E-D7F12BBAE1A2}"/>
            </a:ext>
          </a:extLst>
        </xdr:cNvPr>
        <xdr:cNvSpPr txBox="1">
          <a:spLocks noChangeArrowheads="1"/>
        </xdr:cNvSpPr>
      </xdr:nvSpPr>
      <xdr:spPr bwMode="auto">
        <a:xfrm>
          <a:off x="1212273" y="8097115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44" name="Text Box 4">
          <a:extLst>
            <a:ext uri="{FF2B5EF4-FFF2-40B4-BE49-F238E27FC236}">
              <a16:creationId xmlns:a16="http://schemas.microsoft.com/office/drawing/2014/main" id="{EA06E062-9278-4D84-A3AC-E54B2E656A7D}"/>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45" name="Text Box 6">
          <a:extLst>
            <a:ext uri="{FF2B5EF4-FFF2-40B4-BE49-F238E27FC236}">
              <a16:creationId xmlns:a16="http://schemas.microsoft.com/office/drawing/2014/main" id="{DEDE2C63-F764-486C-92F1-D306741C2F3A}"/>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46" name="Text Box 4">
          <a:extLst>
            <a:ext uri="{FF2B5EF4-FFF2-40B4-BE49-F238E27FC236}">
              <a16:creationId xmlns:a16="http://schemas.microsoft.com/office/drawing/2014/main" id="{4B0625D2-7A08-46DF-8818-E26B99A50D47}"/>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47" name="Text Box 6">
          <a:extLst>
            <a:ext uri="{FF2B5EF4-FFF2-40B4-BE49-F238E27FC236}">
              <a16:creationId xmlns:a16="http://schemas.microsoft.com/office/drawing/2014/main" id="{B4890733-93EC-473A-BF59-792FD8C6243A}"/>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48" name="Text Box 4">
          <a:extLst>
            <a:ext uri="{FF2B5EF4-FFF2-40B4-BE49-F238E27FC236}">
              <a16:creationId xmlns:a16="http://schemas.microsoft.com/office/drawing/2014/main" id="{1AB7A048-A102-481D-9FD0-C08293B5CE26}"/>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49" name="Text Box 6">
          <a:extLst>
            <a:ext uri="{FF2B5EF4-FFF2-40B4-BE49-F238E27FC236}">
              <a16:creationId xmlns:a16="http://schemas.microsoft.com/office/drawing/2014/main" id="{4195E77B-29A5-4AFF-9EBA-63B0903BFD98}"/>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850" name="Text Box 4">
          <a:extLst>
            <a:ext uri="{FF2B5EF4-FFF2-40B4-BE49-F238E27FC236}">
              <a16:creationId xmlns:a16="http://schemas.microsoft.com/office/drawing/2014/main" id="{366D2311-5E6E-402D-8593-B141497BC3A1}"/>
            </a:ext>
          </a:extLst>
        </xdr:cNvPr>
        <xdr:cNvSpPr txBox="1">
          <a:spLocks noChangeArrowheads="1"/>
        </xdr:cNvSpPr>
      </xdr:nvSpPr>
      <xdr:spPr bwMode="auto">
        <a:xfrm>
          <a:off x="2606386"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851" name="Text Box 6">
          <a:extLst>
            <a:ext uri="{FF2B5EF4-FFF2-40B4-BE49-F238E27FC236}">
              <a16:creationId xmlns:a16="http://schemas.microsoft.com/office/drawing/2014/main" id="{7B56D513-F104-4201-B10A-108CB3E05E98}"/>
            </a:ext>
          </a:extLst>
        </xdr:cNvPr>
        <xdr:cNvSpPr txBox="1">
          <a:spLocks noChangeArrowheads="1"/>
        </xdr:cNvSpPr>
      </xdr:nvSpPr>
      <xdr:spPr bwMode="auto">
        <a:xfrm>
          <a:off x="2606386"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52" name="Text Box 4">
          <a:extLst>
            <a:ext uri="{FF2B5EF4-FFF2-40B4-BE49-F238E27FC236}">
              <a16:creationId xmlns:a16="http://schemas.microsoft.com/office/drawing/2014/main" id="{C307A360-38E2-4B38-A7E9-6986E282F6D0}"/>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53" name="Text Box 6">
          <a:extLst>
            <a:ext uri="{FF2B5EF4-FFF2-40B4-BE49-F238E27FC236}">
              <a16:creationId xmlns:a16="http://schemas.microsoft.com/office/drawing/2014/main" id="{94CB03F6-E848-47A1-8CE5-C3545EA305B0}"/>
            </a:ext>
          </a:extLst>
        </xdr:cNvPr>
        <xdr:cNvSpPr txBox="1">
          <a:spLocks noChangeArrowheads="1"/>
        </xdr:cNvSpPr>
      </xdr:nvSpPr>
      <xdr:spPr bwMode="auto">
        <a:xfrm>
          <a:off x="1212273"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854" name="Text Box 4">
          <a:extLst>
            <a:ext uri="{FF2B5EF4-FFF2-40B4-BE49-F238E27FC236}">
              <a16:creationId xmlns:a16="http://schemas.microsoft.com/office/drawing/2014/main" id="{B217A7CD-3F4F-4800-AA33-0893B46C39DF}"/>
            </a:ext>
          </a:extLst>
        </xdr:cNvPr>
        <xdr:cNvSpPr txBox="1">
          <a:spLocks noChangeArrowheads="1"/>
        </xdr:cNvSpPr>
      </xdr:nvSpPr>
      <xdr:spPr bwMode="auto">
        <a:xfrm>
          <a:off x="0"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855" name="Text Box 6">
          <a:extLst>
            <a:ext uri="{FF2B5EF4-FFF2-40B4-BE49-F238E27FC236}">
              <a16:creationId xmlns:a16="http://schemas.microsoft.com/office/drawing/2014/main" id="{D4D00970-D6D8-4D3A-95AF-D5239FDEBF4F}"/>
            </a:ext>
          </a:extLst>
        </xdr:cNvPr>
        <xdr:cNvSpPr txBox="1">
          <a:spLocks noChangeArrowheads="1"/>
        </xdr:cNvSpPr>
      </xdr:nvSpPr>
      <xdr:spPr bwMode="auto">
        <a:xfrm>
          <a:off x="0"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5856" name="Text Box 6">
          <a:extLst>
            <a:ext uri="{FF2B5EF4-FFF2-40B4-BE49-F238E27FC236}">
              <a16:creationId xmlns:a16="http://schemas.microsoft.com/office/drawing/2014/main" id="{951FEB3B-224E-4369-9EB2-7F254330041C}"/>
            </a:ext>
          </a:extLst>
        </xdr:cNvPr>
        <xdr:cNvSpPr txBox="1">
          <a:spLocks noChangeArrowheads="1"/>
        </xdr:cNvSpPr>
      </xdr:nvSpPr>
      <xdr:spPr bwMode="auto">
        <a:xfrm>
          <a:off x="4182341" y="8216611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5857" name="Text Box 4">
          <a:extLst>
            <a:ext uri="{FF2B5EF4-FFF2-40B4-BE49-F238E27FC236}">
              <a16:creationId xmlns:a16="http://schemas.microsoft.com/office/drawing/2014/main" id="{4EC13506-9628-4F5B-A7CB-F77C2DAE1826}"/>
            </a:ext>
          </a:extLst>
        </xdr:cNvPr>
        <xdr:cNvSpPr txBox="1">
          <a:spLocks noChangeArrowheads="1"/>
        </xdr:cNvSpPr>
      </xdr:nvSpPr>
      <xdr:spPr bwMode="auto">
        <a:xfrm>
          <a:off x="1212273" y="8097115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5858" name="Text Box 6">
          <a:extLst>
            <a:ext uri="{FF2B5EF4-FFF2-40B4-BE49-F238E27FC236}">
              <a16:creationId xmlns:a16="http://schemas.microsoft.com/office/drawing/2014/main" id="{12A8CDBA-92FB-4B23-B016-B864FD1B4C48}"/>
            </a:ext>
          </a:extLst>
        </xdr:cNvPr>
        <xdr:cNvSpPr txBox="1">
          <a:spLocks noChangeArrowheads="1"/>
        </xdr:cNvSpPr>
      </xdr:nvSpPr>
      <xdr:spPr bwMode="auto">
        <a:xfrm>
          <a:off x="1212273" y="8097115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859" name="Text Box 6">
          <a:extLst>
            <a:ext uri="{FF2B5EF4-FFF2-40B4-BE49-F238E27FC236}">
              <a16:creationId xmlns:a16="http://schemas.microsoft.com/office/drawing/2014/main" id="{779F3008-E2BB-406A-A0E8-34688EF2A4FC}"/>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5860" name="Text Box 4">
          <a:extLst>
            <a:ext uri="{FF2B5EF4-FFF2-40B4-BE49-F238E27FC236}">
              <a16:creationId xmlns:a16="http://schemas.microsoft.com/office/drawing/2014/main" id="{CA5464FD-F4BE-431D-8D77-15560A6D905C}"/>
            </a:ext>
          </a:extLst>
        </xdr:cNvPr>
        <xdr:cNvSpPr txBox="1">
          <a:spLocks noChangeArrowheads="1"/>
        </xdr:cNvSpPr>
      </xdr:nvSpPr>
      <xdr:spPr bwMode="auto">
        <a:xfrm>
          <a:off x="1212273" y="8097115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5861" name="Text Box 6">
          <a:extLst>
            <a:ext uri="{FF2B5EF4-FFF2-40B4-BE49-F238E27FC236}">
              <a16:creationId xmlns:a16="http://schemas.microsoft.com/office/drawing/2014/main" id="{2515167B-3D5D-4D09-8C13-E87FCB7536C4}"/>
            </a:ext>
          </a:extLst>
        </xdr:cNvPr>
        <xdr:cNvSpPr txBox="1">
          <a:spLocks noChangeArrowheads="1"/>
        </xdr:cNvSpPr>
      </xdr:nvSpPr>
      <xdr:spPr bwMode="auto">
        <a:xfrm>
          <a:off x="1212273" y="8097115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862" name="Text Box 4">
          <a:extLst>
            <a:ext uri="{FF2B5EF4-FFF2-40B4-BE49-F238E27FC236}">
              <a16:creationId xmlns:a16="http://schemas.microsoft.com/office/drawing/2014/main" id="{85F9371E-748C-4946-88BB-06C58B9581D3}"/>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863" name="Text Box 6">
          <a:extLst>
            <a:ext uri="{FF2B5EF4-FFF2-40B4-BE49-F238E27FC236}">
              <a16:creationId xmlns:a16="http://schemas.microsoft.com/office/drawing/2014/main" id="{02ABCC57-6F21-453E-B3A8-6F22B27DB56B}"/>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5864" name="Text Box 4">
          <a:extLst>
            <a:ext uri="{FF2B5EF4-FFF2-40B4-BE49-F238E27FC236}">
              <a16:creationId xmlns:a16="http://schemas.microsoft.com/office/drawing/2014/main" id="{024CDE59-F14A-491D-B6D0-E25B550A2C8C}"/>
            </a:ext>
          </a:extLst>
        </xdr:cNvPr>
        <xdr:cNvSpPr txBox="1">
          <a:spLocks noChangeArrowheads="1"/>
        </xdr:cNvSpPr>
      </xdr:nvSpPr>
      <xdr:spPr bwMode="auto">
        <a:xfrm>
          <a:off x="2606386"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5865" name="Text Box 6">
          <a:extLst>
            <a:ext uri="{FF2B5EF4-FFF2-40B4-BE49-F238E27FC236}">
              <a16:creationId xmlns:a16="http://schemas.microsoft.com/office/drawing/2014/main" id="{802D68E9-5B7C-4D2F-9000-2AB7270CCD8B}"/>
            </a:ext>
          </a:extLst>
        </xdr:cNvPr>
        <xdr:cNvSpPr txBox="1">
          <a:spLocks noChangeArrowheads="1"/>
        </xdr:cNvSpPr>
      </xdr:nvSpPr>
      <xdr:spPr bwMode="auto">
        <a:xfrm>
          <a:off x="2606386"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866" name="Text Box 4">
          <a:extLst>
            <a:ext uri="{FF2B5EF4-FFF2-40B4-BE49-F238E27FC236}">
              <a16:creationId xmlns:a16="http://schemas.microsoft.com/office/drawing/2014/main" id="{73FA6800-A997-4A72-9D36-A7E9542AFA1D}"/>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867" name="Text Box 6">
          <a:extLst>
            <a:ext uri="{FF2B5EF4-FFF2-40B4-BE49-F238E27FC236}">
              <a16:creationId xmlns:a16="http://schemas.microsoft.com/office/drawing/2014/main" id="{41A195AD-4D42-458B-8A9A-B72EB7299D7F}"/>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5868" name="Text Box 4">
          <a:extLst>
            <a:ext uri="{FF2B5EF4-FFF2-40B4-BE49-F238E27FC236}">
              <a16:creationId xmlns:a16="http://schemas.microsoft.com/office/drawing/2014/main" id="{C23E2C1B-E39D-4F19-8020-F02B0A2F1AAD}"/>
            </a:ext>
          </a:extLst>
        </xdr:cNvPr>
        <xdr:cNvSpPr txBox="1">
          <a:spLocks noChangeArrowheads="1"/>
        </xdr:cNvSpPr>
      </xdr:nvSpPr>
      <xdr:spPr bwMode="auto">
        <a:xfrm>
          <a:off x="0"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5869" name="Text Box 6">
          <a:extLst>
            <a:ext uri="{FF2B5EF4-FFF2-40B4-BE49-F238E27FC236}">
              <a16:creationId xmlns:a16="http://schemas.microsoft.com/office/drawing/2014/main" id="{ED0D5F05-6EDD-4D93-B0C7-370EBE135505}"/>
            </a:ext>
          </a:extLst>
        </xdr:cNvPr>
        <xdr:cNvSpPr txBox="1">
          <a:spLocks noChangeArrowheads="1"/>
        </xdr:cNvSpPr>
      </xdr:nvSpPr>
      <xdr:spPr bwMode="auto">
        <a:xfrm>
          <a:off x="0"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5870" name="Text Box 4">
          <a:extLst>
            <a:ext uri="{FF2B5EF4-FFF2-40B4-BE49-F238E27FC236}">
              <a16:creationId xmlns:a16="http://schemas.microsoft.com/office/drawing/2014/main" id="{5D4558A5-06A5-46DE-8AD9-6285A14013F1}"/>
            </a:ext>
          </a:extLst>
        </xdr:cNvPr>
        <xdr:cNvSpPr txBox="1">
          <a:spLocks noChangeArrowheads="1"/>
        </xdr:cNvSpPr>
      </xdr:nvSpPr>
      <xdr:spPr bwMode="auto">
        <a:xfrm>
          <a:off x="314325" y="7912677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871" name="Text Box 4">
          <a:extLst>
            <a:ext uri="{FF2B5EF4-FFF2-40B4-BE49-F238E27FC236}">
              <a16:creationId xmlns:a16="http://schemas.microsoft.com/office/drawing/2014/main" id="{B4BD79FD-AB3F-46A1-80B1-51D7332582A6}"/>
            </a:ext>
          </a:extLst>
        </xdr:cNvPr>
        <xdr:cNvSpPr txBox="1">
          <a:spLocks noChangeArrowheads="1"/>
        </xdr:cNvSpPr>
      </xdr:nvSpPr>
      <xdr:spPr bwMode="auto">
        <a:xfrm>
          <a:off x="4182341" y="8097115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872" name="Text Box 6">
          <a:extLst>
            <a:ext uri="{FF2B5EF4-FFF2-40B4-BE49-F238E27FC236}">
              <a16:creationId xmlns:a16="http://schemas.microsoft.com/office/drawing/2014/main" id="{EC0CC126-385C-400C-8D55-D9EBB5D1B152}"/>
            </a:ext>
          </a:extLst>
        </xdr:cNvPr>
        <xdr:cNvSpPr txBox="1">
          <a:spLocks noChangeArrowheads="1"/>
        </xdr:cNvSpPr>
      </xdr:nvSpPr>
      <xdr:spPr bwMode="auto">
        <a:xfrm>
          <a:off x="4182341" y="8097115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5873" name="Text Box 6">
          <a:extLst>
            <a:ext uri="{FF2B5EF4-FFF2-40B4-BE49-F238E27FC236}">
              <a16:creationId xmlns:a16="http://schemas.microsoft.com/office/drawing/2014/main" id="{AD8A9BB6-FED9-44C7-8C71-5AF59465687F}"/>
            </a:ext>
          </a:extLst>
        </xdr:cNvPr>
        <xdr:cNvSpPr txBox="1">
          <a:spLocks noChangeArrowheads="1"/>
        </xdr:cNvSpPr>
      </xdr:nvSpPr>
      <xdr:spPr bwMode="auto">
        <a:xfrm>
          <a:off x="1212273"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5874" name="Text Box 4">
          <a:extLst>
            <a:ext uri="{FF2B5EF4-FFF2-40B4-BE49-F238E27FC236}">
              <a16:creationId xmlns:a16="http://schemas.microsoft.com/office/drawing/2014/main" id="{74DEB8D8-AF8F-4310-9E52-0AFCE19E369F}"/>
            </a:ext>
          </a:extLst>
        </xdr:cNvPr>
        <xdr:cNvSpPr txBox="1">
          <a:spLocks noChangeArrowheads="1"/>
        </xdr:cNvSpPr>
      </xdr:nvSpPr>
      <xdr:spPr bwMode="auto">
        <a:xfrm>
          <a:off x="1212273" y="8238259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5875" name="Text Box 6">
          <a:extLst>
            <a:ext uri="{FF2B5EF4-FFF2-40B4-BE49-F238E27FC236}">
              <a16:creationId xmlns:a16="http://schemas.microsoft.com/office/drawing/2014/main" id="{53944E90-7C4D-44F4-B9D6-532C5E63FBEF}"/>
            </a:ext>
          </a:extLst>
        </xdr:cNvPr>
        <xdr:cNvSpPr txBox="1">
          <a:spLocks noChangeArrowheads="1"/>
        </xdr:cNvSpPr>
      </xdr:nvSpPr>
      <xdr:spPr bwMode="auto">
        <a:xfrm>
          <a:off x="1212273" y="8238259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5876" name="Text Box 4">
          <a:extLst>
            <a:ext uri="{FF2B5EF4-FFF2-40B4-BE49-F238E27FC236}">
              <a16:creationId xmlns:a16="http://schemas.microsoft.com/office/drawing/2014/main" id="{5027E554-6A29-4B90-96A6-6A3E698C0C3A}"/>
            </a:ext>
          </a:extLst>
        </xdr:cNvPr>
        <xdr:cNvSpPr txBox="1">
          <a:spLocks noChangeArrowheads="1"/>
        </xdr:cNvSpPr>
      </xdr:nvSpPr>
      <xdr:spPr bwMode="auto">
        <a:xfrm>
          <a:off x="1212273"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5877" name="Text Box 6">
          <a:extLst>
            <a:ext uri="{FF2B5EF4-FFF2-40B4-BE49-F238E27FC236}">
              <a16:creationId xmlns:a16="http://schemas.microsoft.com/office/drawing/2014/main" id="{63DA11D7-ADBA-47B7-9542-FF39234E80E0}"/>
            </a:ext>
          </a:extLst>
        </xdr:cNvPr>
        <xdr:cNvSpPr txBox="1">
          <a:spLocks noChangeArrowheads="1"/>
        </xdr:cNvSpPr>
      </xdr:nvSpPr>
      <xdr:spPr bwMode="auto">
        <a:xfrm>
          <a:off x="1212273"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5878" name="Text Box 4">
          <a:extLst>
            <a:ext uri="{FF2B5EF4-FFF2-40B4-BE49-F238E27FC236}">
              <a16:creationId xmlns:a16="http://schemas.microsoft.com/office/drawing/2014/main" id="{DB1FD139-9FDA-4708-8980-3650CDB32AEF}"/>
            </a:ext>
          </a:extLst>
        </xdr:cNvPr>
        <xdr:cNvSpPr txBox="1">
          <a:spLocks noChangeArrowheads="1"/>
        </xdr:cNvSpPr>
      </xdr:nvSpPr>
      <xdr:spPr bwMode="auto">
        <a:xfrm>
          <a:off x="2606386"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5879" name="Text Box 6">
          <a:extLst>
            <a:ext uri="{FF2B5EF4-FFF2-40B4-BE49-F238E27FC236}">
              <a16:creationId xmlns:a16="http://schemas.microsoft.com/office/drawing/2014/main" id="{02F7EC20-C357-42F6-AF80-D0B660566F39}"/>
            </a:ext>
          </a:extLst>
        </xdr:cNvPr>
        <xdr:cNvSpPr txBox="1">
          <a:spLocks noChangeArrowheads="1"/>
        </xdr:cNvSpPr>
      </xdr:nvSpPr>
      <xdr:spPr bwMode="auto">
        <a:xfrm>
          <a:off x="2606386"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5880" name="Text Box 4">
          <a:extLst>
            <a:ext uri="{FF2B5EF4-FFF2-40B4-BE49-F238E27FC236}">
              <a16:creationId xmlns:a16="http://schemas.microsoft.com/office/drawing/2014/main" id="{66276524-C7CB-4070-85EC-02E947197E1D}"/>
            </a:ext>
          </a:extLst>
        </xdr:cNvPr>
        <xdr:cNvSpPr txBox="1">
          <a:spLocks noChangeArrowheads="1"/>
        </xdr:cNvSpPr>
      </xdr:nvSpPr>
      <xdr:spPr bwMode="auto">
        <a:xfrm>
          <a:off x="1212273"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5881" name="Text Box 6">
          <a:extLst>
            <a:ext uri="{FF2B5EF4-FFF2-40B4-BE49-F238E27FC236}">
              <a16:creationId xmlns:a16="http://schemas.microsoft.com/office/drawing/2014/main" id="{61A3D05F-8FED-4BA7-BCF2-50A1D4745034}"/>
            </a:ext>
          </a:extLst>
        </xdr:cNvPr>
        <xdr:cNvSpPr txBox="1">
          <a:spLocks noChangeArrowheads="1"/>
        </xdr:cNvSpPr>
      </xdr:nvSpPr>
      <xdr:spPr bwMode="auto">
        <a:xfrm>
          <a:off x="1212273"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5882" name="Text Box 4">
          <a:extLst>
            <a:ext uri="{FF2B5EF4-FFF2-40B4-BE49-F238E27FC236}">
              <a16:creationId xmlns:a16="http://schemas.microsoft.com/office/drawing/2014/main" id="{FACC8B77-FFE8-4EF8-A2E7-A9F838A18568}"/>
            </a:ext>
          </a:extLst>
        </xdr:cNvPr>
        <xdr:cNvSpPr txBox="1">
          <a:spLocks noChangeArrowheads="1"/>
        </xdr:cNvSpPr>
      </xdr:nvSpPr>
      <xdr:spPr bwMode="auto">
        <a:xfrm>
          <a:off x="0"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5883" name="Text Box 6">
          <a:extLst>
            <a:ext uri="{FF2B5EF4-FFF2-40B4-BE49-F238E27FC236}">
              <a16:creationId xmlns:a16="http://schemas.microsoft.com/office/drawing/2014/main" id="{213AF844-FE34-4FEC-889D-9E73D0B6FCC3}"/>
            </a:ext>
          </a:extLst>
        </xdr:cNvPr>
        <xdr:cNvSpPr txBox="1">
          <a:spLocks noChangeArrowheads="1"/>
        </xdr:cNvSpPr>
      </xdr:nvSpPr>
      <xdr:spPr bwMode="auto">
        <a:xfrm>
          <a:off x="0" y="823825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84" name="Text Box 4">
          <a:extLst>
            <a:ext uri="{FF2B5EF4-FFF2-40B4-BE49-F238E27FC236}">
              <a16:creationId xmlns:a16="http://schemas.microsoft.com/office/drawing/2014/main" id="{39E95431-3A27-4DDD-BA34-A5A979095118}"/>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85" name="Text Box 6">
          <a:extLst>
            <a:ext uri="{FF2B5EF4-FFF2-40B4-BE49-F238E27FC236}">
              <a16:creationId xmlns:a16="http://schemas.microsoft.com/office/drawing/2014/main" id="{20C03493-AD30-4E91-9A69-1FE1C7D20267}"/>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886" name="Text Box 4">
          <a:extLst>
            <a:ext uri="{FF2B5EF4-FFF2-40B4-BE49-F238E27FC236}">
              <a16:creationId xmlns:a16="http://schemas.microsoft.com/office/drawing/2014/main" id="{F9AA7788-0EAB-4571-9F03-EF9A00FCAFF5}"/>
            </a:ext>
          </a:extLst>
        </xdr:cNvPr>
        <xdr:cNvSpPr txBox="1">
          <a:spLocks noChangeArrowheads="1"/>
        </xdr:cNvSpPr>
      </xdr:nvSpPr>
      <xdr:spPr bwMode="auto">
        <a:xfrm>
          <a:off x="1212273" y="823825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887" name="Text Box 6">
          <a:extLst>
            <a:ext uri="{FF2B5EF4-FFF2-40B4-BE49-F238E27FC236}">
              <a16:creationId xmlns:a16="http://schemas.microsoft.com/office/drawing/2014/main" id="{BEB026F1-C53D-4BB5-B2F4-56590BA261AA}"/>
            </a:ext>
          </a:extLst>
        </xdr:cNvPr>
        <xdr:cNvSpPr txBox="1">
          <a:spLocks noChangeArrowheads="1"/>
        </xdr:cNvSpPr>
      </xdr:nvSpPr>
      <xdr:spPr bwMode="auto">
        <a:xfrm>
          <a:off x="1212273" y="823825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888" name="Text Box 4">
          <a:extLst>
            <a:ext uri="{FF2B5EF4-FFF2-40B4-BE49-F238E27FC236}">
              <a16:creationId xmlns:a16="http://schemas.microsoft.com/office/drawing/2014/main" id="{31E00DC7-32FD-43CB-9605-EE24BB04B2EC}"/>
            </a:ext>
          </a:extLst>
        </xdr:cNvPr>
        <xdr:cNvSpPr txBox="1">
          <a:spLocks noChangeArrowheads="1"/>
        </xdr:cNvSpPr>
      </xdr:nvSpPr>
      <xdr:spPr bwMode="auto">
        <a:xfrm>
          <a:off x="1212273" y="823825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889" name="Text Box 6">
          <a:extLst>
            <a:ext uri="{FF2B5EF4-FFF2-40B4-BE49-F238E27FC236}">
              <a16:creationId xmlns:a16="http://schemas.microsoft.com/office/drawing/2014/main" id="{388399A3-ED8B-490B-BD50-CF078C826AB6}"/>
            </a:ext>
          </a:extLst>
        </xdr:cNvPr>
        <xdr:cNvSpPr txBox="1">
          <a:spLocks noChangeArrowheads="1"/>
        </xdr:cNvSpPr>
      </xdr:nvSpPr>
      <xdr:spPr bwMode="auto">
        <a:xfrm>
          <a:off x="1212273" y="823825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90" name="Text Box 6">
          <a:extLst>
            <a:ext uri="{FF2B5EF4-FFF2-40B4-BE49-F238E27FC236}">
              <a16:creationId xmlns:a16="http://schemas.microsoft.com/office/drawing/2014/main" id="{9DA45797-8B9A-4EFB-96F9-EE3CB7D2620F}"/>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891" name="Text Box 4">
          <a:extLst>
            <a:ext uri="{FF2B5EF4-FFF2-40B4-BE49-F238E27FC236}">
              <a16:creationId xmlns:a16="http://schemas.microsoft.com/office/drawing/2014/main" id="{75F298DD-29E0-4915-B365-C88C55836769}"/>
            </a:ext>
          </a:extLst>
        </xdr:cNvPr>
        <xdr:cNvSpPr txBox="1">
          <a:spLocks noChangeArrowheads="1"/>
        </xdr:cNvSpPr>
      </xdr:nvSpPr>
      <xdr:spPr bwMode="auto">
        <a:xfrm>
          <a:off x="1212273" y="823825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892" name="Text Box 6">
          <a:extLst>
            <a:ext uri="{FF2B5EF4-FFF2-40B4-BE49-F238E27FC236}">
              <a16:creationId xmlns:a16="http://schemas.microsoft.com/office/drawing/2014/main" id="{C99F0F68-5353-4238-9038-DC5EE7E39951}"/>
            </a:ext>
          </a:extLst>
        </xdr:cNvPr>
        <xdr:cNvSpPr txBox="1">
          <a:spLocks noChangeArrowheads="1"/>
        </xdr:cNvSpPr>
      </xdr:nvSpPr>
      <xdr:spPr bwMode="auto">
        <a:xfrm>
          <a:off x="1212273" y="823825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93" name="Text Box 4">
          <a:extLst>
            <a:ext uri="{FF2B5EF4-FFF2-40B4-BE49-F238E27FC236}">
              <a16:creationId xmlns:a16="http://schemas.microsoft.com/office/drawing/2014/main" id="{3F367E1D-5706-4E33-B184-72BA2D07695A}"/>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94" name="Text Box 6">
          <a:extLst>
            <a:ext uri="{FF2B5EF4-FFF2-40B4-BE49-F238E27FC236}">
              <a16:creationId xmlns:a16="http://schemas.microsoft.com/office/drawing/2014/main" id="{6EFC7925-BA51-40AB-B50D-6A0182F09150}"/>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895" name="Text Box 4">
          <a:extLst>
            <a:ext uri="{FF2B5EF4-FFF2-40B4-BE49-F238E27FC236}">
              <a16:creationId xmlns:a16="http://schemas.microsoft.com/office/drawing/2014/main" id="{A6C061E0-3AE4-4DEC-B748-404B595FF9F7}"/>
            </a:ext>
          </a:extLst>
        </xdr:cNvPr>
        <xdr:cNvSpPr txBox="1">
          <a:spLocks noChangeArrowheads="1"/>
        </xdr:cNvSpPr>
      </xdr:nvSpPr>
      <xdr:spPr bwMode="auto">
        <a:xfrm>
          <a:off x="2606386"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896" name="Text Box 6">
          <a:extLst>
            <a:ext uri="{FF2B5EF4-FFF2-40B4-BE49-F238E27FC236}">
              <a16:creationId xmlns:a16="http://schemas.microsoft.com/office/drawing/2014/main" id="{FD733F8E-0FAB-4BB6-B574-59140E929A29}"/>
            </a:ext>
          </a:extLst>
        </xdr:cNvPr>
        <xdr:cNvSpPr txBox="1">
          <a:spLocks noChangeArrowheads="1"/>
        </xdr:cNvSpPr>
      </xdr:nvSpPr>
      <xdr:spPr bwMode="auto">
        <a:xfrm>
          <a:off x="2606386"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97" name="Text Box 4">
          <a:extLst>
            <a:ext uri="{FF2B5EF4-FFF2-40B4-BE49-F238E27FC236}">
              <a16:creationId xmlns:a16="http://schemas.microsoft.com/office/drawing/2014/main" id="{CD607348-B4EB-445C-BDEB-31BF759912CE}"/>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98" name="Text Box 6">
          <a:extLst>
            <a:ext uri="{FF2B5EF4-FFF2-40B4-BE49-F238E27FC236}">
              <a16:creationId xmlns:a16="http://schemas.microsoft.com/office/drawing/2014/main" id="{FDEED818-0DD7-4257-922C-2FBA299B6F55}"/>
            </a:ext>
          </a:extLst>
        </xdr:cNvPr>
        <xdr:cNvSpPr txBox="1">
          <a:spLocks noChangeArrowheads="1"/>
        </xdr:cNvSpPr>
      </xdr:nvSpPr>
      <xdr:spPr bwMode="auto">
        <a:xfrm>
          <a:off x="1212273"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899" name="Text Box 4">
          <a:extLst>
            <a:ext uri="{FF2B5EF4-FFF2-40B4-BE49-F238E27FC236}">
              <a16:creationId xmlns:a16="http://schemas.microsoft.com/office/drawing/2014/main" id="{A761EC58-6039-4500-99D7-EE08359875BB}"/>
            </a:ext>
          </a:extLst>
        </xdr:cNvPr>
        <xdr:cNvSpPr txBox="1">
          <a:spLocks noChangeArrowheads="1"/>
        </xdr:cNvSpPr>
      </xdr:nvSpPr>
      <xdr:spPr bwMode="auto">
        <a:xfrm>
          <a:off x="0"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900" name="Text Box 6">
          <a:extLst>
            <a:ext uri="{FF2B5EF4-FFF2-40B4-BE49-F238E27FC236}">
              <a16:creationId xmlns:a16="http://schemas.microsoft.com/office/drawing/2014/main" id="{0404F22B-91A8-4F77-93C8-CE66C2055F37}"/>
            </a:ext>
          </a:extLst>
        </xdr:cNvPr>
        <xdr:cNvSpPr txBox="1">
          <a:spLocks noChangeArrowheads="1"/>
        </xdr:cNvSpPr>
      </xdr:nvSpPr>
      <xdr:spPr bwMode="auto">
        <a:xfrm>
          <a:off x="0" y="823825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901" name="Text Box 4">
          <a:extLst>
            <a:ext uri="{FF2B5EF4-FFF2-40B4-BE49-F238E27FC236}">
              <a16:creationId xmlns:a16="http://schemas.microsoft.com/office/drawing/2014/main" id="{CFD6B16B-C505-4466-B920-9CA349EBA66D}"/>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902" name="Text Box 6">
          <a:extLst>
            <a:ext uri="{FF2B5EF4-FFF2-40B4-BE49-F238E27FC236}">
              <a16:creationId xmlns:a16="http://schemas.microsoft.com/office/drawing/2014/main" id="{C59003D3-C38B-4CA3-963D-1D1AE529E36F}"/>
            </a:ext>
          </a:extLst>
        </xdr:cNvPr>
        <xdr:cNvSpPr txBox="1">
          <a:spLocks noChangeArrowheads="1"/>
        </xdr:cNvSpPr>
      </xdr:nvSpPr>
      <xdr:spPr bwMode="auto">
        <a:xfrm>
          <a:off x="4182341" y="823825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5903" name="Text Box 4">
          <a:extLst>
            <a:ext uri="{FF2B5EF4-FFF2-40B4-BE49-F238E27FC236}">
              <a16:creationId xmlns:a16="http://schemas.microsoft.com/office/drawing/2014/main" id="{779E327D-A142-494F-9732-76E624679299}"/>
            </a:ext>
          </a:extLst>
        </xdr:cNvPr>
        <xdr:cNvSpPr txBox="1">
          <a:spLocks noChangeArrowheads="1"/>
        </xdr:cNvSpPr>
      </xdr:nvSpPr>
      <xdr:spPr bwMode="auto">
        <a:xfrm>
          <a:off x="314325" y="7912677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904" name="Text Box 4">
          <a:extLst>
            <a:ext uri="{FF2B5EF4-FFF2-40B4-BE49-F238E27FC236}">
              <a16:creationId xmlns:a16="http://schemas.microsoft.com/office/drawing/2014/main" id="{C82EA0DC-0DBC-4EFB-B75C-3C4B9511845B}"/>
            </a:ext>
          </a:extLst>
        </xdr:cNvPr>
        <xdr:cNvSpPr txBox="1">
          <a:spLocks noChangeArrowheads="1"/>
        </xdr:cNvSpPr>
      </xdr:nvSpPr>
      <xdr:spPr bwMode="auto">
        <a:xfrm>
          <a:off x="1212273" y="8097115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905" name="Text Box 6">
          <a:extLst>
            <a:ext uri="{FF2B5EF4-FFF2-40B4-BE49-F238E27FC236}">
              <a16:creationId xmlns:a16="http://schemas.microsoft.com/office/drawing/2014/main" id="{F0CE7F50-F306-4909-869C-C5044FF26695}"/>
            </a:ext>
          </a:extLst>
        </xdr:cNvPr>
        <xdr:cNvSpPr txBox="1">
          <a:spLocks noChangeArrowheads="1"/>
        </xdr:cNvSpPr>
      </xdr:nvSpPr>
      <xdr:spPr bwMode="auto">
        <a:xfrm>
          <a:off x="1212273" y="8097115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194</xdr:row>
      <xdr:rowOff>47625</xdr:rowOff>
    </xdr:from>
    <xdr:ext cx="85725" cy="819150"/>
    <xdr:sp macro="" textlink="">
      <xdr:nvSpPr>
        <xdr:cNvPr id="5906" name="Text Box 4">
          <a:extLst>
            <a:ext uri="{FF2B5EF4-FFF2-40B4-BE49-F238E27FC236}">
              <a16:creationId xmlns:a16="http://schemas.microsoft.com/office/drawing/2014/main" id="{12C02F3C-0CAC-4086-8ED6-7674D7CC97C3}"/>
            </a:ext>
          </a:extLst>
        </xdr:cNvPr>
        <xdr:cNvSpPr txBox="1">
          <a:spLocks noChangeArrowheads="1"/>
        </xdr:cNvSpPr>
      </xdr:nvSpPr>
      <xdr:spPr bwMode="auto">
        <a:xfrm>
          <a:off x="1802823" y="8101878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5907" name="Text Box 6">
          <a:extLst>
            <a:ext uri="{FF2B5EF4-FFF2-40B4-BE49-F238E27FC236}">
              <a16:creationId xmlns:a16="http://schemas.microsoft.com/office/drawing/2014/main" id="{5385DFD3-6D19-42D3-9F54-FC8B61EE3376}"/>
            </a:ext>
          </a:extLst>
        </xdr:cNvPr>
        <xdr:cNvSpPr txBox="1">
          <a:spLocks noChangeArrowheads="1"/>
        </xdr:cNvSpPr>
      </xdr:nvSpPr>
      <xdr:spPr bwMode="auto">
        <a:xfrm>
          <a:off x="1212273" y="8097115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908" name="Text Box 6">
          <a:extLst>
            <a:ext uri="{FF2B5EF4-FFF2-40B4-BE49-F238E27FC236}">
              <a16:creationId xmlns:a16="http://schemas.microsoft.com/office/drawing/2014/main" id="{ED69CCD4-8C42-4EA7-8DC4-ED89CE5FBBFC}"/>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5909" name="Text Box 4">
          <a:extLst>
            <a:ext uri="{FF2B5EF4-FFF2-40B4-BE49-F238E27FC236}">
              <a16:creationId xmlns:a16="http://schemas.microsoft.com/office/drawing/2014/main" id="{10C04771-AEAF-4C03-BF55-E2B2C68DC194}"/>
            </a:ext>
          </a:extLst>
        </xdr:cNvPr>
        <xdr:cNvSpPr txBox="1">
          <a:spLocks noChangeArrowheads="1"/>
        </xdr:cNvSpPr>
      </xdr:nvSpPr>
      <xdr:spPr bwMode="auto">
        <a:xfrm>
          <a:off x="1212273" y="8097115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5910" name="Text Box 6">
          <a:extLst>
            <a:ext uri="{FF2B5EF4-FFF2-40B4-BE49-F238E27FC236}">
              <a16:creationId xmlns:a16="http://schemas.microsoft.com/office/drawing/2014/main" id="{CF766647-9B19-4322-92AC-EC85C0DC3A85}"/>
            </a:ext>
          </a:extLst>
        </xdr:cNvPr>
        <xdr:cNvSpPr txBox="1">
          <a:spLocks noChangeArrowheads="1"/>
        </xdr:cNvSpPr>
      </xdr:nvSpPr>
      <xdr:spPr bwMode="auto">
        <a:xfrm>
          <a:off x="1212273" y="8097115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911" name="Text Box 4">
          <a:extLst>
            <a:ext uri="{FF2B5EF4-FFF2-40B4-BE49-F238E27FC236}">
              <a16:creationId xmlns:a16="http://schemas.microsoft.com/office/drawing/2014/main" id="{FD2A7B35-213A-43A9-9D9E-8A5748C927EC}"/>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912" name="Text Box 6">
          <a:extLst>
            <a:ext uri="{FF2B5EF4-FFF2-40B4-BE49-F238E27FC236}">
              <a16:creationId xmlns:a16="http://schemas.microsoft.com/office/drawing/2014/main" id="{9A1C3C81-D5D9-4E7B-8666-4C18E2E3B8DF}"/>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5913" name="Text Box 4">
          <a:extLst>
            <a:ext uri="{FF2B5EF4-FFF2-40B4-BE49-F238E27FC236}">
              <a16:creationId xmlns:a16="http://schemas.microsoft.com/office/drawing/2014/main" id="{4538DAB2-635D-4AEE-8351-4E71620A4B56}"/>
            </a:ext>
          </a:extLst>
        </xdr:cNvPr>
        <xdr:cNvSpPr txBox="1">
          <a:spLocks noChangeArrowheads="1"/>
        </xdr:cNvSpPr>
      </xdr:nvSpPr>
      <xdr:spPr bwMode="auto">
        <a:xfrm>
          <a:off x="2606386"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5914" name="Text Box 4">
          <a:extLst>
            <a:ext uri="{FF2B5EF4-FFF2-40B4-BE49-F238E27FC236}">
              <a16:creationId xmlns:a16="http://schemas.microsoft.com/office/drawing/2014/main" id="{36DF51CB-6D1B-4BD5-89E5-7B4BB1B6EA98}"/>
            </a:ext>
          </a:extLst>
        </xdr:cNvPr>
        <xdr:cNvSpPr txBox="1">
          <a:spLocks noChangeArrowheads="1"/>
        </xdr:cNvSpPr>
      </xdr:nvSpPr>
      <xdr:spPr bwMode="auto">
        <a:xfrm>
          <a:off x="12122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194</xdr:row>
      <xdr:rowOff>0</xdr:rowOff>
    </xdr:from>
    <xdr:ext cx="85725" cy="676274"/>
    <xdr:sp macro="" textlink="">
      <xdr:nvSpPr>
        <xdr:cNvPr id="5915" name="Text Box 6">
          <a:extLst>
            <a:ext uri="{FF2B5EF4-FFF2-40B4-BE49-F238E27FC236}">
              <a16:creationId xmlns:a16="http://schemas.microsoft.com/office/drawing/2014/main" id="{B895B0F1-CE25-4D45-B18F-D2B756B1569B}"/>
            </a:ext>
          </a:extLst>
        </xdr:cNvPr>
        <xdr:cNvSpPr txBox="1">
          <a:spLocks noChangeArrowheads="1"/>
        </xdr:cNvSpPr>
      </xdr:nvSpPr>
      <xdr:spPr bwMode="auto">
        <a:xfrm>
          <a:off x="2126673" y="809711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916" name="Text Box 4">
          <a:extLst>
            <a:ext uri="{FF2B5EF4-FFF2-40B4-BE49-F238E27FC236}">
              <a16:creationId xmlns:a16="http://schemas.microsoft.com/office/drawing/2014/main" id="{7FC2C142-B0EF-45BA-95DA-90B6354F3C99}"/>
            </a:ext>
          </a:extLst>
        </xdr:cNvPr>
        <xdr:cNvSpPr txBox="1">
          <a:spLocks noChangeArrowheads="1"/>
        </xdr:cNvSpPr>
      </xdr:nvSpPr>
      <xdr:spPr bwMode="auto">
        <a:xfrm>
          <a:off x="1212273" y="823825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917" name="Text Box 6">
          <a:extLst>
            <a:ext uri="{FF2B5EF4-FFF2-40B4-BE49-F238E27FC236}">
              <a16:creationId xmlns:a16="http://schemas.microsoft.com/office/drawing/2014/main" id="{E2B594B9-E4B8-49A3-A6B5-4C1726DF06C2}"/>
            </a:ext>
          </a:extLst>
        </xdr:cNvPr>
        <xdr:cNvSpPr txBox="1">
          <a:spLocks noChangeArrowheads="1"/>
        </xdr:cNvSpPr>
      </xdr:nvSpPr>
      <xdr:spPr bwMode="auto">
        <a:xfrm>
          <a:off x="1212273" y="823825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199</xdr:row>
      <xdr:rowOff>47625</xdr:rowOff>
    </xdr:from>
    <xdr:ext cx="85725" cy="819150"/>
    <xdr:sp macro="" textlink="">
      <xdr:nvSpPr>
        <xdr:cNvPr id="5918" name="Text Box 4">
          <a:extLst>
            <a:ext uri="{FF2B5EF4-FFF2-40B4-BE49-F238E27FC236}">
              <a16:creationId xmlns:a16="http://schemas.microsoft.com/office/drawing/2014/main" id="{FA3BE088-2DFE-4B53-BA18-D5BD10B18EBE}"/>
            </a:ext>
          </a:extLst>
        </xdr:cNvPr>
        <xdr:cNvSpPr txBox="1">
          <a:spLocks noChangeArrowheads="1"/>
        </xdr:cNvSpPr>
      </xdr:nvSpPr>
      <xdr:spPr bwMode="auto">
        <a:xfrm>
          <a:off x="1802823" y="8243021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9150"/>
    <xdr:sp macro="" textlink="">
      <xdr:nvSpPr>
        <xdr:cNvPr id="5919" name="Text Box 6">
          <a:extLst>
            <a:ext uri="{FF2B5EF4-FFF2-40B4-BE49-F238E27FC236}">
              <a16:creationId xmlns:a16="http://schemas.microsoft.com/office/drawing/2014/main" id="{1C48D513-124F-448F-BF4C-2E2FBE84E7F9}"/>
            </a:ext>
          </a:extLst>
        </xdr:cNvPr>
        <xdr:cNvSpPr txBox="1">
          <a:spLocks noChangeArrowheads="1"/>
        </xdr:cNvSpPr>
      </xdr:nvSpPr>
      <xdr:spPr bwMode="auto">
        <a:xfrm>
          <a:off x="1212273" y="8238259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5920" name="Text Box 6">
          <a:extLst>
            <a:ext uri="{FF2B5EF4-FFF2-40B4-BE49-F238E27FC236}">
              <a16:creationId xmlns:a16="http://schemas.microsoft.com/office/drawing/2014/main" id="{FDDA1963-E77C-48A3-A678-363CA8200459}"/>
            </a:ext>
          </a:extLst>
        </xdr:cNvPr>
        <xdr:cNvSpPr txBox="1">
          <a:spLocks noChangeArrowheads="1"/>
        </xdr:cNvSpPr>
      </xdr:nvSpPr>
      <xdr:spPr bwMode="auto">
        <a:xfrm>
          <a:off x="1212273" y="823825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5921" name="Text Box 4">
          <a:extLst>
            <a:ext uri="{FF2B5EF4-FFF2-40B4-BE49-F238E27FC236}">
              <a16:creationId xmlns:a16="http://schemas.microsoft.com/office/drawing/2014/main" id="{8F3732D3-5AE9-482F-AC08-98DC37799682}"/>
            </a:ext>
          </a:extLst>
        </xdr:cNvPr>
        <xdr:cNvSpPr txBox="1">
          <a:spLocks noChangeArrowheads="1"/>
        </xdr:cNvSpPr>
      </xdr:nvSpPr>
      <xdr:spPr bwMode="auto">
        <a:xfrm>
          <a:off x="1212273" y="8238259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5922" name="Text Box 6">
          <a:extLst>
            <a:ext uri="{FF2B5EF4-FFF2-40B4-BE49-F238E27FC236}">
              <a16:creationId xmlns:a16="http://schemas.microsoft.com/office/drawing/2014/main" id="{2D0D6D35-BEE3-4613-8E49-C2287A491473}"/>
            </a:ext>
          </a:extLst>
        </xdr:cNvPr>
        <xdr:cNvSpPr txBox="1">
          <a:spLocks noChangeArrowheads="1"/>
        </xdr:cNvSpPr>
      </xdr:nvSpPr>
      <xdr:spPr bwMode="auto">
        <a:xfrm>
          <a:off x="1212273" y="8238259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5923" name="Text Box 4">
          <a:extLst>
            <a:ext uri="{FF2B5EF4-FFF2-40B4-BE49-F238E27FC236}">
              <a16:creationId xmlns:a16="http://schemas.microsoft.com/office/drawing/2014/main" id="{7C73FC54-C4D2-4983-B13F-6EE3991B1647}"/>
            </a:ext>
          </a:extLst>
        </xdr:cNvPr>
        <xdr:cNvSpPr txBox="1">
          <a:spLocks noChangeArrowheads="1"/>
        </xdr:cNvSpPr>
      </xdr:nvSpPr>
      <xdr:spPr bwMode="auto">
        <a:xfrm>
          <a:off x="1212273" y="823825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5924" name="Text Box 6">
          <a:extLst>
            <a:ext uri="{FF2B5EF4-FFF2-40B4-BE49-F238E27FC236}">
              <a16:creationId xmlns:a16="http://schemas.microsoft.com/office/drawing/2014/main" id="{5C02B026-0F6F-4477-ABE1-5BBCC207D150}"/>
            </a:ext>
          </a:extLst>
        </xdr:cNvPr>
        <xdr:cNvSpPr txBox="1">
          <a:spLocks noChangeArrowheads="1"/>
        </xdr:cNvSpPr>
      </xdr:nvSpPr>
      <xdr:spPr bwMode="auto">
        <a:xfrm>
          <a:off x="1212273" y="823825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5925" name="Text Box 4">
          <a:extLst>
            <a:ext uri="{FF2B5EF4-FFF2-40B4-BE49-F238E27FC236}">
              <a16:creationId xmlns:a16="http://schemas.microsoft.com/office/drawing/2014/main" id="{887AFCB8-7123-4B79-A2F5-6D3A09E6F294}"/>
            </a:ext>
          </a:extLst>
        </xdr:cNvPr>
        <xdr:cNvSpPr txBox="1">
          <a:spLocks noChangeArrowheads="1"/>
        </xdr:cNvSpPr>
      </xdr:nvSpPr>
      <xdr:spPr bwMode="auto">
        <a:xfrm>
          <a:off x="2606386" y="823825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5926" name="Text Box 6">
          <a:extLst>
            <a:ext uri="{FF2B5EF4-FFF2-40B4-BE49-F238E27FC236}">
              <a16:creationId xmlns:a16="http://schemas.microsoft.com/office/drawing/2014/main" id="{1E4068F6-0DC6-42F3-865A-EE4F38622C3A}"/>
            </a:ext>
          </a:extLst>
        </xdr:cNvPr>
        <xdr:cNvSpPr txBox="1">
          <a:spLocks noChangeArrowheads="1"/>
        </xdr:cNvSpPr>
      </xdr:nvSpPr>
      <xdr:spPr bwMode="auto">
        <a:xfrm>
          <a:off x="2606386" y="823825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5927" name="Text Box 4">
          <a:extLst>
            <a:ext uri="{FF2B5EF4-FFF2-40B4-BE49-F238E27FC236}">
              <a16:creationId xmlns:a16="http://schemas.microsoft.com/office/drawing/2014/main" id="{F1086517-74B5-4100-BAF7-BB67C3ED055C}"/>
            </a:ext>
          </a:extLst>
        </xdr:cNvPr>
        <xdr:cNvSpPr txBox="1">
          <a:spLocks noChangeArrowheads="1"/>
        </xdr:cNvSpPr>
      </xdr:nvSpPr>
      <xdr:spPr bwMode="auto">
        <a:xfrm>
          <a:off x="1212273" y="823825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928" name="Text Box 4">
          <a:extLst>
            <a:ext uri="{FF2B5EF4-FFF2-40B4-BE49-F238E27FC236}">
              <a16:creationId xmlns:a16="http://schemas.microsoft.com/office/drawing/2014/main" id="{20E663CD-7590-4F19-B463-1450036E6045}"/>
            </a:ext>
          </a:extLst>
        </xdr:cNvPr>
        <xdr:cNvSpPr txBox="1">
          <a:spLocks noChangeArrowheads="1"/>
        </xdr:cNvSpPr>
      </xdr:nvSpPr>
      <xdr:spPr bwMode="auto">
        <a:xfrm>
          <a:off x="1212273" y="87569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929" name="Text Box 6">
          <a:extLst>
            <a:ext uri="{FF2B5EF4-FFF2-40B4-BE49-F238E27FC236}">
              <a16:creationId xmlns:a16="http://schemas.microsoft.com/office/drawing/2014/main" id="{D901E7D8-DB4D-4DC0-B046-E317CD49E16F}"/>
            </a:ext>
          </a:extLst>
        </xdr:cNvPr>
        <xdr:cNvSpPr txBox="1">
          <a:spLocks noChangeArrowheads="1"/>
        </xdr:cNvSpPr>
      </xdr:nvSpPr>
      <xdr:spPr bwMode="auto">
        <a:xfrm>
          <a:off x="1212273" y="87569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0" name="Text Box 4">
          <a:extLst>
            <a:ext uri="{FF2B5EF4-FFF2-40B4-BE49-F238E27FC236}">
              <a16:creationId xmlns:a16="http://schemas.microsoft.com/office/drawing/2014/main" id="{133BFBF9-ED84-4AAE-918F-1ECCFA4BD28C}"/>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1" name="Text Box 6">
          <a:extLst>
            <a:ext uri="{FF2B5EF4-FFF2-40B4-BE49-F238E27FC236}">
              <a16:creationId xmlns:a16="http://schemas.microsoft.com/office/drawing/2014/main" id="{A54E64BA-D9C9-4E96-BB23-921F04686FC5}"/>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2" name="Text Box 4">
          <a:extLst>
            <a:ext uri="{FF2B5EF4-FFF2-40B4-BE49-F238E27FC236}">
              <a16:creationId xmlns:a16="http://schemas.microsoft.com/office/drawing/2014/main" id="{686BF7EC-C4E6-4D66-8624-6A28545D4874}"/>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3" name="Text Box 6">
          <a:extLst>
            <a:ext uri="{FF2B5EF4-FFF2-40B4-BE49-F238E27FC236}">
              <a16:creationId xmlns:a16="http://schemas.microsoft.com/office/drawing/2014/main" id="{4B439CE8-7916-43CA-BF9F-E4FFEB92CDC9}"/>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4" name="Text Box 4">
          <a:extLst>
            <a:ext uri="{FF2B5EF4-FFF2-40B4-BE49-F238E27FC236}">
              <a16:creationId xmlns:a16="http://schemas.microsoft.com/office/drawing/2014/main" id="{48B49D78-9088-4F36-B490-A05C5DB56810}"/>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5" name="Text Box 6">
          <a:extLst>
            <a:ext uri="{FF2B5EF4-FFF2-40B4-BE49-F238E27FC236}">
              <a16:creationId xmlns:a16="http://schemas.microsoft.com/office/drawing/2014/main" id="{B41CF676-EACE-43F6-8E90-F0FDA4EEB99A}"/>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936" name="Text Box 4">
          <a:extLst>
            <a:ext uri="{FF2B5EF4-FFF2-40B4-BE49-F238E27FC236}">
              <a16:creationId xmlns:a16="http://schemas.microsoft.com/office/drawing/2014/main" id="{7E5EFEA7-58E8-4ABA-80D4-6E8C47D003F0}"/>
            </a:ext>
          </a:extLst>
        </xdr:cNvPr>
        <xdr:cNvSpPr txBox="1">
          <a:spLocks noChangeArrowheads="1"/>
        </xdr:cNvSpPr>
      </xdr:nvSpPr>
      <xdr:spPr bwMode="auto">
        <a:xfrm>
          <a:off x="2606386"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937" name="Text Box 6">
          <a:extLst>
            <a:ext uri="{FF2B5EF4-FFF2-40B4-BE49-F238E27FC236}">
              <a16:creationId xmlns:a16="http://schemas.microsoft.com/office/drawing/2014/main" id="{61A46FF5-9714-4778-9ABB-25638E4307F4}"/>
            </a:ext>
          </a:extLst>
        </xdr:cNvPr>
        <xdr:cNvSpPr txBox="1">
          <a:spLocks noChangeArrowheads="1"/>
        </xdr:cNvSpPr>
      </xdr:nvSpPr>
      <xdr:spPr bwMode="auto">
        <a:xfrm>
          <a:off x="2606386"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8" name="Text Box 4">
          <a:extLst>
            <a:ext uri="{FF2B5EF4-FFF2-40B4-BE49-F238E27FC236}">
              <a16:creationId xmlns:a16="http://schemas.microsoft.com/office/drawing/2014/main" id="{14548322-10A8-4EB9-8A76-F7D0A29D284C}"/>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939" name="Text Box 6">
          <a:extLst>
            <a:ext uri="{FF2B5EF4-FFF2-40B4-BE49-F238E27FC236}">
              <a16:creationId xmlns:a16="http://schemas.microsoft.com/office/drawing/2014/main" id="{A29315B5-DF7A-44B2-9A9D-0899CE1C10BB}"/>
            </a:ext>
          </a:extLst>
        </xdr:cNvPr>
        <xdr:cNvSpPr txBox="1">
          <a:spLocks noChangeArrowheads="1"/>
        </xdr:cNvSpPr>
      </xdr:nvSpPr>
      <xdr:spPr bwMode="auto">
        <a:xfrm>
          <a:off x="1212273"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940" name="Text Box 4">
          <a:extLst>
            <a:ext uri="{FF2B5EF4-FFF2-40B4-BE49-F238E27FC236}">
              <a16:creationId xmlns:a16="http://schemas.microsoft.com/office/drawing/2014/main" id="{F3801158-E2DA-4595-B773-BD4BCC58D820}"/>
            </a:ext>
          </a:extLst>
        </xdr:cNvPr>
        <xdr:cNvSpPr txBox="1">
          <a:spLocks noChangeArrowheads="1"/>
        </xdr:cNvSpPr>
      </xdr:nvSpPr>
      <xdr:spPr bwMode="auto">
        <a:xfrm>
          <a:off x="0"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941" name="Text Box 6">
          <a:extLst>
            <a:ext uri="{FF2B5EF4-FFF2-40B4-BE49-F238E27FC236}">
              <a16:creationId xmlns:a16="http://schemas.microsoft.com/office/drawing/2014/main" id="{C81ECDF8-CF43-4A3C-9C43-0F7080B6B7E3}"/>
            </a:ext>
          </a:extLst>
        </xdr:cNvPr>
        <xdr:cNvSpPr txBox="1">
          <a:spLocks noChangeArrowheads="1"/>
        </xdr:cNvSpPr>
      </xdr:nvSpPr>
      <xdr:spPr bwMode="auto">
        <a:xfrm>
          <a:off x="0"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5942" name="Text Box 6">
          <a:extLst>
            <a:ext uri="{FF2B5EF4-FFF2-40B4-BE49-F238E27FC236}">
              <a16:creationId xmlns:a16="http://schemas.microsoft.com/office/drawing/2014/main" id="{F0A33012-6252-4B95-8F9A-E1E4D5BBE8BA}"/>
            </a:ext>
          </a:extLst>
        </xdr:cNvPr>
        <xdr:cNvSpPr txBox="1">
          <a:spLocks noChangeArrowheads="1"/>
        </xdr:cNvSpPr>
      </xdr:nvSpPr>
      <xdr:spPr bwMode="auto">
        <a:xfrm>
          <a:off x="4182341" y="8876434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5943" name="Text Box 4">
          <a:extLst>
            <a:ext uri="{FF2B5EF4-FFF2-40B4-BE49-F238E27FC236}">
              <a16:creationId xmlns:a16="http://schemas.microsoft.com/office/drawing/2014/main" id="{1984B937-4FB4-42B7-A1BA-26FA1CD3FB2C}"/>
            </a:ext>
          </a:extLst>
        </xdr:cNvPr>
        <xdr:cNvSpPr txBox="1">
          <a:spLocks noChangeArrowheads="1"/>
        </xdr:cNvSpPr>
      </xdr:nvSpPr>
      <xdr:spPr bwMode="auto">
        <a:xfrm>
          <a:off x="1212273" y="8756938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5944" name="Text Box 6">
          <a:extLst>
            <a:ext uri="{FF2B5EF4-FFF2-40B4-BE49-F238E27FC236}">
              <a16:creationId xmlns:a16="http://schemas.microsoft.com/office/drawing/2014/main" id="{AD355F6D-EC83-4961-A8BE-76ED1DC9EE4F}"/>
            </a:ext>
          </a:extLst>
        </xdr:cNvPr>
        <xdr:cNvSpPr txBox="1">
          <a:spLocks noChangeArrowheads="1"/>
        </xdr:cNvSpPr>
      </xdr:nvSpPr>
      <xdr:spPr bwMode="auto">
        <a:xfrm>
          <a:off x="1212273" y="8756938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45" name="Text Box 6">
          <a:extLst>
            <a:ext uri="{FF2B5EF4-FFF2-40B4-BE49-F238E27FC236}">
              <a16:creationId xmlns:a16="http://schemas.microsoft.com/office/drawing/2014/main" id="{6A9E6F0C-BC06-4034-B467-43C2A7BD25A1}"/>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5946" name="Text Box 4">
          <a:extLst>
            <a:ext uri="{FF2B5EF4-FFF2-40B4-BE49-F238E27FC236}">
              <a16:creationId xmlns:a16="http://schemas.microsoft.com/office/drawing/2014/main" id="{A3F722CA-0725-4CC8-90D9-DC9CBE21EB06}"/>
            </a:ext>
          </a:extLst>
        </xdr:cNvPr>
        <xdr:cNvSpPr txBox="1">
          <a:spLocks noChangeArrowheads="1"/>
        </xdr:cNvSpPr>
      </xdr:nvSpPr>
      <xdr:spPr bwMode="auto">
        <a:xfrm>
          <a:off x="1212273" y="8756938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5947" name="Text Box 6">
          <a:extLst>
            <a:ext uri="{FF2B5EF4-FFF2-40B4-BE49-F238E27FC236}">
              <a16:creationId xmlns:a16="http://schemas.microsoft.com/office/drawing/2014/main" id="{3BF3B831-FDCF-40EC-85CA-8DED9B9BF1F7}"/>
            </a:ext>
          </a:extLst>
        </xdr:cNvPr>
        <xdr:cNvSpPr txBox="1">
          <a:spLocks noChangeArrowheads="1"/>
        </xdr:cNvSpPr>
      </xdr:nvSpPr>
      <xdr:spPr bwMode="auto">
        <a:xfrm>
          <a:off x="1212273" y="8756938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48" name="Text Box 4">
          <a:extLst>
            <a:ext uri="{FF2B5EF4-FFF2-40B4-BE49-F238E27FC236}">
              <a16:creationId xmlns:a16="http://schemas.microsoft.com/office/drawing/2014/main" id="{DE652CA5-F853-4B9D-A3B9-8479395A1AAB}"/>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49" name="Text Box 6">
          <a:extLst>
            <a:ext uri="{FF2B5EF4-FFF2-40B4-BE49-F238E27FC236}">
              <a16:creationId xmlns:a16="http://schemas.microsoft.com/office/drawing/2014/main" id="{11733756-7BAC-4A79-9154-3720408F5126}"/>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5950" name="Text Box 4">
          <a:extLst>
            <a:ext uri="{FF2B5EF4-FFF2-40B4-BE49-F238E27FC236}">
              <a16:creationId xmlns:a16="http://schemas.microsoft.com/office/drawing/2014/main" id="{C480DE54-E952-4223-8BB9-81D29AB674F7}"/>
            </a:ext>
          </a:extLst>
        </xdr:cNvPr>
        <xdr:cNvSpPr txBox="1">
          <a:spLocks noChangeArrowheads="1"/>
        </xdr:cNvSpPr>
      </xdr:nvSpPr>
      <xdr:spPr bwMode="auto">
        <a:xfrm>
          <a:off x="2606386"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5951" name="Text Box 6">
          <a:extLst>
            <a:ext uri="{FF2B5EF4-FFF2-40B4-BE49-F238E27FC236}">
              <a16:creationId xmlns:a16="http://schemas.microsoft.com/office/drawing/2014/main" id="{9D0D58AF-7101-44C6-9618-FFA5C844CC21}"/>
            </a:ext>
          </a:extLst>
        </xdr:cNvPr>
        <xdr:cNvSpPr txBox="1">
          <a:spLocks noChangeArrowheads="1"/>
        </xdr:cNvSpPr>
      </xdr:nvSpPr>
      <xdr:spPr bwMode="auto">
        <a:xfrm>
          <a:off x="2606386"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52" name="Text Box 4">
          <a:extLst>
            <a:ext uri="{FF2B5EF4-FFF2-40B4-BE49-F238E27FC236}">
              <a16:creationId xmlns:a16="http://schemas.microsoft.com/office/drawing/2014/main" id="{BA7392C3-D9F4-41DB-8754-8655113F462A}"/>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53" name="Text Box 6">
          <a:extLst>
            <a:ext uri="{FF2B5EF4-FFF2-40B4-BE49-F238E27FC236}">
              <a16:creationId xmlns:a16="http://schemas.microsoft.com/office/drawing/2014/main" id="{765EF242-555D-4FB6-A50D-FF13562CCA66}"/>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5954" name="Text Box 4">
          <a:extLst>
            <a:ext uri="{FF2B5EF4-FFF2-40B4-BE49-F238E27FC236}">
              <a16:creationId xmlns:a16="http://schemas.microsoft.com/office/drawing/2014/main" id="{1290DF3E-D030-4A10-AE7E-D9934F9B373A}"/>
            </a:ext>
          </a:extLst>
        </xdr:cNvPr>
        <xdr:cNvSpPr txBox="1">
          <a:spLocks noChangeArrowheads="1"/>
        </xdr:cNvSpPr>
      </xdr:nvSpPr>
      <xdr:spPr bwMode="auto">
        <a:xfrm>
          <a:off x="0"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5955" name="Text Box 6">
          <a:extLst>
            <a:ext uri="{FF2B5EF4-FFF2-40B4-BE49-F238E27FC236}">
              <a16:creationId xmlns:a16="http://schemas.microsoft.com/office/drawing/2014/main" id="{3D16377B-925B-4F70-84C5-B1C62B88607B}"/>
            </a:ext>
          </a:extLst>
        </xdr:cNvPr>
        <xdr:cNvSpPr txBox="1">
          <a:spLocks noChangeArrowheads="1"/>
        </xdr:cNvSpPr>
      </xdr:nvSpPr>
      <xdr:spPr bwMode="auto">
        <a:xfrm>
          <a:off x="0"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5956" name="Text Box 4">
          <a:extLst>
            <a:ext uri="{FF2B5EF4-FFF2-40B4-BE49-F238E27FC236}">
              <a16:creationId xmlns:a16="http://schemas.microsoft.com/office/drawing/2014/main" id="{C2E8AF0E-8DF2-4689-90CA-E17A3EFCF27E}"/>
            </a:ext>
          </a:extLst>
        </xdr:cNvPr>
        <xdr:cNvSpPr txBox="1">
          <a:spLocks noChangeArrowheads="1"/>
        </xdr:cNvSpPr>
      </xdr:nvSpPr>
      <xdr:spPr bwMode="auto">
        <a:xfrm>
          <a:off x="314325" y="85725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957" name="Text Box 4">
          <a:extLst>
            <a:ext uri="{FF2B5EF4-FFF2-40B4-BE49-F238E27FC236}">
              <a16:creationId xmlns:a16="http://schemas.microsoft.com/office/drawing/2014/main" id="{4DCD7325-9B70-4A43-A6A1-5CA57A411AA5}"/>
            </a:ext>
          </a:extLst>
        </xdr:cNvPr>
        <xdr:cNvSpPr txBox="1">
          <a:spLocks noChangeArrowheads="1"/>
        </xdr:cNvSpPr>
      </xdr:nvSpPr>
      <xdr:spPr bwMode="auto">
        <a:xfrm>
          <a:off x="4182341" y="87569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958" name="Text Box 6">
          <a:extLst>
            <a:ext uri="{FF2B5EF4-FFF2-40B4-BE49-F238E27FC236}">
              <a16:creationId xmlns:a16="http://schemas.microsoft.com/office/drawing/2014/main" id="{777874DA-2445-4AE5-830D-AD5F9DBBFC07}"/>
            </a:ext>
          </a:extLst>
        </xdr:cNvPr>
        <xdr:cNvSpPr txBox="1">
          <a:spLocks noChangeArrowheads="1"/>
        </xdr:cNvSpPr>
      </xdr:nvSpPr>
      <xdr:spPr bwMode="auto">
        <a:xfrm>
          <a:off x="4182341" y="8756938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5959" name="Text Box 6">
          <a:extLst>
            <a:ext uri="{FF2B5EF4-FFF2-40B4-BE49-F238E27FC236}">
              <a16:creationId xmlns:a16="http://schemas.microsoft.com/office/drawing/2014/main" id="{34CA1916-B015-416C-A5D6-08D0280428B7}"/>
            </a:ext>
          </a:extLst>
        </xdr:cNvPr>
        <xdr:cNvSpPr txBox="1">
          <a:spLocks noChangeArrowheads="1"/>
        </xdr:cNvSpPr>
      </xdr:nvSpPr>
      <xdr:spPr bwMode="auto">
        <a:xfrm>
          <a:off x="1212273"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5960" name="Text Box 4">
          <a:extLst>
            <a:ext uri="{FF2B5EF4-FFF2-40B4-BE49-F238E27FC236}">
              <a16:creationId xmlns:a16="http://schemas.microsoft.com/office/drawing/2014/main" id="{D72BD4A3-3C9C-4E16-B38F-0331DECDA7E7}"/>
            </a:ext>
          </a:extLst>
        </xdr:cNvPr>
        <xdr:cNvSpPr txBox="1">
          <a:spLocks noChangeArrowheads="1"/>
        </xdr:cNvSpPr>
      </xdr:nvSpPr>
      <xdr:spPr bwMode="auto">
        <a:xfrm>
          <a:off x="1212273" y="8898081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5961" name="Text Box 6">
          <a:extLst>
            <a:ext uri="{FF2B5EF4-FFF2-40B4-BE49-F238E27FC236}">
              <a16:creationId xmlns:a16="http://schemas.microsoft.com/office/drawing/2014/main" id="{69B97EEE-38C7-46BD-A9A2-7E3784DF2374}"/>
            </a:ext>
          </a:extLst>
        </xdr:cNvPr>
        <xdr:cNvSpPr txBox="1">
          <a:spLocks noChangeArrowheads="1"/>
        </xdr:cNvSpPr>
      </xdr:nvSpPr>
      <xdr:spPr bwMode="auto">
        <a:xfrm>
          <a:off x="1212273" y="8898081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5962" name="Text Box 4">
          <a:extLst>
            <a:ext uri="{FF2B5EF4-FFF2-40B4-BE49-F238E27FC236}">
              <a16:creationId xmlns:a16="http://schemas.microsoft.com/office/drawing/2014/main" id="{99FC3D4F-309C-4423-9E43-18FAA0FE004E}"/>
            </a:ext>
          </a:extLst>
        </xdr:cNvPr>
        <xdr:cNvSpPr txBox="1">
          <a:spLocks noChangeArrowheads="1"/>
        </xdr:cNvSpPr>
      </xdr:nvSpPr>
      <xdr:spPr bwMode="auto">
        <a:xfrm>
          <a:off x="1212273"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5963" name="Text Box 6">
          <a:extLst>
            <a:ext uri="{FF2B5EF4-FFF2-40B4-BE49-F238E27FC236}">
              <a16:creationId xmlns:a16="http://schemas.microsoft.com/office/drawing/2014/main" id="{4C228449-E7AC-441D-B57C-0BE59734E76D}"/>
            </a:ext>
          </a:extLst>
        </xdr:cNvPr>
        <xdr:cNvSpPr txBox="1">
          <a:spLocks noChangeArrowheads="1"/>
        </xdr:cNvSpPr>
      </xdr:nvSpPr>
      <xdr:spPr bwMode="auto">
        <a:xfrm>
          <a:off x="1212273"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5964" name="Text Box 4">
          <a:extLst>
            <a:ext uri="{FF2B5EF4-FFF2-40B4-BE49-F238E27FC236}">
              <a16:creationId xmlns:a16="http://schemas.microsoft.com/office/drawing/2014/main" id="{5F9DE4E1-A473-4DDF-A1EA-6D35347C8FDA}"/>
            </a:ext>
          </a:extLst>
        </xdr:cNvPr>
        <xdr:cNvSpPr txBox="1">
          <a:spLocks noChangeArrowheads="1"/>
        </xdr:cNvSpPr>
      </xdr:nvSpPr>
      <xdr:spPr bwMode="auto">
        <a:xfrm>
          <a:off x="2606386"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5965" name="Text Box 6">
          <a:extLst>
            <a:ext uri="{FF2B5EF4-FFF2-40B4-BE49-F238E27FC236}">
              <a16:creationId xmlns:a16="http://schemas.microsoft.com/office/drawing/2014/main" id="{97D1E1DD-A4F2-44A4-B008-553676CE06D2}"/>
            </a:ext>
          </a:extLst>
        </xdr:cNvPr>
        <xdr:cNvSpPr txBox="1">
          <a:spLocks noChangeArrowheads="1"/>
        </xdr:cNvSpPr>
      </xdr:nvSpPr>
      <xdr:spPr bwMode="auto">
        <a:xfrm>
          <a:off x="2606386"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5966" name="Text Box 4">
          <a:extLst>
            <a:ext uri="{FF2B5EF4-FFF2-40B4-BE49-F238E27FC236}">
              <a16:creationId xmlns:a16="http://schemas.microsoft.com/office/drawing/2014/main" id="{38C4F32A-FDEF-4818-AD75-0584F694C826}"/>
            </a:ext>
          </a:extLst>
        </xdr:cNvPr>
        <xdr:cNvSpPr txBox="1">
          <a:spLocks noChangeArrowheads="1"/>
        </xdr:cNvSpPr>
      </xdr:nvSpPr>
      <xdr:spPr bwMode="auto">
        <a:xfrm>
          <a:off x="1212273"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5967" name="Text Box 6">
          <a:extLst>
            <a:ext uri="{FF2B5EF4-FFF2-40B4-BE49-F238E27FC236}">
              <a16:creationId xmlns:a16="http://schemas.microsoft.com/office/drawing/2014/main" id="{F4A9A068-7A7F-4BAB-8B86-60A820A118D6}"/>
            </a:ext>
          </a:extLst>
        </xdr:cNvPr>
        <xdr:cNvSpPr txBox="1">
          <a:spLocks noChangeArrowheads="1"/>
        </xdr:cNvSpPr>
      </xdr:nvSpPr>
      <xdr:spPr bwMode="auto">
        <a:xfrm>
          <a:off x="1212273"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5968" name="Text Box 4">
          <a:extLst>
            <a:ext uri="{FF2B5EF4-FFF2-40B4-BE49-F238E27FC236}">
              <a16:creationId xmlns:a16="http://schemas.microsoft.com/office/drawing/2014/main" id="{4EDD8C4E-6388-4464-B3C7-A48561CF86E7}"/>
            </a:ext>
          </a:extLst>
        </xdr:cNvPr>
        <xdr:cNvSpPr txBox="1">
          <a:spLocks noChangeArrowheads="1"/>
        </xdr:cNvSpPr>
      </xdr:nvSpPr>
      <xdr:spPr bwMode="auto">
        <a:xfrm>
          <a:off x="0"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5969" name="Text Box 6">
          <a:extLst>
            <a:ext uri="{FF2B5EF4-FFF2-40B4-BE49-F238E27FC236}">
              <a16:creationId xmlns:a16="http://schemas.microsoft.com/office/drawing/2014/main" id="{A19529C9-A300-4CCE-A435-325DB40C9A40}"/>
            </a:ext>
          </a:extLst>
        </xdr:cNvPr>
        <xdr:cNvSpPr txBox="1">
          <a:spLocks noChangeArrowheads="1"/>
        </xdr:cNvSpPr>
      </xdr:nvSpPr>
      <xdr:spPr bwMode="auto">
        <a:xfrm>
          <a:off x="0" y="88980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70" name="Text Box 4">
          <a:extLst>
            <a:ext uri="{FF2B5EF4-FFF2-40B4-BE49-F238E27FC236}">
              <a16:creationId xmlns:a16="http://schemas.microsoft.com/office/drawing/2014/main" id="{2793A32E-9B95-4F35-A105-47EB6AFD7B26}"/>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71" name="Text Box 6">
          <a:extLst>
            <a:ext uri="{FF2B5EF4-FFF2-40B4-BE49-F238E27FC236}">
              <a16:creationId xmlns:a16="http://schemas.microsoft.com/office/drawing/2014/main" id="{279657C5-EA7A-4A60-AF74-B13FDC26CF86}"/>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972" name="Text Box 4">
          <a:extLst>
            <a:ext uri="{FF2B5EF4-FFF2-40B4-BE49-F238E27FC236}">
              <a16:creationId xmlns:a16="http://schemas.microsoft.com/office/drawing/2014/main" id="{1C370974-7195-457B-9A93-7B4AC7D82F2E}"/>
            </a:ext>
          </a:extLst>
        </xdr:cNvPr>
        <xdr:cNvSpPr txBox="1">
          <a:spLocks noChangeArrowheads="1"/>
        </xdr:cNvSpPr>
      </xdr:nvSpPr>
      <xdr:spPr bwMode="auto">
        <a:xfrm>
          <a:off x="1212273" y="88980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973" name="Text Box 6">
          <a:extLst>
            <a:ext uri="{FF2B5EF4-FFF2-40B4-BE49-F238E27FC236}">
              <a16:creationId xmlns:a16="http://schemas.microsoft.com/office/drawing/2014/main" id="{B388C544-4703-4C73-AB2F-87D956760219}"/>
            </a:ext>
          </a:extLst>
        </xdr:cNvPr>
        <xdr:cNvSpPr txBox="1">
          <a:spLocks noChangeArrowheads="1"/>
        </xdr:cNvSpPr>
      </xdr:nvSpPr>
      <xdr:spPr bwMode="auto">
        <a:xfrm>
          <a:off x="1212273" y="88980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974" name="Text Box 4">
          <a:extLst>
            <a:ext uri="{FF2B5EF4-FFF2-40B4-BE49-F238E27FC236}">
              <a16:creationId xmlns:a16="http://schemas.microsoft.com/office/drawing/2014/main" id="{3F9F227D-4D60-40EE-8944-E191BB122A10}"/>
            </a:ext>
          </a:extLst>
        </xdr:cNvPr>
        <xdr:cNvSpPr txBox="1">
          <a:spLocks noChangeArrowheads="1"/>
        </xdr:cNvSpPr>
      </xdr:nvSpPr>
      <xdr:spPr bwMode="auto">
        <a:xfrm>
          <a:off x="1212273" y="88980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975" name="Text Box 6">
          <a:extLst>
            <a:ext uri="{FF2B5EF4-FFF2-40B4-BE49-F238E27FC236}">
              <a16:creationId xmlns:a16="http://schemas.microsoft.com/office/drawing/2014/main" id="{470F97D4-D125-43A9-997B-62A67216E24D}"/>
            </a:ext>
          </a:extLst>
        </xdr:cNvPr>
        <xdr:cNvSpPr txBox="1">
          <a:spLocks noChangeArrowheads="1"/>
        </xdr:cNvSpPr>
      </xdr:nvSpPr>
      <xdr:spPr bwMode="auto">
        <a:xfrm>
          <a:off x="1212273" y="88980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76" name="Text Box 6">
          <a:extLst>
            <a:ext uri="{FF2B5EF4-FFF2-40B4-BE49-F238E27FC236}">
              <a16:creationId xmlns:a16="http://schemas.microsoft.com/office/drawing/2014/main" id="{18577011-C60B-44D7-8A19-3D6E2E4C4F42}"/>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977" name="Text Box 4">
          <a:extLst>
            <a:ext uri="{FF2B5EF4-FFF2-40B4-BE49-F238E27FC236}">
              <a16:creationId xmlns:a16="http://schemas.microsoft.com/office/drawing/2014/main" id="{AF4AF48A-CE95-4312-B1D3-7290C798BFC9}"/>
            </a:ext>
          </a:extLst>
        </xdr:cNvPr>
        <xdr:cNvSpPr txBox="1">
          <a:spLocks noChangeArrowheads="1"/>
        </xdr:cNvSpPr>
      </xdr:nvSpPr>
      <xdr:spPr bwMode="auto">
        <a:xfrm>
          <a:off x="1212273" y="88980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978" name="Text Box 6">
          <a:extLst>
            <a:ext uri="{FF2B5EF4-FFF2-40B4-BE49-F238E27FC236}">
              <a16:creationId xmlns:a16="http://schemas.microsoft.com/office/drawing/2014/main" id="{1507F387-023B-4329-913C-DF41197CA46C}"/>
            </a:ext>
          </a:extLst>
        </xdr:cNvPr>
        <xdr:cNvSpPr txBox="1">
          <a:spLocks noChangeArrowheads="1"/>
        </xdr:cNvSpPr>
      </xdr:nvSpPr>
      <xdr:spPr bwMode="auto">
        <a:xfrm>
          <a:off x="1212273" y="88980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79" name="Text Box 4">
          <a:extLst>
            <a:ext uri="{FF2B5EF4-FFF2-40B4-BE49-F238E27FC236}">
              <a16:creationId xmlns:a16="http://schemas.microsoft.com/office/drawing/2014/main" id="{8B74254D-8901-4563-A2AA-CD55C4BCA4E6}"/>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80" name="Text Box 6">
          <a:extLst>
            <a:ext uri="{FF2B5EF4-FFF2-40B4-BE49-F238E27FC236}">
              <a16:creationId xmlns:a16="http://schemas.microsoft.com/office/drawing/2014/main" id="{88C36518-DF33-40E1-A275-6D3C5D61E909}"/>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981" name="Text Box 4">
          <a:extLst>
            <a:ext uri="{FF2B5EF4-FFF2-40B4-BE49-F238E27FC236}">
              <a16:creationId xmlns:a16="http://schemas.microsoft.com/office/drawing/2014/main" id="{CD930919-38C8-46EB-B774-15BC4EA503BF}"/>
            </a:ext>
          </a:extLst>
        </xdr:cNvPr>
        <xdr:cNvSpPr txBox="1">
          <a:spLocks noChangeArrowheads="1"/>
        </xdr:cNvSpPr>
      </xdr:nvSpPr>
      <xdr:spPr bwMode="auto">
        <a:xfrm>
          <a:off x="2606386"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982" name="Text Box 6">
          <a:extLst>
            <a:ext uri="{FF2B5EF4-FFF2-40B4-BE49-F238E27FC236}">
              <a16:creationId xmlns:a16="http://schemas.microsoft.com/office/drawing/2014/main" id="{04B2EEF3-D035-4C37-A115-C26E6EE50C71}"/>
            </a:ext>
          </a:extLst>
        </xdr:cNvPr>
        <xdr:cNvSpPr txBox="1">
          <a:spLocks noChangeArrowheads="1"/>
        </xdr:cNvSpPr>
      </xdr:nvSpPr>
      <xdr:spPr bwMode="auto">
        <a:xfrm>
          <a:off x="2606386"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83" name="Text Box 4">
          <a:extLst>
            <a:ext uri="{FF2B5EF4-FFF2-40B4-BE49-F238E27FC236}">
              <a16:creationId xmlns:a16="http://schemas.microsoft.com/office/drawing/2014/main" id="{D9667AB5-B6F5-49AE-A067-AADFC6E39E1C}"/>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84" name="Text Box 6">
          <a:extLst>
            <a:ext uri="{FF2B5EF4-FFF2-40B4-BE49-F238E27FC236}">
              <a16:creationId xmlns:a16="http://schemas.microsoft.com/office/drawing/2014/main" id="{C0700F66-3882-44B0-8812-1250809E5DE7}"/>
            </a:ext>
          </a:extLst>
        </xdr:cNvPr>
        <xdr:cNvSpPr txBox="1">
          <a:spLocks noChangeArrowheads="1"/>
        </xdr:cNvSpPr>
      </xdr:nvSpPr>
      <xdr:spPr bwMode="auto">
        <a:xfrm>
          <a:off x="1212273"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985" name="Text Box 4">
          <a:extLst>
            <a:ext uri="{FF2B5EF4-FFF2-40B4-BE49-F238E27FC236}">
              <a16:creationId xmlns:a16="http://schemas.microsoft.com/office/drawing/2014/main" id="{C0D4CEE7-7C56-4538-9FC3-8BB071FB72DA}"/>
            </a:ext>
          </a:extLst>
        </xdr:cNvPr>
        <xdr:cNvSpPr txBox="1">
          <a:spLocks noChangeArrowheads="1"/>
        </xdr:cNvSpPr>
      </xdr:nvSpPr>
      <xdr:spPr bwMode="auto">
        <a:xfrm>
          <a:off x="0"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986" name="Text Box 6">
          <a:extLst>
            <a:ext uri="{FF2B5EF4-FFF2-40B4-BE49-F238E27FC236}">
              <a16:creationId xmlns:a16="http://schemas.microsoft.com/office/drawing/2014/main" id="{358044DF-3887-4C3F-B6E5-DEE44BDD96C0}"/>
            </a:ext>
          </a:extLst>
        </xdr:cNvPr>
        <xdr:cNvSpPr txBox="1">
          <a:spLocks noChangeArrowheads="1"/>
        </xdr:cNvSpPr>
      </xdr:nvSpPr>
      <xdr:spPr bwMode="auto">
        <a:xfrm>
          <a:off x="0" y="88980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87" name="Text Box 4">
          <a:extLst>
            <a:ext uri="{FF2B5EF4-FFF2-40B4-BE49-F238E27FC236}">
              <a16:creationId xmlns:a16="http://schemas.microsoft.com/office/drawing/2014/main" id="{BF9CB19F-F672-4C15-B67E-45785B589981}"/>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88" name="Text Box 6">
          <a:extLst>
            <a:ext uri="{FF2B5EF4-FFF2-40B4-BE49-F238E27FC236}">
              <a16:creationId xmlns:a16="http://schemas.microsoft.com/office/drawing/2014/main" id="{027672B7-B7AE-44D8-830F-754E72F48380}"/>
            </a:ext>
          </a:extLst>
        </xdr:cNvPr>
        <xdr:cNvSpPr txBox="1">
          <a:spLocks noChangeArrowheads="1"/>
        </xdr:cNvSpPr>
      </xdr:nvSpPr>
      <xdr:spPr bwMode="auto">
        <a:xfrm>
          <a:off x="4182341" y="88980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5989" name="Text Box 4">
          <a:extLst>
            <a:ext uri="{FF2B5EF4-FFF2-40B4-BE49-F238E27FC236}">
              <a16:creationId xmlns:a16="http://schemas.microsoft.com/office/drawing/2014/main" id="{B48E2AB4-BDE6-446D-B5EF-0F3687BDCCDD}"/>
            </a:ext>
          </a:extLst>
        </xdr:cNvPr>
        <xdr:cNvSpPr txBox="1">
          <a:spLocks noChangeArrowheads="1"/>
        </xdr:cNvSpPr>
      </xdr:nvSpPr>
      <xdr:spPr bwMode="auto">
        <a:xfrm>
          <a:off x="314325" y="85725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990" name="Text Box 4">
          <a:extLst>
            <a:ext uri="{FF2B5EF4-FFF2-40B4-BE49-F238E27FC236}">
              <a16:creationId xmlns:a16="http://schemas.microsoft.com/office/drawing/2014/main" id="{D692C5EA-4A84-4FB1-BC71-3EA8E8BD3853}"/>
            </a:ext>
          </a:extLst>
        </xdr:cNvPr>
        <xdr:cNvSpPr txBox="1">
          <a:spLocks noChangeArrowheads="1"/>
        </xdr:cNvSpPr>
      </xdr:nvSpPr>
      <xdr:spPr bwMode="auto">
        <a:xfrm>
          <a:off x="1212273" y="87569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991" name="Text Box 6">
          <a:extLst>
            <a:ext uri="{FF2B5EF4-FFF2-40B4-BE49-F238E27FC236}">
              <a16:creationId xmlns:a16="http://schemas.microsoft.com/office/drawing/2014/main" id="{6A344AF7-83BA-494F-BC42-E74D2D9100D7}"/>
            </a:ext>
          </a:extLst>
        </xdr:cNvPr>
        <xdr:cNvSpPr txBox="1">
          <a:spLocks noChangeArrowheads="1"/>
        </xdr:cNvSpPr>
      </xdr:nvSpPr>
      <xdr:spPr bwMode="auto">
        <a:xfrm>
          <a:off x="1212273" y="8756938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223</xdr:row>
      <xdr:rowOff>47625</xdr:rowOff>
    </xdr:from>
    <xdr:ext cx="85725" cy="819150"/>
    <xdr:sp macro="" textlink="">
      <xdr:nvSpPr>
        <xdr:cNvPr id="5992" name="Text Box 4">
          <a:extLst>
            <a:ext uri="{FF2B5EF4-FFF2-40B4-BE49-F238E27FC236}">
              <a16:creationId xmlns:a16="http://schemas.microsoft.com/office/drawing/2014/main" id="{4D8F6659-0597-4600-AF02-D76F8CF50682}"/>
            </a:ext>
          </a:extLst>
        </xdr:cNvPr>
        <xdr:cNvSpPr txBox="1">
          <a:spLocks noChangeArrowheads="1"/>
        </xdr:cNvSpPr>
      </xdr:nvSpPr>
      <xdr:spPr bwMode="auto">
        <a:xfrm>
          <a:off x="1802823" y="8761701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5993" name="Text Box 6">
          <a:extLst>
            <a:ext uri="{FF2B5EF4-FFF2-40B4-BE49-F238E27FC236}">
              <a16:creationId xmlns:a16="http://schemas.microsoft.com/office/drawing/2014/main" id="{9FC011B8-60DD-4B64-89D7-5CD7F93379B1}"/>
            </a:ext>
          </a:extLst>
        </xdr:cNvPr>
        <xdr:cNvSpPr txBox="1">
          <a:spLocks noChangeArrowheads="1"/>
        </xdr:cNvSpPr>
      </xdr:nvSpPr>
      <xdr:spPr bwMode="auto">
        <a:xfrm>
          <a:off x="1212273" y="8756938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94" name="Text Box 6">
          <a:extLst>
            <a:ext uri="{FF2B5EF4-FFF2-40B4-BE49-F238E27FC236}">
              <a16:creationId xmlns:a16="http://schemas.microsoft.com/office/drawing/2014/main" id="{5ED4169E-2EB8-44BA-A3D3-D504ACD92D77}"/>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5995" name="Text Box 4">
          <a:extLst>
            <a:ext uri="{FF2B5EF4-FFF2-40B4-BE49-F238E27FC236}">
              <a16:creationId xmlns:a16="http://schemas.microsoft.com/office/drawing/2014/main" id="{1B527446-CA29-453C-A114-0A9851C1B366}"/>
            </a:ext>
          </a:extLst>
        </xdr:cNvPr>
        <xdr:cNvSpPr txBox="1">
          <a:spLocks noChangeArrowheads="1"/>
        </xdr:cNvSpPr>
      </xdr:nvSpPr>
      <xdr:spPr bwMode="auto">
        <a:xfrm>
          <a:off x="1212273" y="8756938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5996" name="Text Box 6">
          <a:extLst>
            <a:ext uri="{FF2B5EF4-FFF2-40B4-BE49-F238E27FC236}">
              <a16:creationId xmlns:a16="http://schemas.microsoft.com/office/drawing/2014/main" id="{BD7CDE2F-7197-4D09-BD41-6E65D1EF8C92}"/>
            </a:ext>
          </a:extLst>
        </xdr:cNvPr>
        <xdr:cNvSpPr txBox="1">
          <a:spLocks noChangeArrowheads="1"/>
        </xdr:cNvSpPr>
      </xdr:nvSpPr>
      <xdr:spPr bwMode="auto">
        <a:xfrm>
          <a:off x="1212273" y="8756938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97" name="Text Box 4">
          <a:extLst>
            <a:ext uri="{FF2B5EF4-FFF2-40B4-BE49-F238E27FC236}">
              <a16:creationId xmlns:a16="http://schemas.microsoft.com/office/drawing/2014/main" id="{F713F31A-AE1B-4853-8E1C-87976518BAAA}"/>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5998" name="Text Box 6">
          <a:extLst>
            <a:ext uri="{FF2B5EF4-FFF2-40B4-BE49-F238E27FC236}">
              <a16:creationId xmlns:a16="http://schemas.microsoft.com/office/drawing/2014/main" id="{79F6BE4A-1410-4877-8DA9-8AB930A0538F}"/>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5999" name="Text Box 4">
          <a:extLst>
            <a:ext uri="{FF2B5EF4-FFF2-40B4-BE49-F238E27FC236}">
              <a16:creationId xmlns:a16="http://schemas.microsoft.com/office/drawing/2014/main" id="{E995FBD7-0670-4FF6-9F29-69C55FEA9DD0}"/>
            </a:ext>
          </a:extLst>
        </xdr:cNvPr>
        <xdr:cNvSpPr txBox="1">
          <a:spLocks noChangeArrowheads="1"/>
        </xdr:cNvSpPr>
      </xdr:nvSpPr>
      <xdr:spPr bwMode="auto">
        <a:xfrm>
          <a:off x="2606386"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000" name="Text Box 6">
          <a:extLst>
            <a:ext uri="{FF2B5EF4-FFF2-40B4-BE49-F238E27FC236}">
              <a16:creationId xmlns:a16="http://schemas.microsoft.com/office/drawing/2014/main" id="{E1E0E813-B3B4-4A90-8F4E-8BCF5434C4E4}"/>
            </a:ext>
          </a:extLst>
        </xdr:cNvPr>
        <xdr:cNvSpPr txBox="1">
          <a:spLocks noChangeArrowheads="1"/>
        </xdr:cNvSpPr>
      </xdr:nvSpPr>
      <xdr:spPr bwMode="auto">
        <a:xfrm>
          <a:off x="2606386"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001" name="Text Box 4">
          <a:extLst>
            <a:ext uri="{FF2B5EF4-FFF2-40B4-BE49-F238E27FC236}">
              <a16:creationId xmlns:a16="http://schemas.microsoft.com/office/drawing/2014/main" id="{763CBBB0-19A6-4027-A3FA-FB1DCE9D9C70}"/>
            </a:ext>
          </a:extLst>
        </xdr:cNvPr>
        <xdr:cNvSpPr txBox="1">
          <a:spLocks noChangeArrowheads="1"/>
        </xdr:cNvSpPr>
      </xdr:nvSpPr>
      <xdr:spPr bwMode="auto">
        <a:xfrm>
          <a:off x="12122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223</xdr:row>
      <xdr:rowOff>0</xdr:rowOff>
    </xdr:from>
    <xdr:ext cx="85725" cy="676274"/>
    <xdr:sp macro="" textlink="">
      <xdr:nvSpPr>
        <xdr:cNvPr id="6002" name="Text Box 6">
          <a:extLst>
            <a:ext uri="{FF2B5EF4-FFF2-40B4-BE49-F238E27FC236}">
              <a16:creationId xmlns:a16="http://schemas.microsoft.com/office/drawing/2014/main" id="{4BB93ED6-8C7A-4853-94EC-661A9F858FB8}"/>
            </a:ext>
          </a:extLst>
        </xdr:cNvPr>
        <xdr:cNvSpPr txBox="1">
          <a:spLocks noChangeArrowheads="1"/>
        </xdr:cNvSpPr>
      </xdr:nvSpPr>
      <xdr:spPr bwMode="auto">
        <a:xfrm>
          <a:off x="2126673" y="8756938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003" name="Text Box 4">
          <a:extLst>
            <a:ext uri="{FF2B5EF4-FFF2-40B4-BE49-F238E27FC236}">
              <a16:creationId xmlns:a16="http://schemas.microsoft.com/office/drawing/2014/main" id="{C0F136A2-3A27-4BEA-88FC-BA1946486D38}"/>
            </a:ext>
          </a:extLst>
        </xdr:cNvPr>
        <xdr:cNvSpPr txBox="1">
          <a:spLocks noChangeArrowheads="1"/>
        </xdr:cNvSpPr>
      </xdr:nvSpPr>
      <xdr:spPr bwMode="auto">
        <a:xfrm>
          <a:off x="1212273" y="88980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004" name="Text Box 6">
          <a:extLst>
            <a:ext uri="{FF2B5EF4-FFF2-40B4-BE49-F238E27FC236}">
              <a16:creationId xmlns:a16="http://schemas.microsoft.com/office/drawing/2014/main" id="{81E71AE8-A35D-4325-89FA-9A94F25C1AEA}"/>
            </a:ext>
          </a:extLst>
        </xdr:cNvPr>
        <xdr:cNvSpPr txBox="1">
          <a:spLocks noChangeArrowheads="1"/>
        </xdr:cNvSpPr>
      </xdr:nvSpPr>
      <xdr:spPr bwMode="auto">
        <a:xfrm>
          <a:off x="1212273" y="88980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228</xdr:row>
      <xdr:rowOff>47625</xdr:rowOff>
    </xdr:from>
    <xdr:ext cx="85725" cy="819150"/>
    <xdr:sp macro="" textlink="">
      <xdr:nvSpPr>
        <xdr:cNvPr id="6005" name="Text Box 4">
          <a:extLst>
            <a:ext uri="{FF2B5EF4-FFF2-40B4-BE49-F238E27FC236}">
              <a16:creationId xmlns:a16="http://schemas.microsoft.com/office/drawing/2014/main" id="{7D68D138-76FF-4E95-BAF5-5B05D7F274E0}"/>
            </a:ext>
          </a:extLst>
        </xdr:cNvPr>
        <xdr:cNvSpPr txBox="1">
          <a:spLocks noChangeArrowheads="1"/>
        </xdr:cNvSpPr>
      </xdr:nvSpPr>
      <xdr:spPr bwMode="auto">
        <a:xfrm>
          <a:off x="1802823" y="8902844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9150"/>
    <xdr:sp macro="" textlink="">
      <xdr:nvSpPr>
        <xdr:cNvPr id="6006" name="Text Box 6">
          <a:extLst>
            <a:ext uri="{FF2B5EF4-FFF2-40B4-BE49-F238E27FC236}">
              <a16:creationId xmlns:a16="http://schemas.microsoft.com/office/drawing/2014/main" id="{CB0921AD-BEFA-4D10-A641-2C4B59B8D813}"/>
            </a:ext>
          </a:extLst>
        </xdr:cNvPr>
        <xdr:cNvSpPr txBox="1">
          <a:spLocks noChangeArrowheads="1"/>
        </xdr:cNvSpPr>
      </xdr:nvSpPr>
      <xdr:spPr bwMode="auto">
        <a:xfrm>
          <a:off x="1212273" y="8898081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007" name="Text Box 6">
          <a:extLst>
            <a:ext uri="{FF2B5EF4-FFF2-40B4-BE49-F238E27FC236}">
              <a16:creationId xmlns:a16="http://schemas.microsoft.com/office/drawing/2014/main" id="{E6F35354-CD0E-4282-BE40-379AC06A5939}"/>
            </a:ext>
          </a:extLst>
        </xdr:cNvPr>
        <xdr:cNvSpPr txBox="1">
          <a:spLocks noChangeArrowheads="1"/>
        </xdr:cNvSpPr>
      </xdr:nvSpPr>
      <xdr:spPr bwMode="auto">
        <a:xfrm>
          <a:off x="1212273"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6008" name="Text Box 4">
          <a:extLst>
            <a:ext uri="{FF2B5EF4-FFF2-40B4-BE49-F238E27FC236}">
              <a16:creationId xmlns:a16="http://schemas.microsoft.com/office/drawing/2014/main" id="{603DD52A-DC18-4754-BAA1-C308BA7281C4}"/>
            </a:ext>
          </a:extLst>
        </xdr:cNvPr>
        <xdr:cNvSpPr txBox="1">
          <a:spLocks noChangeArrowheads="1"/>
        </xdr:cNvSpPr>
      </xdr:nvSpPr>
      <xdr:spPr bwMode="auto">
        <a:xfrm>
          <a:off x="1212273" y="8898081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6009" name="Text Box 6">
          <a:extLst>
            <a:ext uri="{FF2B5EF4-FFF2-40B4-BE49-F238E27FC236}">
              <a16:creationId xmlns:a16="http://schemas.microsoft.com/office/drawing/2014/main" id="{7AF46692-A266-42E8-BC6D-9B099FEAECBE}"/>
            </a:ext>
          </a:extLst>
        </xdr:cNvPr>
        <xdr:cNvSpPr txBox="1">
          <a:spLocks noChangeArrowheads="1"/>
        </xdr:cNvSpPr>
      </xdr:nvSpPr>
      <xdr:spPr bwMode="auto">
        <a:xfrm>
          <a:off x="1212273" y="8898081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010" name="Text Box 4">
          <a:extLst>
            <a:ext uri="{FF2B5EF4-FFF2-40B4-BE49-F238E27FC236}">
              <a16:creationId xmlns:a16="http://schemas.microsoft.com/office/drawing/2014/main" id="{A9B43206-D7D8-4450-931C-5D31C579AB4D}"/>
            </a:ext>
          </a:extLst>
        </xdr:cNvPr>
        <xdr:cNvSpPr txBox="1">
          <a:spLocks noChangeArrowheads="1"/>
        </xdr:cNvSpPr>
      </xdr:nvSpPr>
      <xdr:spPr bwMode="auto">
        <a:xfrm>
          <a:off x="1212273"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011" name="Text Box 6">
          <a:extLst>
            <a:ext uri="{FF2B5EF4-FFF2-40B4-BE49-F238E27FC236}">
              <a16:creationId xmlns:a16="http://schemas.microsoft.com/office/drawing/2014/main" id="{C3FEFCB7-2B3A-4D36-BA0F-2B6D1DCBEC88}"/>
            </a:ext>
          </a:extLst>
        </xdr:cNvPr>
        <xdr:cNvSpPr txBox="1">
          <a:spLocks noChangeArrowheads="1"/>
        </xdr:cNvSpPr>
      </xdr:nvSpPr>
      <xdr:spPr bwMode="auto">
        <a:xfrm>
          <a:off x="1212273"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6012" name="Text Box 4">
          <a:extLst>
            <a:ext uri="{FF2B5EF4-FFF2-40B4-BE49-F238E27FC236}">
              <a16:creationId xmlns:a16="http://schemas.microsoft.com/office/drawing/2014/main" id="{B79DA7A4-CB9E-46A0-8351-9A829C0BD2A1}"/>
            </a:ext>
          </a:extLst>
        </xdr:cNvPr>
        <xdr:cNvSpPr txBox="1">
          <a:spLocks noChangeArrowheads="1"/>
        </xdr:cNvSpPr>
      </xdr:nvSpPr>
      <xdr:spPr bwMode="auto">
        <a:xfrm>
          <a:off x="2606386"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6013" name="Text Box 6">
          <a:extLst>
            <a:ext uri="{FF2B5EF4-FFF2-40B4-BE49-F238E27FC236}">
              <a16:creationId xmlns:a16="http://schemas.microsoft.com/office/drawing/2014/main" id="{2D817A85-5B5B-42AE-A110-4C7D8993B3E9}"/>
            </a:ext>
          </a:extLst>
        </xdr:cNvPr>
        <xdr:cNvSpPr txBox="1">
          <a:spLocks noChangeArrowheads="1"/>
        </xdr:cNvSpPr>
      </xdr:nvSpPr>
      <xdr:spPr bwMode="auto">
        <a:xfrm>
          <a:off x="2606386"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014" name="Text Box 4">
          <a:extLst>
            <a:ext uri="{FF2B5EF4-FFF2-40B4-BE49-F238E27FC236}">
              <a16:creationId xmlns:a16="http://schemas.microsoft.com/office/drawing/2014/main" id="{B57E4AB1-6767-49B5-B542-D7DDFD4D8196}"/>
            </a:ext>
          </a:extLst>
        </xdr:cNvPr>
        <xdr:cNvSpPr txBox="1">
          <a:spLocks noChangeArrowheads="1"/>
        </xdr:cNvSpPr>
      </xdr:nvSpPr>
      <xdr:spPr bwMode="auto">
        <a:xfrm>
          <a:off x="1212273"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228</xdr:row>
      <xdr:rowOff>0</xdr:rowOff>
    </xdr:from>
    <xdr:ext cx="85725" cy="676274"/>
    <xdr:sp macro="" textlink="">
      <xdr:nvSpPr>
        <xdr:cNvPr id="6015" name="Text Box 6">
          <a:extLst>
            <a:ext uri="{FF2B5EF4-FFF2-40B4-BE49-F238E27FC236}">
              <a16:creationId xmlns:a16="http://schemas.microsoft.com/office/drawing/2014/main" id="{00F712C3-1110-4D9D-AE17-C9BB7DF02C69}"/>
            </a:ext>
          </a:extLst>
        </xdr:cNvPr>
        <xdr:cNvSpPr txBox="1">
          <a:spLocks noChangeArrowheads="1"/>
        </xdr:cNvSpPr>
      </xdr:nvSpPr>
      <xdr:spPr bwMode="auto">
        <a:xfrm>
          <a:off x="2126673" y="88980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171</xdr:row>
      <xdr:rowOff>85725</xdr:rowOff>
    </xdr:from>
    <xdr:ext cx="85725" cy="676274"/>
    <xdr:sp macro="" textlink="">
      <xdr:nvSpPr>
        <xdr:cNvPr id="6016" name="Text Box 6">
          <a:extLst>
            <a:ext uri="{FF2B5EF4-FFF2-40B4-BE49-F238E27FC236}">
              <a16:creationId xmlns:a16="http://schemas.microsoft.com/office/drawing/2014/main" id="{EB4B6173-574D-4103-B613-3291ABC4BDCC}"/>
            </a:ext>
          </a:extLst>
        </xdr:cNvPr>
        <xdr:cNvSpPr txBox="1">
          <a:spLocks noChangeArrowheads="1"/>
        </xdr:cNvSpPr>
      </xdr:nvSpPr>
      <xdr:spPr bwMode="auto">
        <a:xfrm>
          <a:off x="2193348" y="760432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200</xdr:row>
      <xdr:rowOff>85725</xdr:rowOff>
    </xdr:from>
    <xdr:ext cx="85725" cy="676274"/>
    <xdr:sp macro="" textlink="">
      <xdr:nvSpPr>
        <xdr:cNvPr id="6017" name="Text Box 6">
          <a:extLst>
            <a:ext uri="{FF2B5EF4-FFF2-40B4-BE49-F238E27FC236}">
              <a16:creationId xmlns:a16="http://schemas.microsoft.com/office/drawing/2014/main" id="{B0D2E321-6F52-46A3-8010-B610B4815CB0}"/>
            </a:ext>
          </a:extLst>
        </xdr:cNvPr>
        <xdr:cNvSpPr txBox="1">
          <a:spLocks noChangeArrowheads="1"/>
        </xdr:cNvSpPr>
      </xdr:nvSpPr>
      <xdr:spPr bwMode="auto">
        <a:xfrm>
          <a:off x="2193348" y="826674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229</xdr:row>
      <xdr:rowOff>85725</xdr:rowOff>
    </xdr:from>
    <xdr:ext cx="85725" cy="676274"/>
    <xdr:sp macro="" textlink="">
      <xdr:nvSpPr>
        <xdr:cNvPr id="6018" name="Text Box 6">
          <a:extLst>
            <a:ext uri="{FF2B5EF4-FFF2-40B4-BE49-F238E27FC236}">
              <a16:creationId xmlns:a16="http://schemas.microsoft.com/office/drawing/2014/main" id="{F69A7F05-6620-4205-9163-E49C16054F9B}"/>
            </a:ext>
          </a:extLst>
        </xdr:cNvPr>
        <xdr:cNvSpPr txBox="1">
          <a:spLocks noChangeArrowheads="1"/>
        </xdr:cNvSpPr>
      </xdr:nvSpPr>
      <xdr:spPr bwMode="auto">
        <a:xfrm>
          <a:off x="2193348" y="892657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196</xdr:row>
      <xdr:rowOff>190500</xdr:rowOff>
    </xdr:from>
    <xdr:ext cx="85725" cy="675153"/>
    <xdr:sp macro="" textlink="">
      <xdr:nvSpPr>
        <xdr:cNvPr id="6019" name="Text Box 6">
          <a:extLst>
            <a:ext uri="{FF2B5EF4-FFF2-40B4-BE49-F238E27FC236}">
              <a16:creationId xmlns:a16="http://schemas.microsoft.com/office/drawing/2014/main" id="{0B71797B-67A2-4E43-AD18-783E59B61460}"/>
            </a:ext>
          </a:extLst>
        </xdr:cNvPr>
        <xdr:cNvSpPr txBox="1">
          <a:spLocks noChangeArrowheads="1"/>
        </xdr:cNvSpPr>
      </xdr:nvSpPr>
      <xdr:spPr bwMode="auto">
        <a:xfrm>
          <a:off x="3158836" y="4436918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0" name="Text Box 4">
          <a:extLst>
            <a:ext uri="{FF2B5EF4-FFF2-40B4-BE49-F238E27FC236}">
              <a16:creationId xmlns:a16="http://schemas.microsoft.com/office/drawing/2014/main" id="{5FD2A37C-1380-42E3-999F-ED08BA50A99A}"/>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1" name="Text Box 6">
          <a:extLst>
            <a:ext uri="{FF2B5EF4-FFF2-40B4-BE49-F238E27FC236}">
              <a16:creationId xmlns:a16="http://schemas.microsoft.com/office/drawing/2014/main" id="{9D95F5B8-2A0B-4E58-9EF3-8ECB588B0722}"/>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2" name="Text Box 4">
          <a:extLst>
            <a:ext uri="{FF2B5EF4-FFF2-40B4-BE49-F238E27FC236}">
              <a16:creationId xmlns:a16="http://schemas.microsoft.com/office/drawing/2014/main" id="{BB88790E-E98A-4206-A812-531EAF1466C6}"/>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3" name="Text Box 6">
          <a:extLst>
            <a:ext uri="{FF2B5EF4-FFF2-40B4-BE49-F238E27FC236}">
              <a16:creationId xmlns:a16="http://schemas.microsoft.com/office/drawing/2014/main" id="{F5DF5767-D4A0-432D-896A-A3C9628C2153}"/>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4" name="Text Box 4">
          <a:extLst>
            <a:ext uri="{FF2B5EF4-FFF2-40B4-BE49-F238E27FC236}">
              <a16:creationId xmlns:a16="http://schemas.microsoft.com/office/drawing/2014/main" id="{60C84058-A5C1-4D21-81D0-FD5BDFC6B3E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5" name="Text Box 6">
          <a:extLst>
            <a:ext uri="{FF2B5EF4-FFF2-40B4-BE49-F238E27FC236}">
              <a16:creationId xmlns:a16="http://schemas.microsoft.com/office/drawing/2014/main" id="{0C74D424-A805-4747-BC56-663171EE9477}"/>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6" name="Text Box 4">
          <a:extLst>
            <a:ext uri="{FF2B5EF4-FFF2-40B4-BE49-F238E27FC236}">
              <a16:creationId xmlns:a16="http://schemas.microsoft.com/office/drawing/2014/main" id="{DE200725-D8CF-434B-A0F2-7E8D55CD594F}"/>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27" name="Text Box 6">
          <a:extLst>
            <a:ext uri="{FF2B5EF4-FFF2-40B4-BE49-F238E27FC236}">
              <a16:creationId xmlns:a16="http://schemas.microsoft.com/office/drawing/2014/main" id="{E5B1BFCD-CE98-4413-B6FC-1705F1C31A2A}"/>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20699"/>
    <xdr:sp macro="" textlink="">
      <xdr:nvSpPr>
        <xdr:cNvPr id="6028" name="Text Box 4">
          <a:extLst>
            <a:ext uri="{FF2B5EF4-FFF2-40B4-BE49-F238E27FC236}">
              <a16:creationId xmlns:a16="http://schemas.microsoft.com/office/drawing/2014/main" id="{38374189-762A-4263-BF7F-AD8A310BBB2F}"/>
            </a:ext>
          </a:extLst>
        </xdr:cNvPr>
        <xdr:cNvSpPr txBox="1">
          <a:spLocks noChangeArrowheads="1"/>
        </xdr:cNvSpPr>
      </xdr:nvSpPr>
      <xdr:spPr bwMode="auto">
        <a:xfrm>
          <a:off x="2606386"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20699"/>
    <xdr:sp macro="" textlink="">
      <xdr:nvSpPr>
        <xdr:cNvPr id="6029" name="Text Box 6">
          <a:extLst>
            <a:ext uri="{FF2B5EF4-FFF2-40B4-BE49-F238E27FC236}">
              <a16:creationId xmlns:a16="http://schemas.microsoft.com/office/drawing/2014/main" id="{ACB01361-A655-4755-8E09-EBA2349A5259}"/>
            </a:ext>
          </a:extLst>
        </xdr:cNvPr>
        <xdr:cNvSpPr txBox="1">
          <a:spLocks noChangeArrowheads="1"/>
        </xdr:cNvSpPr>
      </xdr:nvSpPr>
      <xdr:spPr bwMode="auto">
        <a:xfrm>
          <a:off x="2606386"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30" name="Text Box 4">
          <a:extLst>
            <a:ext uri="{FF2B5EF4-FFF2-40B4-BE49-F238E27FC236}">
              <a16:creationId xmlns:a16="http://schemas.microsoft.com/office/drawing/2014/main" id="{89A663D9-A5E6-4A21-A26A-E41BB9D5555C}"/>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6031" name="Text Box 6">
          <a:extLst>
            <a:ext uri="{FF2B5EF4-FFF2-40B4-BE49-F238E27FC236}">
              <a16:creationId xmlns:a16="http://schemas.microsoft.com/office/drawing/2014/main" id="{FFAE73A3-75BB-4A0F-938A-69EF51073842}"/>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20699"/>
    <xdr:sp macro="" textlink="">
      <xdr:nvSpPr>
        <xdr:cNvPr id="6032" name="Text Box 4">
          <a:extLst>
            <a:ext uri="{FF2B5EF4-FFF2-40B4-BE49-F238E27FC236}">
              <a16:creationId xmlns:a16="http://schemas.microsoft.com/office/drawing/2014/main" id="{B5CAB0F7-CD2E-40F6-9412-093AD3A9157D}"/>
            </a:ext>
          </a:extLst>
        </xdr:cNvPr>
        <xdr:cNvSpPr txBox="1">
          <a:spLocks noChangeArrowheads="1"/>
        </xdr:cNvSpPr>
      </xdr:nvSpPr>
      <xdr:spPr bwMode="auto">
        <a:xfrm>
          <a:off x="0"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20699"/>
    <xdr:sp macro="" textlink="">
      <xdr:nvSpPr>
        <xdr:cNvPr id="6033" name="Text Box 6">
          <a:extLst>
            <a:ext uri="{FF2B5EF4-FFF2-40B4-BE49-F238E27FC236}">
              <a16:creationId xmlns:a16="http://schemas.microsoft.com/office/drawing/2014/main" id="{DC25DCC2-13FC-41CE-B6EB-8EDCB1CA8578}"/>
            </a:ext>
          </a:extLst>
        </xdr:cNvPr>
        <xdr:cNvSpPr txBox="1">
          <a:spLocks noChangeArrowheads="1"/>
        </xdr:cNvSpPr>
      </xdr:nvSpPr>
      <xdr:spPr bwMode="auto">
        <a:xfrm>
          <a:off x="0"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034" name="Text Box 6">
          <a:extLst>
            <a:ext uri="{FF2B5EF4-FFF2-40B4-BE49-F238E27FC236}">
              <a16:creationId xmlns:a16="http://schemas.microsoft.com/office/drawing/2014/main" id="{2396006A-E93F-4575-A80C-D059F242F846}"/>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035" name="Text Box 4">
          <a:extLst>
            <a:ext uri="{FF2B5EF4-FFF2-40B4-BE49-F238E27FC236}">
              <a16:creationId xmlns:a16="http://schemas.microsoft.com/office/drawing/2014/main" id="{17B0E2CC-E4BA-4032-B7DD-68BD3690208A}"/>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036" name="Text Box 6">
          <a:extLst>
            <a:ext uri="{FF2B5EF4-FFF2-40B4-BE49-F238E27FC236}">
              <a16:creationId xmlns:a16="http://schemas.microsoft.com/office/drawing/2014/main" id="{25524D07-F3F9-432A-9727-5E1CF17DBB0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037" name="Text Box 4">
          <a:extLst>
            <a:ext uri="{FF2B5EF4-FFF2-40B4-BE49-F238E27FC236}">
              <a16:creationId xmlns:a16="http://schemas.microsoft.com/office/drawing/2014/main" id="{3DFF50F2-DFF2-43A4-90CD-A573AB830FC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038" name="Text Box 6">
          <a:extLst>
            <a:ext uri="{FF2B5EF4-FFF2-40B4-BE49-F238E27FC236}">
              <a16:creationId xmlns:a16="http://schemas.microsoft.com/office/drawing/2014/main" id="{4710316B-7B21-4BFA-A2A0-5B139C6343A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039" name="Text Box 4">
          <a:extLst>
            <a:ext uri="{FF2B5EF4-FFF2-40B4-BE49-F238E27FC236}">
              <a16:creationId xmlns:a16="http://schemas.microsoft.com/office/drawing/2014/main" id="{7C08369F-CC14-4063-A4ED-332C8DE57F4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040" name="Text Box 6">
          <a:extLst>
            <a:ext uri="{FF2B5EF4-FFF2-40B4-BE49-F238E27FC236}">
              <a16:creationId xmlns:a16="http://schemas.microsoft.com/office/drawing/2014/main" id="{B917F4D3-BE0E-4334-96E3-614C9DA27DA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041" name="Text Box 4">
          <a:extLst>
            <a:ext uri="{FF2B5EF4-FFF2-40B4-BE49-F238E27FC236}">
              <a16:creationId xmlns:a16="http://schemas.microsoft.com/office/drawing/2014/main" id="{05214CB0-39CF-48C5-8C6D-4403FF311EC7}"/>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042" name="Text Box 6">
          <a:extLst>
            <a:ext uri="{FF2B5EF4-FFF2-40B4-BE49-F238E27FC236}">
              <a16:creationId xmlns:a16="http://schemas.microsoft.com/office/drawing/2014/main" id="{170F0D68-700A-4F28-8E13-52D50EB73C4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043" name="Text Box 4">
          <a:extLst>
            <a:ext uri="{FF2B5EF4-FFF2-40B4-BE49-F238E27FC236}">
              <a16:creationId xmlns:a16="http://schemas.microsoft.com/office/drawing/2014/main" id="{42C1ADA0-4E9E-4CF4-BFDC-3F2A01068477}"/>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044" name="Text Box 6">
          <a:extLst>
            <a:ext uri="{FF2B5EF4-FFF2-40B4-BE49-F238E27FC236}">
              <a16:creationId xmlns:a16="http://schemas.microsoft.com/office/drawing/2014/main" id="{2CF1CE2E-DC4E-4245-97BD-F81D0FEACF87}"/>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045" name="Text Box 6">
          <a:extLst>
            <a:ext uri="{FF2B5EF4-FFF2-40B4-BE49-F238E27FC236}">
              <a16:creationId xmlns:a16="http://schemas.microsoft.com/office/drawing/2014/main" id="{AD4163EE-8143-4445-AE0C-D9CA9B7B2C63}"/>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046" name="Text Box 4">
          <a:extLst>
            <a:ext uri="{FF2B5EF4-FFF2-40B4-BE49-F238E27FC236}">
              <a16:creationId xmlns:a16="http://schemas.microsoft.com/office/drawing/2014/main" id="{6459F2DE-0892-48AF-8481-E20A9DD5E9B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047" name="Text Box 6">
          <a:extLst>
            <a:ext uri="{FF2B5EF4-FFF2-40B4-BE49-F238E27FC236}">
              <a16:creationId xmlns:a16="http://schemas.microsoft.com/office/drawing/2014/main" id="{C9C4FB72-5475-4FA3-9DE0-7E31F0A885FD}"/>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324</xdr:row>
      <xdr:rowOff>0</xdr:rowOff>
    </xdr:from>
    <xdr:ext cx="76200" cy="149274"/>
    <xdr:sp macro="" textlink="">
      <xdr:nvSpPr>
        <xdr:cNvPr id="6048" name="Text Box 4">
          <a:extLst>
            <a:ext uri="{FF2B5EF4-FFF2-40B4-BE49-F238E27FC236}">
              <a16:creationId xmlns:a16="http://schemas.microsoft.com/office/drawing/2014/main" id="{17C49672-91F9-430C-980E-554AF7D2989E}"/>
            </a:ext>
          </a:extLst>
        </xdr:cNvPr>
        <xdr:cNvSpPr txBox="1">
          <a:spLocks noChangeArrowheads="1"/>
        </xdr:cNvSpPr>
      </xdr:nvSpPr>
      <xdr:spPr bwMode="auto">
        <a:xfrm>
          <a:off x="6981825"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049" name="Text Box 6">
          <a:extLst>
            <a:ext uri="{FF2B5EF4-FFF2-40B4-BE49-F238E27FC236}">
              <a16:creationId xmlns:a16="http://schemas.microsoft.com/office/drawing/2014/main" id="{FB0E0495-0F1E-4276-B246-CA3F4FDAD097}"/>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96899"/>
    <xdr:sp macro="" textlink="">
      <xdr:nvSpPr>
        <xdr:cNvPr id="6050" name="Text Box 4">
          <a:extLst>
            <a:ext uri="{FF2B5EF4-FFF2-40B4-BE49-F238E27FC236}">
              <a16:creationId xmlns:a16="http://schemas.microsoft.com/office/drawing/2014/main" id="{AA4FD6C2-7DDC-4FAF-B3FA-E6D8C8CC0509}"/>
            </a:ext>
          </a:extLst>
        </xdr:cNvPr>
        <xdr:cNvSpPr txBox="1">
          <a:spLocks noChangeArrowheads="1"/>
        </xdr:cNvSpPr>
      </xdr:nvSpPr>
      <xdr:spPr bwMode="auto">
        <a:xfrm>
          <a:off x="1212273" y="98756932"/>
          <a:ext cx="76200" cy="1968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96899"/>
    <xdr:sp macro="" textlink="">
      <xdr:nvSpPr>
        <xdr:cNvPr id="6051" name="Text Box 6">
          <a:extLst>
            <a:ext uri="{FF2B5EF4-FFF2-40B4-BE49-F238E27FC236}">
              <a16:creationId xmlns:a16="http://schemas.microsoft.com/office/drawing/2014/main" id="{9E490576-960A-4BA3-ACDF-EB6AFA5FF633}"/>
            </a:ext>
          </a:extLst>
        </xdr:cNvPr>
        <xdr:cNvSpPr txBox="1">
          <a:spLocks noChangeArrowheads="1"/>
        </xdr:cNvSpPr>
      </xdr:nvSpPr>
      <xdr:spPr bwMode="auto">
        <a:xfrm>
          <a:off x="1212273" y="98756932"/>
          <a:ext cx="76200" cy="1968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68324"/>
    <xdr:sp macro="" textlink="">
      <xdr:nvSpPr>
        <xdr:cNvPr id="6052" name="Text Box 4">
          <a:extLst>
            <a:ext uri="{FF2B5EF4-FFF2-40B4-BE49-F238E27FC236}">
              <a16:creationId xmlns:a16="http://schemas.microsoft.com/office/drawing/2014/main" id="{FE95DC07-FF59-40A7-ACA1-DCCBCC630C9C}"/>
            </a:ext>
          </a:extLst>
        </xdr:cNvPr>
        <xdr:cNvSpPr txBox="1">
          <a:spLocks noChangeArrowheads="1"/>
        </xdr:cNvSpPr>
      </xdr:nvSpPr>
      <xdr:spPr bwMode="auto">
        <a:xfrm>
          <a:off x="1212273" y="98756932"/>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68324"/>
    <xdr:sp macro="" textlink="">
      <xdr:nvSpPr>
        <xdr:cNvPr id="6053" name="Text Box 6">
          <a:extLst>
            <a:ext uri="{FF2B5EF4-FFF2-40B4-BE49-F238E27FC236}">
              <a16:creationId xmlns:a16="http://schemas.microsoft.com/office/drawing/2014/main" id="{CE74EE7E-92B7-4F72-BB54-F4688DD5D5B4}"/>
            </a:ext>
          </a:extLst>
        </xdr:cNvPr>
        <xdr:cNvSpPr txBox="1">
          <a:spLocks noChangeArrowheads="1"/>
        </xdr:cNvSpPr>
      </xdr:nvSpPr>
      <xdr:spPr bwMode="auto">
        <a:xfrm>
          <a:off x="1212273" y="98756932"/>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054" name="Text Box 4">
          <a:extLst>
            <a:ext uri="{FF2B5EF4-FFF2-40B4-BE49-F238E27FC236}">
              <a16:creationId xmlns:a16="http://schemas.microsoft.com/office/drawing/2014/main" id="{C495C6EF-3FB3-4A33-B552-F89D0DEDCA5B}"/>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055" name="Text Box 6">
          <a:extLst>
            <a:ext uri="{FF2B5EF4-FFF2-40B4-BE49-F238E27FC236}">
              <a16:creationId xmlns:a16="http://schemas.microsoft.com/office/drawing/2014/main" id="{B2CE373B-00A4-475C-AA20-23BA24A4AC15}"/>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68324"/>
    <xdr:sp macro="" textlink="">
      <xdr:nvSpPr>
        <xdr:cNvPr id="6056" name="Text Box 4">
          <a:extLst>
            <a:ext uri="{FF2B5EF4-FFF2-40B4-BE49-F238E27FC236}">
              <a16:creationId xmlns:a16="http://schemas.microsoft.com/office/drawing/2014/main" id="{0C5CD079-7315-4AAC-87DC-722340D2F4D2}"/>
            </a:ext>
          </a:extLst>
        </xdr:cNvPr>
        <xdr:cNvSpPr txBox="1">
          <a:spLocks noChangeArrowheads="1"/>
        </xdr:cNvSpPr>
      </xdr:nvSpPr>
      <xdr:spPr bwMode="auto">
        <a:xfrm>
          <a:off x="1212273" y="98756932"/>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68324"/>
    <xdr:sp macro="" textlink="">
      <xdr:nvSpPr>
        <xdr:cNvPr id="6057" name="Text Box 6">
          <a:extLst>
            <a:ext uri="{FF2B5EF4-FFF2-40B4-BE49-F238E27FC236}">
              <a16:creationId xmlns:a16="http://schemas.microsoft.com/office/drawing/2014/main" id="{F3579466-62AE-44A2-A9FC-A54DEEF2CB1D}"/>
            </a:ext>
          </a:extLst>
        </xdr:cNvPr>
        <xdr:cNvSpPr txBox="1">
          <a:spLocks noChangeArrowheads="1"/>
        </xdr:cNvSpPr>
      </xdr:nvSpPr>
      <xdr:spPr bwMode="auto">
        <a:xfrm>
          <a:off x="1212273" y="98756932"/>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058" name="Text Box 4">
          <a:extLst>
            <a:ext uri="{FF2B5EF4-FFF2-40B4-BE49-F238E27FC236}">
              <a16:creationId xmlns:a16="http://schemas.microsoft.com/office/drawing/2014/main" id="{C7C3ABAF-5CD3-48A6-AEE5-A10178F5B024}"/>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059" name="Text Box 6">
          <a:extLst>
            <a:ext uri="{FF2B5EF4-FFF2-40B4-BE49-F238E27FC236}">
              <a16:creationId xmlns:a16="http://schemas.microsoft.com/office/drawing/2014/main" id="{34D50D7F-6986-4404-81E3-C40044B89B04}"/>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060" name="Text Box 4">
          <a:extLst>
            <a:ext uri="{FF2B5EF4-FFF2-40B4-BE49-F238E27FC236}">
              <a16:creationId xmlns:a16="http://schemas.microsoft.com/office/drawing/2014/main" id="{C427D44E-5B12-4170-BC7C-3964F456C147}"/>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061" name="Text Box 6">
          <a:extLst>
            <a:ext uri="{FF2B5EF4-FFF2-40B4-BE49-F238E27FC236}">
              <a16:creationId xmlns:a16="http://schemas.microsoft.com/office/drawing/2014/main" id="{9443C0FE-3561-49C3-BBD9-55423A48DF13}"/>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062" name="Text Box 4">
          <a:extLst>
            <a:ext uri="{FF2B5EF4-FFF2-40B4-BE49-F238E27FC236}">
              <a16:creationId xmlns:a16="http://schemas.microsoft.com/office/drawing/2014/main" id="{B051B386-1C4F-4D0E-B7C4-8666A206E93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063" name="Text Box 6">
          <a:extLst>
            <a:ext uri="{FF2B5EF4-FFF2-40B4-BE49-F238E27FC236}">
              <a16:creationId xmlns:a16="http://schemas.microsoft.com/office/drawing/2014/main" id="{71DAF382-D3F8-4AF8-9E83-E1CF825307F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64" name="Text Box 4">
          <a:extLst>
            <a:ext uri="{FF2B5EF4-FFF2-40B4-BE49-F238E27FC236}">
              <a16:creationId xmlns:a16="http://schemas.microsoft.com/office/drawing/2014/main" id="{F71AAA2E-2C3C-4988-B5E8-7FA9D16B37C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65" name="Text Box 6">
          <a:extLst>
            <a:ext uri="{FF2B5EF4-FFF2-40B4-BE49-F238E27FC236}">
              <a16:creationId xmlns:a16="http://schemas.microsoft.com/office/drawing/2014/main" id="{608E45AF-A02B-4D98-B644-94F3041323E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066" name="Text Box 4">
          <a:extLst>
            <a:ext uri="{FF2B5EF4-FFF2-40B4-BE49-F238E27FC236}">
              <a16:creationId xmlns:a16="http://schemas.microsoft.com/office/drawing/2014/main" id="{B5071E93-513E-42D3-9440-FCE45C572B2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067" name="Text Box 6">
          <a:extLst>
            <a:ext uri="{FF2B5EF4-FFF2-40B4-BE49-F238E27FC236}">
              <a16:creationId xmlns:a16="http://schemas.microsoft.com/office/drawing/2014/main" id="{7DCD4464-F387-4306-BB9A-33BA83418D0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68" name="Text Box 4">
          <a:extLst>
            <a:ext uri="{FF2B5EF4-FFF2-40B4-BE49-F238E27FC236}">
              <a16:creationId xmlns:a16="http://schemas.microsoft.com/office/drawing/2014/main" id="{176CAAF3-2AF4-4EE2-B0F2-004EB1A490F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69" name="Text Box 6">
          <a:extLst>
            <a:ext uri="{FF2B5EF4-FFF2-40B4-BE49-F238E27FC236}">
              <a16:creationId xmlns:a16="http://schemas.microsoft.com/office/drawing/2014/main" id="{9F7CDC18-C2AA-49EF-B761-A337A176AC4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070" name="Text Box 4">
          <a:extLst>
            <a:ext uri="{FF2B5EF4-FFF2-40B4-BE49-F238E27FC236}">
              <a16:creationId xmlns:a16="http://schemas.microsoft.com/office/drawing/2014/main" id="{BF9BC98D-0E0F-4019-8894-2A077537DCBE}"/>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071" name="Text Box 6">
          <a:extLst>
            <a:ext uri="{FF2B5EF4-FFF2-40B4-BE49-F238E27FC236}">
              <a16:creationId xmlns:a16="http://schemas.microsoft.com/office/drawing/2014/main" id="{5605F779-04D0-4A0B-BB9D-2C70C69CA2BC}"/>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072" name="Text Box 4">
          <a:extLst>
            <a:ext uri="{FF2B5EF4-FFF2-40B4-BE49-F238E27FC236}">
              <a16:creationId xmlns:a16="http://schemas.microsoft.com/office/drawing/2014/main" id="{1C099375-FDAF-4294-8875-2B6E604BD843}"/>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073" name="Text Box 6">
          <a:extLst>
            <a:ext uri="{FF2B5EF4-FFF2-40B4-BE49-F238E27FC236}">
              <a16:creationId xmlns:a16="http://schemas.microsoft.com/office/drawing/2014/main" id="{F1E56B27-A698-43C3-889F-1DA66C0F5FD4}"/>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074" name="Text Box 4">
          <a:extLst>
            <a:ext uri="{FF2B5EF4-FFF2-40B4-BE49-F238E27FC236}">
              <a16:creationId xmlns:a16="http://schemas.microsoft.com/office/drawing/2014/main" id="{60EDD1A8-A5DC-4876-9C99-B3E0BB9A446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075" name="Text Box 6">
          <a:extLst>
            <a:ext uri="{FF2B5EF4-FFF2-40B4-BE49-F238E27FC236}">
              <a16:creationId xmlns:a16="http://schemas.microsoft.com/office/drawing/2014/main" id="{51C5237D-DCF2-41D9-872F-4B52EA8CC26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076" name="Text Box 4">
          <a:extLst>
            <a:ext uri="{FF2B5EF4-FFF2-40B4-BE49-F238E27FC236}">
              <a16:creationId xmlns:a16="http://schemas.microsoft.com/office/drawing/2014/main" id="{EAAFE663-6BD5-4BBB-9A80-606EB44E3E8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077" name="Text Box 6">
          <a:extLst>
            <a:ext uri="{FF2B5EF4-FFF2-40B4-BE49-F238E27FC236}">
              <a16:creationId xmlns:a16="http://schemas.microsoft.com/office/drawing/2014/main" id="{C0DC88CB-9711-409A-ACDE-BB196BC2E5E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078" name="Text Box 4">
          <a:extLst>
            <a:ext uri="{FF2B5EF4-FFF2-40B4-BE49-F238E27FC236}">
              <a16:creationId xmlns:a16="http://schemas.microsoft.com/office/drawing/2014/main" id="{D82367EB-28E2-42FD-9DEE-A8753D80FD6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079" name="Text Box 6">
          <a:extLst>
            <a:ext uri="{FF2B5EF4-FFF2-40B4-BE49-F238E27FC236}">
              <a16:creationId xmlns:a16="http://schemas.microsoft.com/office/drawing/2014/main" id="{EAA82BC0-20D7-45D1-BB90-37AC6B4CC69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080" name="Text Box 4">
          <a:extLst>
            <a:ext uri="{FF2B5EF4-FFF2-40B4-BE49-F238E27FC236}">
              <a16:creationId xmlns:a16="http://schemas.microsoft.com/office/drawing/2014/main" id="{1E4FDEA4-B8C6-4372-84DE-D943D8A020AA}"/>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081" name="Text Box 6">
          <a:extLst>
            <a:ext uri="{FF2B5EF4-FFF2-40B4-BE49-F238E27FC236}">
              <a16:creationId xmlns:a16="http://schemas.microsoft.com/office/drawing/2014/main" id="{18B18094-572A-453C-A06C-2F6F099ADBE2}"/>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082" name="Text Box 4">
          <a:extLst>
            <a:ext uri="{FF2B5EF4-FFF2-40B4-BE49-F238E27FC236}">
              <a16:creationId xmlns:a16="http://schemas.microsoft.com/office/drawing/2014/main" id="{BC58C5A5-849D-4381-9E93-03E8B4BD2A70}"/>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083" name="Text Box 6">
          <a:extLst>
            <a:ext uri="{FF2B5EF4-FFF2-40B4-BE49-F238E27FC236}">
              <a16:creationId xmlns:a16="http://schemas.microsoft.com/office/drawing/2014/main" id="{519E63F9-D364-40D6-9304-68394A834B51}"/>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084" name="Text Box 4">
          <a:extLst>
            <a:ext uri="{FF2B5EF4-FFF2-40B4-BE49-F238E27FC236}">
              <a16:creationId xmlns:a16="http://schemas.microsoft.com/office/drawing/2014/main" id="{81C3A7F1-CE61-4624-9403-AC7EA5D54027}"/>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085" name="Text Box 6">
          <a:extLst>
            <a:ext uri="{FF2B5EF4-FFF2-40B4-BE49-F238E27FC236}">
              <a16:creationId xmlns:a16="http://schemas.microsoft.com/office/drawing/2014/main" id="{08BB1EAB-A3B0-4CEE-9262-5643D8CBBCBB}"/>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20699"/>
    <xdr:sp macro="" textlink="">
      <xdr:nvSpPr>
        <xdr:cNvPr id="6086" name="Text Box 4">
          <a:extLst>
            <a:ext uri="{FF2B5EF4-FFF2-40B4-BE49-F238E27FC236}">
              <a16:creationId xmlns:a16="http://schemas.microsoft.com/office/drawing/2014/main" id="{7B56563C-7A30-4437-A1F6-73E2779D173D}"/>
            </a:ext>
          </a:extLst>
        </xdr:cNvPr>
        <xdr:cNvSpPr txBox="1">
          <a:spLocks noChangeArrowheads="1"/>
        </xdr:cNvSpPr>
      </xdr:nvSpPr>
      <xdr:spPr bwMode="auto">
        <a:xfrm>
          <a:off x="5394614"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20699"/>
    <xdr:sp macro="" textlink="">
      <xdr:nvSpPr>
        <xdr:cNvPr id="6087" name="Text Box 6">
          <a:extLst>
            <a:ext uri="{FF2B5EF4-FFF2-40B4-BE49-F238E27FC236}">
              <a16:creationId xmlns:a16="http://schemas.microsoft.com/office/drawing/2014/main" id="{697530F9-AB6F-4C32-A20C-8C98DED929EF}"/>
            </a:ext>
          </a:extLst>
        </xdr:cNvPr>
        <xdr:cNvSpPr txBox="1">
          <a:spLocks noChangeArrowheads="1"/>
        </xdr:cNvSpPr>
      </xdr:nvSpPr>
      <xdr:spPr bwMode="auto">
        <a:xfrm>
          <a:off x="5394614"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20699"/>
    <xdr:sp macro="" textlink="">
      <xdr:nvSpPr>
        <xdr:cNvPr id="6088" name="Text Box 6">
          <a:extLst>
            <a:ext uri="{FF2B5EF4-FFF2-40B4-BE49-F238E27FC236}">
              <a16:creationId xmlns:a16="http://schemas.microsoft.com/office/drawing/2014/main" id="{E67B3A78-66C7-4522-B3FB-DEB6B2910668}"/>
            </a:ext>
          </a:extLst>
        </xdr:cNvPr>
        <xdr:cNvSpPr txBox="1">
          <a:spLocks noChangeArrowheads="1"/>
        </xdr:cNvSpPr>
      </xdr:nvSpPr>
      <xdr:spPr bwMode="auto">
        <a:xfrm>
          <a:off x="4182341"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089" name="Text Box 4">
          <a:extLst>
            <a:ext uri="{FF2B5EF4-FFF2-40B4-BE49-F238E27FC236}">
              <a16:creationId xmlns:a16="http://schemas.microsoft.com/office/drawing/2014/main" id="{C6430DB6-9D89-4413-B10D-EEEAD3ACA54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090" name="Text Box 6">
          <a:extLst>
            <a:ext uri="{FF2B5EF4-FFF2-40B4-BE49-F238E27FC236}">
              <a16:creationId xmlns:a16="http://schemas.microsoft.com/office/drawing/2014/main" id="{3D9C8CCE-1B54-4350-A8CD-6EF8CD9F2CC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91" name="Text Box 4">
          <a:extLst>
            <a:ext uri="{FF2B5EF4-FFF2-40B4-BE49-F238E27FC236}">
              <a16:creationId xmlns:a16="http://schemas.microsoft.com/office/drawing/2014/main" id="{D9ADEBA2-D7DD-4E9A-804C-48622F2CF51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92" name="Text Box 6">
          <a:extLst>
            <a:ext uri="{FF2B5EF4-FFF2-40B4-BE49-F238E27FC236}">
              <a16:creationId xmlns:a16="http://schemas.microsoft.com/office/drawing/2014/main" id="{3E35A164-72E2-43A4-8170-52EBF3E5040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093" name="Text Box 4">
          <a:extLst>
            <a:ext uri="{FF2B5EF4-FFF2-40B4-BE49-F238E27FC236}">
              <a16:creationId xmlns:a16="http://schemas.microsoft.com/office/drawing/2014/main" id="{CDB523CC-FA23-4BE9-AEA9-48A5485918E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094" name="Text Box 6">
          <a:extLst>
            <a:ext uri="{FF2B5EF4-FFF2-40B4-BE49-F238E27FC236}">
              <a16:creationId xmlns:a16="http://schemas.microsoft.com/office/drawing/2014/main" id="{B50CD180-1A50-4504-9D8E-06C81F485BE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95" name="Text Box 4">
          <a:extLst>
            <a:ext uri="{FF2B5EF4-FFF2-40B4-BE49-F238E27FC236}">
              <a16:creationId xmlns:a16="http://schemas.microsoft.com/office/drawing/2014/main" id="{7F5C4FEC-9ED1-4AFE-84D8-7F67B7E0787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96" name="Text Box 6">
          <a:extLst>
            <a:ext uri="{FF2B5EF4-FFF2-40B4-BE49-F238E27FC236}">
              <a16:creationId xmlns:a16="http://schemas.microsoft.com/office/drawing/2014/main" id="{19D9FE19-2A23-4A59-B845-EB1C9D70AEF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097" name="Text Box 4">
          <a:extLst>
            <a:ext uri="{FF2B5EF4-FFF2-40B4-BE49-F238E27FC236}">
              <a16:creationId xmlns:a16="http://schemas.microsoft.com/office/drawing/2014/main" id="{01B53BD2-BC15-4072-BF48-E88EA13155F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098" name="Text Box 6">
          <a:extLst>
            <a:ext uri="{FF2B5EF4-FFF2-40B4-BE49-F238E27FC236}">
              <a16:creationId xmlns:a16="http://schemas.microsoft.com/office/drawing/2014/main" id="{C29BE02A-A6CE-4284-B29C-A599086765D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099" name="Text Box 4">
          <a:extLst>
            <a:ext uri="{FF2B5EF4-FFF2-40B4-BE49-F238E27FC236}">
              <a16:creationId xmlns:a16="http://schemas.microsoft.com/office/drawing/2014/main" id="{38BFE363-FCC7-40FA-8738-2877536C85E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100" name="Text Box 6">
          <a:extLst>
            <a:ext uri="{FF2B5EF4-FFF2-40B4-BE49-F238E27FC236}">
              <a16:creationId xmlns:a16="http://schemas.microsoft.com/office/drawing/2014/main" id="{E44463D9-8DB6-4EE7-9218-8595C0EB52E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101" name="Text Box 4">
          <a:extLst>
            <a:ext uri="{FF2B5EF4-FFF2-40B4-BE49-F238E27FC236}">
              <a16:creationId xmlns:a16="http://schemas.microsoft.com/office/drawing/2014/main" id="{CC12D408-9C26-4ADC-BF31-57F69EEBD1A5}"/>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102" name="Text Box 6">
          <a:extLst>
            <a:ext uri="{FF2B5EF4-FFF2-40B4-BE49-F238E27FC236}">
              <a16:creationId xmlns:a16="http://schemas.microsoft.com/office/drawing/2014/main" id="{DFE5C509-8326-49EC-A394-A283B9F9196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103" name="Text Box 4">
          <a:extLst>
            <a:ext uri="{FF2B5EF4-FFF2-40B4-BE49-F238E27FC236}">
              <a16:creationId xmlns:a16="http://schemas.microsoft.com/office/drawing/2014/main" id="{D8C625A2-338C-4E2F-8E25-78AC844FB91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104" name="Text Box 6">
          <a:extLst>
            <a:ext uri="{FF2B5EF4-FFF2-40B4-BE49-F238E27FC236}">
              <a16:creationId xmlns:a16="http://schemas.microsoft.com/office/drawing/2014/main" id="{15D43861-8074-42EA-834B-4C425D9AC91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105" name="Text Box 4">
          <a:extLst>
            <a:ext uri="{FF2B5EF4-FFF2-40B4-BE49-F238E27FC236}">
              <a16:creationId xmlns:a16="http://schemas.microsoft.com/office/drawing/2014/main" id="{446ED9CD-6840-43FF-878D-E115807229B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106" name="Text Box 6">
          <a:extLst>
            <a:ext uri="{FF2B5EF4-FFF2-40B4-BE49-F238E27FC236}">
              <a16:creationId xmlns:a16="http://schemas.microsoft.com/office/drawing/2014/main" id="{CE331B45-5F45-48DE-A2AB-3D3B2C54FA4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107" name="Text Box 4">
          <a:extLst>
            <a:ext uri="{FF2B5EF4-FFF2-40B4-BE49-F238E27FC236}">
              <a16:creationId xmlns:a16="http://schemas.microsoft.com/office/drawing/2014/main" id="{B86A765D-C476-473F-8457-4CADAD2DF02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108" name="Text Box 6">
          <a:extLst>
            <a:ext uri="{FF2B5EF4-FFF2-40B4-BE49-F238E27FC236}">
              <a16:creationId xmlns:a16="http://schemas.microsoft.com/office/drawing/2014/main" id="{F824E60D-1365-4DF8-AE15-7F211BF8F3F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09" name="Text Box 4">
          <a:extLst>
            <a:ext uri="{FF2B5EF4-FFF2-40B4-BE49-F238E27FC236}">
              <a16:creationId xmlns:a16="http://schemas.microsoft.com/office/drawing/2014/main" id="{D349DB03-9C4C-424C-8B81-5E72EDDB269D}"/>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10" name="Text Box 6">
          <a:extLst>
            <a:ext uri="{FF2B5EF4-FFF2-40B4-BE49-F238E27FC236}">
              <a16:creationId xmlns:a16="http://schemas.microsoft.com/office/drawing/2014/main" id="{C56E4E5C-9B57-424F-8CF8-DCBDBA836ACA}"/>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11" name="Text Box 4">
          <a:extLst>
            <a:ext uri="{FF2B5EF4-FFF2-40B4-BE49-F238E27FC236}">
              <a16:creationId xmlns:a16="http://schemas.microsoft.com/office/drawing/2014/main" id="{53340956-04EF-47C2-9963-DDF9F326C6CD}"/>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12" name="Text Box 6">
          <a:extLst>
            <a:ext uri="{FF2B5EF4-FFF2-40B4-BE49-F238E27FC236}">
              <a16:creationId xmlns:a16="http://schemas.microsoft.com/office/drawing/2014/main" id="{BC4662A1-3EEE-435B-BE88-8578D070B473}"/>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13" name="Text Box 4">
          <a:extLst>
            <a:ext uri="{FF2B5EF4-FFF2-40B4-BE49-F238E27FC236}">
              <a16:creationId xmlns:a16="http://schemas.microsoft.com/office/drawing/2014/main" id="{93765E5B-EB6A-4148-9EBB-5E4B1254A2AE}"/>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14" name="Text Box 6">
          <a:extLst>
            <a:ext uri="{FF2B5EF4-FFF2-40B4-BE49-F238E27FC236}">
              <a16:creationId xmlns:a16="http://schemas.microsoft.com/office/drawing/2014/main" id="{D2D8DD77-23E2-4541-9F59-D86454D6F7AF}"/>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49274"/>
    <xdr:sp macro="" textlink="">
      <xdr:nvSpPr>
        <xdr:cNvPr id="6115" name="Text Box 4">
          <a:extLst>
            <a:ext uri="{FF2B5EF4-FFF2-40B4-BE49-F238E27FC236}">
              <a16:creationId xmlns:a16="http://schemas.microsoft.com/office/drawing/2014/main" id="{F3B2F87E-DB4B-4E68-9520-A40848D00A1A}"/>
            </a:ext>
          </a:extLst>
        </xdr:cNvPr>
        <xdr:cNvSpPr txBox="1">
          <a:spLocks noChangeArrowheads="1"/>
        </xdr:cNvSpPr>
      </xdr:nvSpPr>
      <xdr:spPr bwMode="auto">
        <a:xfrm>
          <a:off x="2606386"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49274"/>
    <xdr:sp macro="" textlink="">
      <xdr:nvSpPr>
        <xdr:cNvPr id="6116" name="Text Box 6">
          <a:extLst>
            <a:ext uri="{FF2B5EF4-FFF2-40B4-BE49-F238E27FC236}">
              <a16:creationId xmlns:a16="http://schemas.microsoft.com/office/drawing/2014/main" id="{B7A98FE6-1DF3-4E90-8B67-C02F63BBD8F6}"/>
            </a:ext>
          </a:extLst>
        </xdr:cNvPr>
        <xdr:cNvSpPr txBox="1">
          <a:spLocks noChangeArrowheads="1"/>
        </xdr:cNvSpPr>
      </xdr:nvSpPr>
      <xdr:spPr bwMode="auto">
        <a:xfrm>
          <a:off x="2606386"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17" name="Text Box 4">
          <a:extLst>
            <a:ext uri="{FF2B5EF4-FFF2-40B4-BE49-F238E27FC236}">
              <a16:creationId xmlns:a16="http://schemas.microsoft.com/office/drawing/2014/main" id="{CB625071-FA8C-40EA-81BC-924794578223}"/>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18" name="Text Box 6">
          <a:extLst>
            <a:ext uri="{FF2B5EF4-FFF2-40B4-BE49-F238E27FC236}">
              <a16:creationId xmlns:a16="http://schemas.microsoft.com/office/drawing/2014/main" id="{FD52E599-D746-4DCC-A062-F4F172B1B8B9}"/>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49274"/>
    <xdr:sp macro="" textlink="">
      <xdr:nvSpPr>
        <xdr:cNvPr id="6119" name="Text Box 4">
          <a:extLst>
            <a:ext uri="{FF2B5EF4-FFF2-40B4-BE49-F238E27FC236}">
              <a16:creationId xmlns:a16="http://schemas.microsoft.com/office/drawing/2014/main" id="{25E9DA0F-7C18-48EB-8E12-DCF14DE558FC}"/>
            </a:ext>
          </a:extLst>
        </xdr:cNvPr>
        <xdr:cNvSpPr txBox="1">
          <a:spLocks noChangeArrowheads="1"/>
        </xdr:cNvSpPr>
      </xdr:nvSpPr>
      <xdr:spPr bwMode="auto">
        <a:xfrm>
          <a:off x="0"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49274"/>
    <xdr:sp macro="" textlink="">
      <xdr:nvSpPr>
        <xdr:cNvPr id="6120" name="Text Box 6">
          <a:extLst>
            <a:ext uri="{FF2B5EF4-FFF2-40B4-BE49-F238E27FC236}">
              <a16:creationId xmlns:a16="http://schemas.microsoft.com/office/drawing/2014/main" id="{FB2C85BA-C150-437C-8AA8-C9FBF1668EC5}"/>
            </a:ext>
          </a:extLst>
        </xdr:cNvPr>
        <xdr:cNvSpPr txBox="1">
          <a:spLocks noChangeArrowheads="1"/>
        </xdr:cNvSpPr>
      </xdr:nvSpPr>
      <xdr:spPr bwMode="auto">
        <a:xfrm>
          <a:off x="0"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121" name="Text Box 6">
          <a:extLst>
            <a:ext uri="{FF2B5EF4-FFF2-40B4-BE49-F238E27FC236}">
              <a16:creationId xmlns:a16="http://schemas.microsoft.com/office/drawing/2014/main" id="{986AFE57-29E7-4AA0-AA96-946F4E39D991}"/>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22" name="Text Box 4">
          <a:extLst>
            <a:ext uri="{FF2B5EF4-FFF2-40B4-BE49-F238E27FC236}">
              <a16:creationId xmlns:a16="http://schemas.microsoft.com/office/drawing/2014/main" id="{57227526-8E3F-4B03-88DF-7657464FACB2}"/>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23" name="Text Box 6">
          <a:extLst>
            <a:ext uri="{FF2B5EF4-FFF2-40B4-BE49-F238E27FC236}">
              <a16:creationId xmlns:a16="http://schemas.microsoft.com/office/drawing/2014/main" id="{A34CA723-4F3C-4117-A4F6-453DB4790B3D}"/>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49274"/>
    <xdr:sp macro="" textlink="">
      <xdr:nvSpPr>
        <xdr:cNvPr id="6124" name="Text Box 4">
          <a:extLst>
            <a:ext uri="{FF2B5EF4-FFF2-40B4-BE49-F238E27FC236}">
              <a16:creationId xmlns:a16="http://schemas.microsoft.com/office/drawing/2014/main" id="{44339160-67A5-47BD-8721-03ACF1D23A43}"/>
            </a:ext>
          </a:extLst>
        </xdr:cNvPr>
        <xdr:cNvSpPr txBox="1">
          <a:spLocks noChangeArrowheads="1"/>
        </xdr:cNvSpPr>
      </xdr:nvSpPr>
      <xdr:spPr bwMode="auto">
        <a:xfrm>
          <a:off x="4182341"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49274"/>
    <xdr:sp macro="" textlink="">
      <xdr:nvSpPr>
        <xdr:cNvPr id="6125" name="Text Box 6">
          <a:extLst>
            <a:ext uri="{FF2B5EF4-FFF2-40B4-BE49-F238E27FC236}">
              <a16:creationId xmlns:a16="http://schemas.microsoft.com/office/drawing/2014/main" id="{C65327C4-0776-442B-85E8-F1D0897FD01A}"/>
            </a:ext>
          </a:extLst>
        </xdr:cNvPr>
        <xdr:cNvSpPr txBox="1">
          <a:spLocks noChangeArrowheads="1"/>
        </xdr:cNvSpPr>
      </xdr:nvSpPr>
      <xdr:spPr bwMode="auto">
        <a:xfrm>
          <a:off x="4182341"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126" name="Text Box 4">
          <a:extLst>
            <a:ext uri="{FF2B5EF4-FFF2-40B4-BE49-F238E27FC236}">
              <a16:creationId xmlns:a16="http://schemas.microsoft.com/office/drawing/2014/main" id="{90A8B800-3D2B-4180-8B20-E167DF66EA3E}"/>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127" name="Text Box 6">
          <a:extLst>
            <a:ext uri="{FF2B5EF4-FFF2-40B4-BE49-F238E27FC236}">
              <a16:creationId xmlns:a16="http://schemas.microsoft.com/office/drawing/2014/main" id="{FD46B3D4-D86B-40FA-9386-C1E8AC8DD88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128" name="Text Box 4">
          <a:extLst>
            <a:ext uri="{FF2B5EF4-FFF2-40B4-BE49-F238E27FC236}">
              <a16:creationId xmlns:a16="http://schemas.microsoft.com/office/drawing/2014/main" id="{DF667FAB-DB21-4D13-B79B-F8B2D9D71627}"/>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129" name="Text Box 6">
          <a:extLst>
            <a:ext uri="{FF2B5EF4-FFF2-40B4-BE49-F238E27FC236}">
              <a16:creationId xmlns:a16="http://schemas.microsoft.com/office/drawing/2014/main" id="{D9B1CBD1-9830-4DCA-A788-DA60AE8C5C5E}"/>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68324"/>
    <xdr:sp macro="" textlink="">
      <xdr:nvSpPr>
        <xdr:cNvPr id="6130" name="Text Box 4">
          <a:extLst>
            <a:ext uri="{FF2B5EF4-FFF2-40B4-BE49-F238E27FC236}">
              <a16:creationId xmlns:a16="http://schemas.microsoft.com/office/drawing/2014/main" id="{71F2C485-F952-4F1D-B8B0-0DC17C9C55A1}"/>
            </a:ext>
          </a:extLst>
        </xdr:cNvPr>
        <xdr:cNvSpPr txBox="1">
          <a:spLocks noChangeArrowheads="1"/>
        </xdr:cNvSpPr>
      </xdr:nvSpPr>
      <xdr:spPr bwMode="auto">
        <a:xfrm>
          <a:off x="1212273" y="98756932"/>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68324"/>
    <xdr:sp macro="" textlink="">
      <xdr:nvSpPr>
        <xdr:cNvPr id="6131" name="Text Box 6">
          <a:extLst>
            <a:ext uri="{FF2B5EF4-FFF2-40B4-BE49-F238E27FC236}">
              <a16:creationId xmlns:a16="http://schemas.microsoft.com/office/drawing/2014/main" id="{626CB9CB-47C2-4102-B69F-99C64A08ADAC}"/>
            </a:ext>
          </a:extLst>
        </xdr:cNvPr>
        <xdr:cNvSpPr txBox="1">
          <a:spLocks noChangeArrowheads="1"/>
        </xdr:cNvSpPr>
      </xdr:nvSpPr>
      <xdr:spPr bwMode="auto">
        <a:xfrm>
          <a:off x="1212273" y="98756932"/>
          <a:ext cx="76200"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132" name="Text Box 4">
          <a:extLst>
            <a:ext uri="{FF2B5EF4-FFF2-40B4-BE49-F238E27FC236}">
              <a16:creationId xmlns:a16="http://schemas.microsoft.com/office/drawing/2014/main" id="{56ABAA3A-AA84-4F42-8722-CA30D56E61E3}"/>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133" name="Text Box 6">
          <a:extLst>
            <a:ext uri="{FF2B5EF4-FFF2-40B4-BE49-F238E27FC236}">
              <a16:creationId xmlns:a16="http://schemas.microsoft.com/office/drawing/2014/main" id="{EBD76F2A-EE23-4CEB-87AC-6ACEBA844AB4}"/>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134" name="Text Box 4">
          <a:extLst>
            <a:ext uri="{FF2B5EF4-FFF2-40B4-BE49-F238E27FC236}">
              <a16:creationId xmlns:a16="http://schemas.microsoft.com/office/drawing/2014/main" id="{F8500A90-F5F8-4805-BC9F-364799F7D869}"/>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135" name="Text Box 6">
          <a:extLst>
            <a:ext uri="{FF2B5EF4-FFF2-40B4-BE49-F238E27FC236}">
              <a16:creationId xmlns:a16="http://schemas.microsoft.com/office/drawing/2014/main" id="{FB93E28D-8FCB-480B-A339-6CCBA0611C7D}"/>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49274"/>
    <xdr:sp macro="" textlink="">
      <xdr:nvSpPr>
        <xdr:cNvPr id="6136" name="Text Box 4">
          <a:extLst>
            <a:ext uri="{FF2B5EF4-FFF2-40B4-BE49-F238E27FC236}">
              <a16:creationId xmlns:a16="http://schemas.microsoft.com/office/drawing/2014/main" id="{74563D05-1B83-471D-9882-F42DE59F6F5C}"/>
            </a:ext>
          </a:extLst>
        </xdr:cNvPr>
        <xdr:cNvSpPr txBox="1">
          <a:spLocks noChangeArrowheads="1"/>
        </xdr:cNvSpPr>
      </xdr:nvSpPr>
      <xdr:spPr bwMode="auto">
        <a:xfrm>
          <a:off x="2606386"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49274"/>
    <xdr:sp macro="" textlink="">
      <xdr:nvSpPr>
        <xdr:cNvPr id="6137" name="Text Box 6">
          <a:extLst>
            <a:ext uri="{FF2B5EF4-FFF2-40B4-BE49-F238E27FC236}">
              <a16:creationId xmlns:a16="http://schemas.microsoft.com/office/drawing/2014/main" id="{F3D8E7A2-BCF3-48ED-AE76-7CC1DD8AFCAD}"/>
            </a:ext>
          </a:extLst>
        </xdr:cNvPr>
        <xdr:cNvSpPr txBox="1">
          <a:spLocks noChangeArrowheads="1"/>
        </xdr:cNvSpPr>
      </xdr:nvSpPr>
      <xdr:spPr bwMode="auto">
        <a:xfrm>
          <a:off x="2606386"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138" name="Text Box 4">
          <a:extLst>
            <a:ext uri="{FF2B5EF4-FFF2-40B4-BE49-F238E27FC236}">
              <a16:creationId xmlns:a16="http://schemas.microsoft.com/office/drawing/2014/main" id="{0128C7FB-8AA3-43EA-AAA3-07EECE317031}"/>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49274"/>
    <xdr:sp macro="" textlink="">
      <xdr:nvSpPr>
        <xdr:cNvPr id="6139" name="Text Box 6">
          <a:extLst>
            <a:ext uri="{FF2B5EF4-FFF2-40B4-BE49-F238E27FC236}">
              <a16:creationId xmlns:a16="http://schemas.microsoft.com/office/drawing/2014/main" id="{D0A1B6EE-22F7-48A7-AF71-FF28B7F4C04C}"/>
            </a:ext>
          </a:extLst>
        </xdr:cNvPr>
        <xdr:cNvSpPr txBox="1">
          <a:spLocks noChangeArrowheads="1"/>
        </xdr:cNvSpPr>
      </xdr:nvSpPr>
      <xdr:spPr bwMode="auto">
        <a:xfrm>
          <a:off x="1212273"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49274"/>
    <xdr:sp macro="" textlink="">
      <xdr:nvSpPr>
        <xdr:cNvPr id="6140" name="Text Box 4">
          <a:extLst>
            <a:ext uri="{FF2B5EF4-FFF2-40B4-BE49-F238E27FC236}">
              <a16:creationId xmlns:a16="http://schemas.microsoft.com/office/drawing/2014/main" id="{DD0B9ABB-5771-4E2B-8A1B-ED481ABF0328}"/>
            </a:ext>
          </a:extLst>
        </xdr:cNvPr>
        <xdr:cNvSpPr txBox="1">
          <a:spLocks noChangeArrowheads="1"/>
        </xdr:cNvSpPr>
      </xdr:nvSpPr>
      <xdr:spPr bwMode="auto">
        <a:xfrm>
          <a:off x="0"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49274"/>
    <xdr:sp macro="" textlink="">
      <xdr:nvSpPr>
        <xdr:cNvPr id="6141" name="Text Box 6">
          <a:extLst>
            <a:ext uri="{FF2B5EF4-FFF2-40B4-BE49-F238E27FC236}">
              <a16:creationId xmlns:a16="http://schemas.microsoft.com/office/drawing/2014/main" id="{FE44BB27-E07D-4EBC-AE07-BE7297A2C12B}"/>
            </a:ext>
          </a:extLst>
        </xdr:cNvPr>
        <xdr:cNvSpPr txBox="1">
          <a:spLocks noChangeArrowheads="1"/>
        </xdr:cNvSpPr>
      </xdr:nvSpPr>
      <xdr:spPr bwMode="auto">
        <a:xfrm>
          <a:off x="0"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142" name="Text Box 4">
          <a:extLst>
            <a:ext uri="{FF2B5EF4-FFF2-40B4-BE49-F238E27FC236}">
              <a16:creationId xmlns:a16="http://schemas.microsoft.com/office/drawing/2014/main" id="{F1FCDFF2-EC4F-4200-A4EE-BCD29DD818A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143" name="Text Box 6">
          <a:extLst>
            <a:ext uri="{FF2B5EF4-FFF2-40B4-BE49-F238E27FC236}">
              <a16:creationId xmlns:a16="http://schemas.microsoft.com/office/drawing/2014/main" id="{80921500-9A00-41CF-829F-23FA099DA64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44" name="Text Box 4">
          <a:extLst>
            <a:ext uri="{FF2B5EF4-FFF2-40B4-BE49-F238E27FC236}">
              <a16:creationId xmlns:a16="http://schemas.microsoft.com/office/drawing/2014/main" id="{A49932A1-CD95-44A4-97B8-09B221A54778}"/>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45" name="Text Box 6">
          <a:extLst>
            <a:ext uri="{FF2B5EF4-FFF2-40B4-BE49-F238E27FC236}">
              <a16:creationId xmlns:a16="http://schemas.microsoft.com/office/drawing/2014/main" id="{7C061B15-28AC-46F2-A7FA-54FD9AEBD954}"/>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46" name="Text Box 4">
          <a:extLst>
            <a:ext uri="{FF2B5EF4-FFF2-40B4-BE49-F238E27FC236}">
              <a16:creationId xmlns:a16="http://schemas.microsoft.com/office/drawing/2014/main" id="{D23C7739-559A-4CCD-81CE-7684F61A7395}"/>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47" name="Text Box 6">
          <a:extLst>
            <a:ext uri="{FF2B5EF4-FFF2-40B4-BE49-F238E27FC236}">
              <a16:creationId xmlns:a16="http://schemas.microsoft.com/office/drawing/2014/main" id="{BD6A876C-E9FA-4EA9-9E86-9F60D7436C5A}"/>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148" name="Text Box 4">
          <a:extLst>
            <a:ext uri="{FF2B5EF4-FFF2-40B4-BE49-F238E27FC236}">
              <a16:creationId xmlns:a16="http://schemas.microsoft.com/office/drawing/2014/main" id="{C9CDE68C-4801-47E4-8F56-9B847726E4C7}"/>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49274"/>
    <xdr:sp macro="" textlink="">
      <xdr:nvSpPr>
        <xdr:cNvPr id="6149" name="Text Box 6">
          <a:extLst>
            <a:ext uri="{FF2B5EF4-FFF2-40B4-BE49-F238E27FC236}">
              <a16:creationId xmlns:a16="http://schemas.microsoft.com/office/drawing/2014/main" id="{87CB4595-C5B8-4E62-9ACA-B29DC502771C}"/>
            </a:ext>
          </a:extLst>
        </xdr:cNvPr>
        <xdr:cNvSpPr txBox="1">
          <a:spLocks noChangeArrowheads="1"/>
        </xdr:cNvSpPr>
      </xdr:nvSpPr>
      <xdr:spPr bwMode="auto">
        <a:xfrm>
          <a:off x="5394614" y="98756932"/>
          <a:ext cx="76200"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50" name="Text Box 4">
          <a:extLst>
            <a:ext uri="{FF2B5EF4-FFF2-40B4-BE49-F238E27FC236}">
              <a16:creationId xmlns:a16="http://schemas.microsoft.com/office/drawing/2014/main" id="{CC691F56-20DA-403D-9765-5B61C495367B}"/>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51" name="Text Box 6">
          <a:extLst>
            <a:ext uri="{FF2B5EF4-FFF2-40B4-BE49-F238E27FC236}">
              <a16:creationId xmlns:a16="http://schemas.microsoft.com/office/drawing/2014/main" id="{5A35494E-5648-491A-9AD9-17539D68B80A}"/>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52" name="Text Box 4">
          <a:extLst>
            <a:ext uri="{FF2B5EF4-FFF2-40B4-BE49-F238E27FC236}">
              <a16:creationId xmlns:a16="http://schemas.microsoft.com/office/drawing/2014/main" id="{3763F66F-F47D-4B2F-A0E1-7151B3379C9A}"/>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53" name="Text Box 6">
          <a:extLst>
            <a:ext uri="{FF2B5EF4-FFF2-40B4-BE49-F238E27FC236}">
              <a16:creationId xmlns:a16="http://schemas.microsoft.com/office/drawing/2014/main" id="{CCE04CFE-F2A9-4D87-A688-51DA822819CF}"/>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154" name="Text Box 4">
          <a:extLst>
            <a:ext uri="{FF2B5EF4-FFF2-40B4-BE49-F238E27FC236}">
              <a16:creationId xmlns:a16="http://schemas.microsoft.com/office/drawing/2014/main" id="{A65AAEBD-9D10-4C35-93F5-C170D84DD70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155" name="Text Box 6">
          <a:extLst>
            <a:ext uri="{FF2B5EF4-FFF2-40B4-BE49-F238E27FC236}">
              <a16:creationId xmlns:a16="http://schemas.microsoft.com/office/drawing/2014/main" id="{32326916-17BE-4D48-ABE5-81F5B2D87A8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56" name="Text Box 4">
          <a:extLst>
            <a:ext uri="{FF2B5EF4-FFF2-40B4-BE49-F238E27FC236}">
              <a16:creationId xmlns:a16="http://schemas.microsoft.com/office/drawing/2014/main" id="{CF4F1FC0-CBF7-4EA4-8983-CB10520245D9}"/>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57" name="Text Box 6">
          <a:extLst>
            <a:ext uri="{FF2B5EF4-FFF2-40B4-BE49-F238E27FC236}">
              <a16:creationId xmlns:a16="http://schemas.microsoft.com/office/drawing/2014/main" id="{5E154044-C196-4935-A410-E2F41638AA44}"/>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58" name="Text Box 4">
          <a:extLst>
            <a:ext uri="{FF2B5EF4-FFF2-40B4-BE49-F238E27FC236}">
              <a16:creationId xmlns:a16="http://schemas.microsoft.com/office/drawing/2014/main" id="{A4D831AC-E81F-4872-8061-B2165A03C4EE}"/>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59" name="Text Box 6">
          <a:extLst>
            <a:ext uri="{FF2B5EF4-FFF2-40B4-BE49-F238E27FC236}">
              <a16:creationId xmlns:a16="http://schemas.microsoft.com/office/drawing/2014/main" id="{4C5D50C3-E570-4E97-8B35-FFDB25EF979B}"/>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60" name="Text Box 4">
          <a:extLst>
            <a:ext uri="{FF2B5EF4-FFF2-40B4-BE49-F238E27FC236}">
              <a16:creationId xmlns:a16="http://schemas.microsoft.com/office/drawing/2014/main" id="{CF522204-81A4-4BCD-B065-45D092F5EAE4}"/>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61" name="Text Box 6">
          <a:extLst>
            <a:ext uri="{FF2B5EF4-FFF2-40B4-BE49-F238E27FC236}">
              <a16:creationId xmlns:a16="http://schemas.microsoft.com/office/drawing/2014/main" id="{B0C1A1EE-5DF9-4968-8E38-7E84ECE733F6}"/>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49274"/>
    <xdr:sp macro="" textlink="">
      <xdr:nvSpPr>
        <xdr:cNvPr id="6162" name="Text Box 4">
          <a:extLst>
            <a:ext uri="{FF2B5EF4-FFF2-40B4-BE49-F238E27FC236}">
              <a16:creationId xmlns:a16="http://schemas.microsoft.com/office/drawing/2014/main" id="{413DC3B4-CED4-4FC3-8003-6BB9E5B90C39}"/>
            </a:ext>
          </a:extLst>
        </xdr:cNvPr>
        <xdr:cNvSpPr txBox="1">
          <a:spLocks noChangeArrowheads="1"/>
        </xdr:cNvSpPr>
      </xdr:nvSpPr>
      <xdr:spPr bwMode="auto">
        <a:xfrm>
          <a:off x="2606386"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49274"/>
    <xdr:sp macro="" textlink="">
      <xdr:nvSpPr>
        <xdr:cNvPr id="6163" name="Text Box 6">
          <a:extLst>
            <a:ext uri="{FF2B5EF4-FFF2-40B4-BE49-F238E27FC236}">
              <a16:creationId xmlns:a16="http://schemas.microsoft.com/office/drawing/2014/main" id="{FB7F0AED-9729-46EF-8175-6220EAD88C00}"/>
            </a:ext>
          </a:extLst>
        </xdr:cNvPr>
        <xdr:cNvSpPr txBox="1">
          <a:spLocks noChangeArrowheads="1"/>
        </xdr:cNvSpPr>
      </xdr:nvSpPr>
      <xdr:spPr bwMode="auto">
        <a:xfrm>
          <a:off x="2606386"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64" name="Text Box 4">
          <a:extLst>
            <a:ext uri="{FF2B5EF4-FFF2-40B4-BE49-F238E27FC236}">
              <a16:creationId xmlns:a16="http://schemas.microsoft.com/office/drawing/2014/main" id="{88C6807E-7A90-457B-A6C4-E2E903BBF840}"/>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165" name="Text Box 6">
          <a:extLst>
            <a:ext uri="{FF2B5EF4-FFF2-40B4-BE49-F238E27FC236}">
              <a16:creationId xmlns:a16="http://schemas.microsoft.com/office/drawing/2014/main" id="{1EDE553B-222E-4125-A73B-D347ADC3DCA1}"/>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49274"/>
    <xdr:sp macro="" textlink="">
      <xdr:nvSpPr>
        <xdr:cNvPr id="6166" name="Text Box 4">
          <a:extLst>
            <a:ext uri="{FF2B5EF4-FFF2-40B4-BE49-F238E27FC236}">
              <a16:creationId xmlns:a16="http://schemas.microsoft.com/office/drawing/2014/main" id="{75ABC996-F362-413B-BC2E-3E5649E66ACF}"/>
            </a:ext>
          </a:extLst>
        </xdr:cNvPr>
        <xdr:cNvSpPr txBox="1">
          <a:spLocks noChangeArrowheads="1"/>
        </xdr:cNvSpPr>
      </xdr:nvSpPr>
      <xdr:spPr bwMode="auto">
        <a:xfrm>
          <a:off x="0"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49274"/>
    <xdr:sp macro="" textlink="">
      <xdr:nvSpPr>
        <xdr:cNvPr id="6167" name="Text Box 6">
          <a:extLst>
            <a:ext uri="{FF2B5EF4-FFF2-40B4-BE49-F238E27FC236}">
              <a16:creationId xmlns:a16="http://schemas.microsoft.com/office/drawing/2014/main" id="{AE6F9103-A452-4C5F-9D0F-3AB3C487E7FB}"/>
            </a:ext>
          </a:extLst>
        </xdr:cNvPr>
        <xdr:cNvSpPr txBox="1">
          <a:spLocks noChangeArrowheads="1"/>
        </xdr:cNvSpPr>
      </xdr:nvSpPr>
      <xdr:spPr bwMode="auto">
        <a:xfrm>
          <a:off x="0"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68" name="Text Box 4">
          <a:extLst>
            <a:ext uri="{FF2B5EF4-FFF2-40B4-BE49-F238E27FC236}">
              <a16:creationId xmlns:a16="http://schemas.microsoft.com/office/drawing/2014/main" id="{1E26F0C5-7F47-4404-8938-861B36D3D670}"/>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169" name="Text Box 6">
          <a:extLst>
            <a:ext uri="{FF2B5EF4-FFF2-40B4-BE49-F238E27FC236}">
              <a16:creationId xmlns:a16="http://schemas.microsoft.com/office/drawing/2014/main" id="{7BBB87FC-6C6A-4C02-B050-4D195DEE1875}"/>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49274"/>
    <xdr:sp macro="" textlink="">
      <xdr:nvSpPr>
        <xdr:cNvPr id="6170" name="Text Box 4">
          <a:extLst>
            <a:ext uri="{FF2B5EF4-FFF2-40B4-BE49-F238E27FC236}">
              <a16:creationId xmlns:a16="http://schemas.microsoft.com/office/drawing/2014/main" id="{17839A5B-9E34-48F0-BDCA-A1BB29577A0E}"/>
            </a:ext>
          </a:extLst>
        </xdr:cNvPr>
        <xdr:cNvSpPr txBox="1">
          <a:spLocks noChangeArrowheads="1"/>
        </xdr:cNvSpPr>
      </xdr:nvSpPr>
      <xdr:spPr bwMode="auto">
        <a:xfrm>
          <a:off x="4182341"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49274"/>
    <xdr:sp macro="" textlink="">
      <xdr:nvSpPr>
        <xdr:cNvPr id="6171" name="Text Box 6">
          <a:extLst>
            <a:ext uri="{FF2B5EF4-FFF2-40B4-BE49-F238E27FC236}">
              <a16:creationId xmlns:a16="http://schemas.microsoft.com/office/drawing/2014/main" id="{13AC6EF1-4046-4710-BB32-79D21954B230}"/>
            </a:ext>
          </a:extLst>
        </xdr:cNvPr>
        <xdr:cNvSpPr txBox="1">
          <a:spLocks noChangeArrowheads="1"/>
        </xdr:cNvSpPr>
      </xdr:nvSpPr>
      <xdr:spPr bwMode="auto">
        <a:xfrm>
          <a:off x="4182341"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172" name="Text Box 4">
          <a:extLst>
            <a:ext uri="{FF2B5EF4-FFF2-40B4-BE49-F238E27FC236}">
              <a16:creationId xmlns:a16="http://schemas.microsoft.com/office/drawing/2014/main" id="{578145B2-4EDC-400D-82FD-F99296FCE336}"/>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173" name="Text Box 6">
          <a:extLst>
            <a:ext uri="{FF2B5EF4-FFF2-40B4-BE49-F238E27FC236}">
              <a16:creationId xmlns:a16="http://schemas.microsoft.com/office/drawing/2014/main" id="{F6FE72B1-2036-4368-89AB-350FB2F98B97}"/>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87374"/>
    <xdr:sp macro="" textlink="">
      <xdr:nvSpPr>
        <xdr:cNvPr id="6174" name="Text Box 4">
          <a:extLst>
            <a:ext uri="{FF2B5EF4-FFF2-40B4-BE49-F238E27FC236}">
              <a16:creationId xmlns:a16="http://schemas.microsoft.com/office/drawing/2014/main" id="{BAFEF756-7E69-4934-8FE1-1908CC0F12F9}"/>
            </a:ext>
          </a:extLst>
        </xdr:cNvPr>
        <xdr:cNvSpPr txBox="1">
          <a:spLocks noChangeArrowheads="1"/>
        </xdr:cNvSpPr>
      </xdr:nvSpPr>
      <xdr:spPr bwMode="auto">
        <a:xfrm>
          <a:off x="1212273" y="98756932"/>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87374"/>
    <xdr:sp macro="" textlink="">
      <xdr:nvSpPr>
        <xdr:cNvPr id="6175" name="Text Box 6">
          <a:extLst>
            <a:ext uri="{FF2B5EF4-FFF2-40B4-BE49-F238E27FC236}">
              <a16:creationId xmlns:a16="http://schemas.microsoft.com/office/drawing/2014/main" id="{E25C2D14-75EF-4436-9ABC-BBC95D443919}"/>
            </a:ext>
          </a:extLst>
        </xdr:cNvPr>
        <xdr:cNvSpPr txBox="1">
          <a:spLocks noChangeArrowheads="1"/>
        </xdr:cNvSpPr>
      </xdr:nvSpPr>
      <xdr:spPr bwMode="auto">
        <a:xfrm>
          <a:off x="1212273" y="98756932"/>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176" name="Text Box 4">
          <a:extLst>
            <a:ext uri="{FF2B5EF4-FFF2-40B4-BE49-F238E27FC236}">
              <a16:creationId xmlns:a16="http://schemas.microsoft.com/office/drawing/2014/main" id="{1B590595-A937-489A-BAE9-5E46C03D9387}"/>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177" name="Text Box 6">
          <a:extLst>
            <a:ext uri="{FF2B5EF4-FFF2-40B4-BE49-F238E27FC236}">
              <a16:creationId xmlns:a16="http://schemas.microsoft.com/office/drawing/2014/main" id="{73E4631E-B2D9-45F1-806F-55DD3EE3AD1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178" name="Text Box 4">
          <a:extLst>
            <a:ext uri="{FF2B5EF4-FFF2-40B4-BE49-F238E27FC236}">
              <a16:creationId xmlns:a16="http://schemas.microsoft.com/office/drawing/2014/main" id="{0018FF14-75F2-4242-8176-20E7BDAD0E0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179" name="Text Box 6">
          <a:extLst>
            <a:ext uri="{FF2B5EF4-FFF2-40B4-BE49-F238E27FC236}">
              <a16:creationId xmlns:a16="http://schemas.microsoft.com/office/drawing/2014/main" id="{20A85890-7238-4FAF-8B21-8F076B8C563C}"/>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180" name="Text Box 4">
          <a:extLst>
            <a:ext uri="{FF2B5EF4-FFF2-40B4-BE49-F238E27FC236}">
              <a16:creationId xmlns:a16="http://schemas.microsoft.com/office/drawing/2014/main" id="{53B142D6-670C-4B58-94A9-84F3C59B7B3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181" name="Text Box 6">
          <a:extLst>
            <a:ext uri="{FF2B5EF4-FFF2-40B4-BE49-F238E27FC236}">
              <a16:creationId xmlns:a16="http://schemas.microsoft.com/office/drawing/2014/main" id="{1DBF5AB4-4CB5-4910-AD25-A51A3AE0770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182" name="Text Box 4">
          <a:extLst>
            <a:ext uri="{FF2B5EF4-FFF2-40B4-BE49-F238E27FC236}">
              <a16:creationId xmlns:a16="http://schemas.microsoft.com/office/drawing/2014/main" id="{FC543F69-534F-434A-A5BB-7F429B35772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183" name="Text Box 6">
          <a:extLst>
            <a:ext uri="{FF2B5EF4-FFF2-40B4-BE49-F238E27FC236}">
              <a16:creationId xmlns:a16="http://schemas.microsoft.com/office/drawing/2014/main" id="{A56CF953-2766-480E-8EA3-F6F94AA2C47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184" name="Text Box 4">
          <a:extLst>
            <a:ext uri="{FF2B5EF4-FFF2-40B4-BE49-F238E27FC236}">
              <a16:creationId xmlns:a16="http://schemas.microsoft.com/office/drawing/2014/main" id="{696A2620-D7FB-44E1-A0B9-FAC90BBB04EB}"/>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185" name="Text Box 6">
          <a:extLst>
            <a:ext uri="{FF2B5EF4-FFF2-40B4-BE49-F238E27FC236}">
              <a16:creationId xmlns:a16="http://schemas.microsoft.com/office/drawing/2014/main" id="{C7D3AF97-8AA3-4E83-AB52-CD4C258A433E}"/>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186" name="Text Box 4">
          <a:extLst>
            <a:ext uri="{FF2B5EF4-FFF2-40B4-BE49-F238E27FC236}">
              <a16:creationId xmlns:a16="http://schemas.microsoft.com/office/drawing/2014/main" id="{04629C3D-7FD0-4C2D-97BF-C8EF83DE5DE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187" name="Text Box 6">
          <a:extLst>
            <a:ext uri="{FF2B5EF4-FFF2-40B4-BE49-F238E27FC236}">
              <a16:creationId xmlns:a16="http://schemas.microsoft.com/office/drawing/2014/main" id="{8FD9A3E6-4BED-4D9E-8C8A-1EC320F1FB0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188" name="Text Box 4">
          <a:extLst>
            <a:ext uri="{FF2B5EF4-FFF2-40B4-BE49-F238E27FC236}">
              <a16:creationId xmlns:a16="http://schemas.microsoft.com/office/drawing/2014/main" id="{745CE8F8-865E-4471-8C40-B1B6B0D8AEEA}"/>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189" name="Text Box 6">
          <a:extLst>
            <a:ext uri="{FF2B5EF4-FFF2-40B4-BE49-F238E27FC236}">
              <a16:creationId xmlns:a16="http://schemas.microsoft.com/office/drawing/2014/main" id="{C167A119-2DEB-4561-B05A-1A4A9896E5DA}"/>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90" name="Text Box 4">
          <a:extLst>
            <a:ext uri="{FF2B5EF4-FFF2-40B4-BE49-F238E27FC236}">
              <a16:creationId xmlns:a16="http://schemas.microsoft.com/office/drawing/2014/main" id="{45FE4E1B-A304-42A7-9050-0D4E434E5E9B}"/>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191" name="Text Box 6">
          <a:extLst>
            <a:ext uri="{FF2B5EF4-FFF2-40B4-BE49-F238E27FC236}">
              <a16:creationId xmlns:a16="http://schemas.microsoft.com/office/drawing/2014/main" id="{55E55CCF-B2F4-439A-B548-74F11602EB62}"/>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192" name="Text Box 4">
          <a:extLst>
            <a:ext uri="{FF2B5EF4-FFF2-40B4-BE49-F238E27FC236}">
              <a16:creationId xmlns:a16="http://schemas.microsoft.com/office/drawing/2014/main" id="{6BD476DA-3B15-4CC6-9CA0-337C8C0E87B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193" name="Text Box 6">
          <a:extLst>
            <a:ext uri="{FF2B5EF4-FFF2-40B4-BE49-F238E27FC236}">
              <a16:creationId xmlns:a16="http://schemas.microsoft.com/office/drawing/2014/main" id="{A4126952-5A09-4B32-9F92-C8FF08BE5DC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194" name="Text Box 4">
          <a:extLst>
            <a:ext uri="{FF2B5EF4-FFF2-40B4-BE49-F238E27FC236}">
              <a16:creationId xmlns:a16="http://schemas.microsoft.com/office/drawing/2014/main" id="{6E466B2E-39F8-4C94-9EC7-341F00D2F7B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195" name="Text Box 6">
          <a:extLst>
            <a:ext uri="{FF2B5EF4-FFF2-40B4-BE49-F238E27FC236}">
              <a16:creationId xmlns:a16="http://schemas.microsoft.com/office/drawing/2014/main" id="{67C07806-D17E-4ABD-98DE-D6F0DAED6CB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196" name="Text Box 4">
          <a:extLst>
            <a:ext uri="{FF2B5EF4-FFF2-40B4-BE49-F238E27FC236}">
              <a16:creationId xmlns:a16="http://schemas.microsoft.com/office/drawing/2014/main" id="{76393207-6552-4FFA-A56A-AD45AC35203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197" name="Text Box 6">
          <a:extLst>
            <a:ext uri="{FF2B5EF4-FFF2-40B4-BE49-F238E27FC236}">
              <a16:creationId xmlns:a16="http://schemas.microsoft.com/office/drawing/2014/main" id="{AA6A2B32-050D-4555-BB82-68695D20643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198" name="Text Box 4">
          <a:extLst>
            <a:ext uri="{FF2B5EF4-FFF2-40B4-BE49-F238E27FC236}">
              <a16:creationId xmlns:a16="http://schemas.microsoft.com/office/drawing/2014/main" id="{534E00A7-F199-4C18-83CC-FDEB27D3E38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199" name="Text Box 6">
          <a:extLst>
            <a:ext uri="{FF2B5EF4-FFF2-40B4-BE49-F238E27FC236}">
              <a16:creationId xmlns:a16="http://schemas.microsoft.com/office/drawing/2014/main" id="{4A75DD27-D41F-4536-9F10-0D1C38F87BA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00" name="Text Box 4">
          <a:extLst>
            <a:ext uri="{FF2B5EF4-FFF2-40B4-BE49-F238E27FC236}">
              <a16:creationId xmlns:a16="http://schemas.microsoft.com/office/drawing/2014/main" id="{69969D4C-BB67-4AC1-AA4A-9633B4A98D1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01" name="Text Box 6">
          <a:extLst>
            <a:ext uri="{FF2B5EF4-FFF2-40B4-BE49-F238E27FC236}">
              <a16:creationId xmlns:a16="http://schemas.microsoft.com/office/drawing/2014/main" id="{DE53511E-B394-4DD2-A89F-9CF948BEB43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02" name="Text Box 4">
          <a:extLst>
            <a:ext uri="{FF2B5EF4-FFF2-40B4-BE49-F238E27FC236}">
              <a16:creationId xmlns:a16="http://schemas.microsoft.com/office/drawing/2014/main" id="{588061CB-225E-41EC-A5B4-6DA1942B498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03" name="Text Box 6">
          <a:extLst>
            <a:ext uri="{FF2B5EF4-FFF2-40B4-BE49-F238E27FC236}">
              <a16:creationId xmlns:a16="http://schemas.microsoft.com/office/drawing/2014/main" id="{995B6EE1-C152-4B57-ADA7-B3FECF79435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04" name="Text Box 4">
          <a:extLst>
            <a:ext uri="{FF2B5EF4-FFF2-40B4-BE49-F238E27FC236}">
              <a16:creationId xmlns:a16="http://schemas.microsoft.com/office/drawing/2014/main" id="{0454ECAA-5B44-4DBF-8DF4-B7B793CE1CF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05" name="Text Box 6">
          <a:extLst>
            <a:ext uri="{FF2B5EF4-FFF2-40B4-BE49-F238E27FC236}">
              <a16:creationId xmlns:a16="http://schemas.microsoft.com/office/drawing/2014/main" id="{14B4A7B4-42A8-4B58-908B-D71851E4749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06" name="Text Box 4">
          <a:extLst>
            <a:ext uri="{FF2B5EF4-FFF2-40B4-BE49-F238E27FC236}">
              <a16:creationId xmlns:a16="http://schemas.microsoft.com/office/drawing/2014/main" id="{6ABCD20D-FA95-4272-8350-5697019D6AD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07" name="Text Box 6">
          <a:extLst>
            <a:ext uri="{FF2B5EF4-FFF2-40B4-BE49-F238E27FC236}">
              <a16:creationId xmlns:a16="http://schemas.microsoft.com/office/drawing/2014/main" id="{CB5170FB-6BBC-4867-BCF9-199F5AC753F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08" name="Text Box 4">
          <a:extLst>
            <a:ext uri="{FF2B5EF4-FFF2-40B4-BE49-F238E27FC236}">
              <a16:creationId xmlns:a16="http://schemas.microsoft.com/office/drawing/2014/main" id="{C77C3C95-1FAD-4109-B795-DC8E98F2226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09" name="Text Box 6">
          <a:extLst>
            <a:ext uri="{FF2B5EF4-FFF2-40B4-BE49-F238E27FC236}">
              <a16:creationId xmlns:a16="http://schemas.microsoft.com/office/drawing/2014/main" id="{F71097B9-6398-4767-9E95-25F224740A8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210" name="Text Box 4">
          <a:extLst>
            <a:ext uri="{FF2B5EF4-FFF2-40B4-BE49-F238E27FC236}">
              <a16:creationId xmlns:a16="http://schemas.microsoft.com/office/drawing/2014/main" id="{0FF1E7EE-9BCC-4FD1-9B9B-2668769873C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211" name="Text Box 6">
          <a:extLst>
            <a:ext uri="{FF2B5EF4-FFF2-40B4-BE49-F238E27FC236}">
              <a16:creationId xmlns:a16="http://schemas.microsoft.com/office/drawing/2014/main" id="{4E69398C-5E55-427B-BD14-61063DB75F5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12" name="Text Box 4">
          <a:extLst>
            <a:ext uri="{FF2B5EF4-FFF2-40B4-BE49-F238E27FC236}">
              <a16:creationId xmlns:a16="http://schemas.microsoft.com/office/drawing/2014/main" id="{951AF869-C14B-42C7-B25B-5AB0D0F7D12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13" name="Text Box 6">
          <a:extLst>
            <a:ext uri="{FF2B5EF4-FFF2-40B4-BE49-F238E27FC236}">
              <a16:creationId xmlns:a16="http://schemas.microsoft.com/office/drawing/2014/main" id="{702FC285-DD88-48DA-A858-22CFBA13CBD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214" name="Text Box 4">
          <a:extLst>
            <a:ext uri="{FF2B5EF4-FFF2-40B4-BE49-F238E27FC236}">
              <a16:creationId xmlns:a16="http://schemas.microsoft.com/office/drawing/2014/main" id="{D20E213B-A9FC-44C0-9AD2-6E4BC01AA73B}"/>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215" name="Text Box 6">
          <a:extLst>
            <a:ext uri="{FF2B5EF4-FFF2-40B4-BE49-F238E27FC236}">
              <a16:creationId xmlns:a16="http://schemas.microsoft.com/office/drawing/2014/main" id="{D063F5C2-FC2A-4081-94F9-6838DAAF5F5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216" name="Text Box 6">
          <a:extLst>
            <a:ext uri="{FF2B5EF4-FFF2-40B4-BE49-F238E27FC236}">
              <a16:creationId xmlns:a16="http://schemas.microsoft.com/office/drawing/2014/main" id="{E7309415-42B1-4727-A585-5769C37B5F38}"/>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17" name="Text Box 4">
          <a:extLst>
            <a:ext uri="{FF2B5EF4-FFF2-40B4-BE49-F238E27FC236}">
              <a16:creationId xmlns:a16="http://schemas.microsoft.com/office/drawing/2014/main" id="{8F3EF645-B42C-464D-8214-081209893BE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18" name="Text Box 6">
          <a:extLst>
            <a:ext uri="{FF2B5EF4-FFF2-40B4-BE49-F238E27FC236}">
              <a16:creationId xmlns:a16="http://schemas.microsoft.com/office/drawing/2014/main" id="{EA549494-29A3-4838-A4C5-4786BFC87B7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219" name="Text Box 4">
          <a:extLst>
            <a:ext uri="{FF2B5EF4-FFF2-40B4-BE49-F238E27FC236}">
              <a16:creationId xmlns:a16="http://schemas.microsoft.com/office/drawing/2014/main" id="{310BEDE8-D3B6-427E-A5F9-F3DA45FF03A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220" name="Text Box 6">
          <a:extLst>
            <a:ext uri="{FF2B5EF4-FFF2-40B4-BE49-F238E27FC236}">
              <a16:creationId xmlns:a16="http://schemas.microsoft.com/office/drawing/2014/main" id="{907B6F52-1AE8-42B0-9979-AB9DB92E0F8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21" name="Text Box 4">
          <a:extLst>
            <a:ext uri="{FF2B5EF4-FFF2-40B4-BE49-F238E27FC236}">
              <a16:creationId xmlns:a16="http://schemas.microsoft.com/office/drawing/2014/main" id="{74B6AE61-88F8-4DB8-83DD-887C3D159B6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22" name="Text Box 6">
          <a:extLst>
            <a:ext uri="{FF2B5EF4-FFF2-40B4-BE49-F238E27FC236}">
              <a16:creationId xmlns:a16="http://schemas.microsoft.com/office/drawing/2014/main" id="{067034AC-9EDF-4BCE-98DB-66548FBC014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23" name="Text Box 4">
          <a:extLst>
            <a:ext uri="{FF2B5EF4-FFF2-40B4-BE49-F238E27FC236}">
              <a16:creationId xmlns:a16="http://schemas.microsoft.com/office/drawing/2014/main" id="{C8DBA2D7-14EE-4DDD-8681-1B3F607BA9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24" name="Text Box 6">
          <a:extLst>
            <a:ext uri="{FF2B5EF4-FFF2-40B4-BE49-F238E27FC236}">
              <a16:creationId xmlns:a16="http://schemas.microsoft.com/office/drawing/2014/main" id="{14D12A6D-CF29-44B4-8C59-2DABF73BBA7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25" name="Text Box 4">
          <a:extLst>
            <a:ext uri="{FF2B5EF4-FFF2-40B4-BE49-F238E27FC236}">
              <a16:creationId xmlns:a16="http://schemas.microsoft.com/office/drawing/2014/main" id="{5A4F89CD-5F3C-49EA-855F-9CBF199030E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26" name="Text Box 6">
          <a:extLst>
            <a:ext uri="{FF2B5EF4-FFF2-40B4-BE49-F238E27FC236}">
              <a16:creationId xmlns:a16="http://schemas.microsoft.com/office/drawing/2014/main" id="{17A7D978-F29C-4291-9117-2848CE91FE5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27" name="Text Box 4">
          <a:extLst>
            <a:ext uri="{FF2B5EF4-FFF2-40B4-BE49-F238E27FC236}">
              <a16:creationId xmlns:a16="http://schemas.microsoft.com/office/drawing/2014/main" id="{3F2E4DA9-9D8A-42C8-BDF2-AFB61808BA2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28" name="Text Box 6">
          <a:extLst>
            <a:ext uri="{FF2B5EF4-FFF2-40B4-BE49-F238E27FC236}">
              <a16:creationId xmlns:a16="http://schemas.microsoft.com/office/drawing/2014/main" id="{F6087B68-7F39-4138-8363-52D6440A6D3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229" name="Text Box 4">
          <a:extLst>
            <a:ext uri="{FF2B5EF4-FFF2-40B4-BE49-F238E27FC236}">
              <a16:creationId xmlns:a16="http://schemas.microsoft.com/office/drawing/2014/main" id="{852D47C2-0864-445B-8EEE-5486D5A4CF8C}"/>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230" name="Text Box 6">
          <a:extLst>
            <a:ext uri="{FF2B5EF4-FFF2-40B4-BE49-F238E27FC236}">
              <a16:creationId xmlns:a16="http://schemas.microsoft.com/office/drawing/2014/main" id="{E14AA8EB-69EA-41F9-A6B0-BC43F202E8B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31" name="Text Box 4">
          <a:extLst>
            <a:ext uri="{FF2B5EF4-FFF2-40B4-BE49-F238E27FC236}">
              <a16:creationId xmlns:a16="http://schemas.microsoft.com/office/drawing/2014/main" id="{74193014-7C6B-4369-B4EE-D05A59A0328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32" name="Text Box 6">
          <a:extLst>
            <a:ext uri="{FF2B5EF4-FFF2-40B4-BE49-F238E27FC236}">
              <a16:creationId xmlns:a16="http://schemas.microsoft.com/office/drawing/2014/main" id="{4938B507-B35F-4642-8E5C-814ADC35178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233" name="Text Box 4">
          <a:extLst>
            <a:ext uri="{FF2B5EF4-FFF2-40B4-BE49-F238E27FC236}">
              <a16:creationId xmlns:a16="http://schemas.microsoft.com/office/drawing/2014/main" id="{D9736669-B3DD-4467-8888-A383FE146F7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234" name="Text Box 6">
          <a:extLst>
            <a:ext uri="{FF2B5EF4-FFF2-40B4-BE49-F238E27FC236}">
              <a16:creationId xmlns:a16="http://schemas.microsoft.com/office/drawing/2014/main" id="{5159680F-507F-4440-989F-ABE9577B975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235" name="Text Box 6">
          <a:extLst>
            <a:ext uri="{FF2B5EF4-FFF2-40B4-BE49-F238E27FC236}">
              <a16:creationId xmlns:a16="http://schemas.microsoft.com/office/drawing/2014/main" id="{96E35F2D-D3BE-406A-9851-FF6FA9DEB599}"/>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36" name="Text Box 4">
          <a:extLst>
            <a:ext uri="{FF2B5EF4-FFF2-40B4-BE49-F238E27FC236}">
              <a16:creationId xmlns:a16="http://schemas.microsoft.com/office/drawing/2014/main" id="{47C05E99-F812-4B1D-BA2B-68EE7D03939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37" name="Text Box 6">
          <a:extLst>
            <a:ext uri="{FF2B5EF4-FFF2-40B4-BE49-F238E27FC236}">
              <a16:creationId xmlns:a16="http://schemas.microsoft.com/office/drawing/2014/main" id="{C7DBA578-6CEF-4B4D-8F0E-19AFF99B587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238" name="Text Box 4">
          <a:extLst>
            <a:ext uri="{FF2B5EF4-FFF2-40B4-BE49-F238E27FC236}">
              <a16:creationId xmlns:a16="http://schemas.microsoft.com/office/drawing/2014/main" id="{27FB4361-C264-4193-B2D4-E71E1251A8D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239" name="Text Box 6">
          <a:extLst>
            <a:ext uri="{FF2B5EF4-FFF2-40B4-BE49-F238E27FC236}">
              <a16:creationId xmlns:a16="http://schemas.microsoft.com/office/drawing/2014/main" id="{EB49EF42-5C82-474E-89CD-20533692454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40" name="Text Box 4">
          <a:extLst>
            <a:ext uri="{FF2B5EF4-FFF2-40B4-BE49-F238E27FC236}">
              <a16:creationId xmlns:a16="http://schemas.microsoft.com/office/drawing/2014/main" id="{34C2BF37-8F72-4551-AD74-2BED7B79F51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41" name="Text Box 6">
          <a:extLst>
            <a:ext uri="{FF2B5EF4-FFF2-40B4-BE49-F238E27FC236}">
              <a16:creationId xmlns:a16="http://schemas.microsoft.com/office/drawing/2014/main" id="{C7C19305-5058-40D3-973C-0372481665E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242" name="Text Box 4">
          <a:extLst>
            <a:ext uri="{FF2B5EF4-FFF2-40B4-BE49-F238E27FC236}">
              <a16:creationId xmlns:a16="http://schemas.microsoft.com/office/drawing/2014/main" id="{5E6301AE-2178-40F7-919A-F8F2A2B8EB85}"/>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243" name="Text Box 6">
          <a:extLst>
            <a:ext uri="{FF2B5EF4-FFF2-40B4-BE49-F238E27FC236}">
              <a16:creationId xmlns:a16="http://schemas.microsoft.com/office/drawing/2014/main" id="{BEA10E4E-FB06-44B1-8C64-7283CA89623A}"/>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244" name="Text Box 4">
          <a:extLst>
            <a:ext uri="{FF2B5EF4-FFF2-40B4-BE49-F238E27FC236}">
              <a16:creationId xmlns:a16="http://schemas.microsoft.com/office/drawing/2014/main" id="{2D3AA8C3-E9D9-4626-9FCD-C22AF64C42AC}"/>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245" name="Text Box 6">
          <a:extLst>
            <a:ext uri="{FF2B5EF4-FFF2-40B4-BE49-F238E27FC236}">
              <a16:creationId xmlns:a16="http://schemas.microsoft.com/office/drawing/2014/main" id="{F84EAB6A-F359-4F2C-B5C9-AF673AC3074B}"/>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246" name="Text Box 4">
          <a:extLst>
            <a:ext uri="{FF2B5EF4-FFF2-40B4-BE49-F238E27FC236}">
              <a16:creationId xmlns:a16="http://schemas.microsoft.com/office/drawing/2014/main" id="{096D684E-528E-4176-925E-C49DBAB4DAA1}"/>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247" name="Text Box 6">
          <a:extLst>
            <a:ext uri="{FF2B5EF4-FFF2-40B4-BE49-F238E27FC236}">
              <a16:creationId xmlns:a16="http://schemas.microsoft.com/office/drawing/2014/main" id="{259CB73C-5E91-4E88-A691-DE222C0A1019}"/>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49274"/>
    <xdr:sp macro="" textlink="">
      <xdr:nvSpPr>
        <xdr:cNvPr id="6248" name="Text Box 4">
          <a:extLst>
            <a:ext uri="{FF2B5EF4-FFF2-40B4-BE49-F238E27FC236}">
              <a16:creationId xmlns:a16="http://schemas.microsoft.com/office/drawing/2014/main" id="{9DC9A18E-8946-45F1-B282-35750FEA6BF7}"/>
            </a:ext>
          </a:extLst>
        </xdr:cNvPr>
        <xdr:cNvSpPr txBox="1">
          <a:spLocks noChangeArrowheads="1"/>
        </xdr:cNvSpPr>
      </xdr:nvSpPr>
      <xdr:spPr bwMode="auto">
        <a:xfrm>
          <a:off x="2606386"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49274"/>
    <xdr:sp macro="" textlink="">
      <xdr:nvSpPr>
        <xdr:cNvPr id="6249" name="Text Box 6">
          <a:extLst>
            <a:ext uri="{FF2B5EF4-FFF2-40B4-BE49-F238E27FC236}">
              <a16:creationId xmlns:a16="http://schemas.microsoft.com/office/drawing/2014/main" id="{D521DED5-8A5D-46C0-BDBF-D74C97C992D7}"/>
            </a:ext>
          </a:extLst>
        </xdr:cNvPr>
        <xdr:cNvSpPr txBox="1">
          <a:spLocks noChangeArrowheads="1"/>
        </xdr:cNvSpPr>
      </xdr:nvSpPr>
      <xdr:spPr bwMode="auto">
        <a:xfrm>
          <a:off x="2606386"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250" name="Text Box 4">
          <a:extLst>
            <a:ext uri="{FF2B5EF4-FFF2-40B4-BE49-F238E27FC236}">
              <a16:creationId xmlns:a16="http://schemas.microsoft.com/office/drawing/2014/main" id="{B64647FC-ADA8-4288-A8EB-9260141CA381}"/>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49274"/>
    <xdr:sp macro="" textlink="">
      <xdr:nvSpPr>
        <xdr:cNvPr id="6251" name="Text Box 6">
          <a:extLst>
            <a:ext uri="{FF2B5EF4-FFF2-40B4-BE49-F238E27FC236}">
              <a16:creationId xmlns:a16="http://schemas.microsoft.com/office/drawing/2014/main" id="{A14D0F8F-AB0A-4DF8-87F3-39BF6BAE4DA1}"/>
            </a:ext>
          </a:extLst>
        </xdr:cNvPr>
        <xdr:cNvSpPr txBox="1">
          <a:spLocks noChangeArrowheads="1"/>
        </xdr:cNvSpPr>
      </xdr:nvSpPr>
      <xdr:spPr bwMode="auto">
        <a:xfrm>
          <a:off x="1212273"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49274"/>
    <xdr:sp macro="" textlink="">
      <xdr:nvSpPr>
        <xdr:cNvPr id="6252" name="Text Box 4">
          <a:extLst>
            <a:ext uri="{FF2B5EF4-FFF2-40B4-BE49-F238E27FC236}">
              <a16:creationId xmlns:a16="http://schemas.microsoft.com/office/drawing/2014/main" id="{46DECCA3-6B21-4A79-AADA-B19BB1BB2824}"/>
            </a:ext>
          </a:extLst>
        </xdr:cNvPr>
        <xdr:cNvSpPr txBox="1">
          <a:spLocks noChangeArrowheads="1"/>
        </xdr:cNvSpPr>
      </xdr:nvSpPr>
      <xdr:spPr bwMode="auto">
        <a:xfrm>
          <a:off x="0"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49274"/>
    <xdr:sp macro="" textlink="">
      <xdr:nvSpPr>
        <xdr:cNvPr id="6253" name="Text Box 6">
          <a:extLst>
            <a:ext uri="{FF2B5EF4-FFF2-40B4-BE49-F238E27FC236}">
              <a16:creationId xmlns:a16="http://schemas.microsoft.com/office/drawing/2014/main" id="{E1738F34-19AB-4D06-90D1-0435F5300151}"/>
            </a:ext>
          </a:extLst>
        </xdr:cNvPr>
        <xdr:cNvSpPr txBox="1">
          <a:spLocks noChangeArrowheads="1"/>
        </xdr:cNvSpPr>
      </xdr:nvSpPr>
      <xdr:spPr bwMode="auto">
        <a:xfrm>
          <a:off x="0"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254" name="Text Box 6">
          <a:extLst>
            <a:ext uri="{FF2B5EF4-FFF2-40B4-BE49-F238E27FC236}">
              <a16:creationId xmlns:a16="http://schemas.microsoft.com/office/drawing/2014/main" id="{D3BECA2C-CB88-40EF-86F2-7A0F6E7990D8}"/>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255" name="Text Box 4">
          <a:extLst>
            <a:ext uri="{FF2B5EF4-FFF2-40B4-BE49-F238E27FC236}">
              <a16:creationId xmlns:a16="http://schemas.microsoft.com/office/drawing/2014/main" id="{A7497322-86CB-4BCD-B85C-E21A08FA8ECE}"/>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49274"/>
    <xdr:sp macro="" textlink="">
      <xdr:nvSpPr>
        <xdr:cNvPr id="6256" name="Text Box 6">
          <a:extLst>
            <a:ext uri="{FF2B5EF4-FFF2-40B4-BE49-F238E27FC236}">
              <a16:creationId xmlns:a16="http://schemas.microsoft.com/office/drawing/2014/main" id="{3B68E1A2-7410-4E18-98B0-A2727688E3E7}"/>
            </a:ext>
          </a:extLst>
        </xdr:cNvPr>
        <xdr:cNvSpPr txBox="1">
          <a:spLocks noChangeArrowheads="1"/>
        </xdr:cNvSpPr>
      </xdr:nvSpPr>
      <xdr:spPr bwMode="auto">
        <a:xfrm>
          <a:off x="5394614"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49274"/>
    <xdr:sp macro="" textlink="">
      <xdr:nvSpPr>
        <xdr:cNvPr id="6257" name="Text Box 4">
          <a:extLst>
            <a:ext uri="{FF2B5EF4-FFF2-40B4-BE49-F238E27FC236}">
              <a16:creationId xmlns:a16="http://schemas.microsoft.com/office/drawing/2014/main" id="{D1744FAF-4DEC-4270-9F38-DDC71D2E169B}"/>
            </a:ext>
          </a:extLst>
        </xdr:cNvPr>
        <xdr:cNvSpPr txBox="1">
          <a:spLocks noChangeArrowheads="1"/>
        </xdr:cNvSpPr>
      </xdr:nvSpPr>
      <xdr:spPr bwMode="auto">
        <a:xfrm>
          <a:off x="4182341"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49274"/>
    <xdr:sp macro="" textlink="">
      <xdr:nvSpPr>
        <xdr:cNvPr id="6258" name="Text Box 6">
          <a:extLst>
            <a:ext uri="{FF2B5EF4-FFF2-40B4-BE49-F238E27FC236}">
              <a16:creationId xmlns:a16="http://schemas.microsoft.com/office/drawing/2014/main" id="{1B0A14DE-0A6D-4019-9187-FCEDB35F1D37}"/>
            </a:ext>
          </a:extLst>
        </xdr:cNvPr>
        <xdr:cNvSpPr txBox="1">
          <a:spLocks noChangeArrowheads="1"/>
        </xdr:cNvSpPr>
      </xdr:nvSpPr>
      <xdr:spPr bwMode="auto">
        <a:xfrm>
          <a:off x="4182341" y="98756932"/>
          <a:ext cx="85725" cy="149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259" name="Text Box 4">
          <a:extLst>
            <a:ext uri="{FF2B5EF4-FFF2-40B4-BE49-F238E27FC236}">
              <a16:creationId xmlns:a16="http://schemas.microsoft.com/office/drawing/2014/main" id="{24FFE0F2-EB87-4544-9AB0-1B0E5E92A44A}"/>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260" name="Text Box 6">
          <a:extLst>
            <a:ext uri="{FF2B5EF4-FFF2-40B4-BE49-F238E27FC236}">
              <a16:creationId xmlns:a16="http://schemas.microsoft.com/office/drawing/2014/main" id="{367D3188-FD03-4380-9A68-CFB0009DB7F6}"/>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261" name="Text Box 4">
          <a:extLst>
            <a:ext uri="{FF2B5EF4-FFF2-40B4-BE49-F238E27FC236}">
              <a16:creationId xmlns:a16="http://schemas.microsoft.com/office/drawing/2014/main" id="{875DDDC2-857F-45DE-A137-5C8CED589B98}"/>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262" name="Text Box 6">
          <a:extLst>
            <a:ext uri="{FF2B5EF4-FFF2-40B4-BE49-F238E27FC236}">
              <a16:creationId xmlns:a16="http://schemas.microsoft.com/office/drawing/2014/main" id="{66DB42EC-8037-4A15-95E2-1F656F76355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263" name="Text Box 4">
          <a:extLst>
            <a:ext uri="{FF2B5EF4-FFF2-40B4-BE49-F238E27FC236}">
              <a16:creationId xmlns:a16="http://schemas.microsoft.com/office/drawing/2014/main" id="{F1C6A0A4-63CA-4F76-9A3F-95DE2CED76E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264" name="Text Box 6">
          <a:extLst>
            <a:ext uri="{FF2B5EF4-FFF2-40B4-BE49-F238E27FC236}">
              <a16:creationId xmlns:a16="http://schemas.microsoft.com/office/drawing/2014/main" id="{794113D5-F945-4743-A805-BB1FAF79ED9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265" name="Text Box 4">
          <a:extLst>
            <a:ext uri="{FF2B5EF4-FFF2-40B4-BE49-F238E27FC236}">
              <a16:creationId xmlns:a16="http://schemas.microsoft.com/office/drawing/2014/main" id="{37977634-FF02-45D7-8319-3B97A57CE68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266" name="Text Box 6">
          <a:extLst>
            <a:ext uri="{FF2B5EF4-FFF2-40B4-BE49-F238E27FC236}">
              <a16:creationId xmlns:a16="http://schemas.microsoft.com/office/drawing/2014/main" id="{48A0B231-6791-42C7-9D40-8B99647BB09C}"/>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267" name="Text Box 4">
          <a:extLst>
            <a:ext uri="{FF2B5EF4-FFF2-40B4-BE49-F238E27FC236}">
              <a16:creationId xmlns:a16="http://schemas.microsoft.com/office/drawing/2014/main" id="{666475F6-7494-4CF4-9099-C4EB647F8B3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268" name="Text Box 6">
          <a:extLst>
            <a:ext uri="{FF2B5EF4-FFF2-40B4-BE49-F238E27FC236}">
              <a16:creationId xmlns:a16="http://schemas.microsoft.com/office/drawing/2014/main" id="{71BBC2C9-7875-4FDC-948F-63E2A199178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269" name="Text Box 4">
          <a:extLst>
            <a:ext uri="{FF2B5EF4-FFF2-40B4-BE49-F238E27FC236}">
              <a16:creationId xmlns:a16="http://schemas.microsoft.com/office/drawing/2014/main" id="{74F28676-8E64-495C-939E-A5601D0171E9}"/>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270" name="Text Box 6">
          <a:extLst>
            <a:ext uri="{FF2B5EF4-FFF2-40B4-BE49-F238E27FC236}">
              <a16:creationId xmlns:a16="http://schemas.microsoft.com/office/drawing/2014/main" id="{59CDC124-78B9-4AEE-AD65-BFC1D35A5321}"/>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71" name="Text Box 4">
          <a:extLst>
            <a:ext uri="{FF2B5EF4-FFF2-40B4-BE49-F238E27FC236}">
              <a16:creationId xmlns:a16="http://schemas.microsoft.com/office/drawing/2014/main" id="{C9040026-D671-416C-867E-DC79538A7A3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72" name="Text Box 6">
          <a:extLst>
            <a:ext uri="{FF2B5EF4-FFF2-40B4-BE49-F238E27FC236}">
              <a16:creationId xmlns:a16="http://schemas.microsoft.com/office/drawing/2014/main" id="{9B7DA0FB-DD39-4376-8202-AD99D8CB916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73" name="Text Box 4">
          <a:extLst>
            <a:ext uri="{FF2B5EF4-FFF2-40B4-BE49-F238E27FC236}">
              <a16:creationId xmlns:a16="http://schemas.microsoft.com/office/drawing/2014/main" id="{00F2DA76-7851-4558-9351-61924451227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74" name="Text Box 6">
          <a:extLst>
            <a:ext uri="{FF2B5EF4-FFF2-40B4-BE49-F238E27FC236}">
              <a16:creationId xmlns:a16="http://schemas.microsoft.com/office/drawing/2014/main" id="{2A45496D-1DD7-406C-A0BE-533CA970F98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75" name="Text Box 4">
          <a:extLst>
            <a:ext uri="{FF2B5EF4-FFF2-40B4-BE49-F238E27FC236}">
              <a16:creationId xmlns:a16="http://schemas.microsoft.com/office/drawing/2014/main" id="{C2517D34-B91A-4E16-B025-548BAA917E8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76" name="Text Box 6">
          <a:extLst>
            <a:ext uri="{FF2B5EF4-FFF2-40B4-BE49-F238E27FC236}">
              <a16:creationId xmlns:a16="http://schemas.microsoft.com/office/drawing/2014/main" id="{13EE9B31-4E06-4979-AB04-BDFBFCDC8CB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277" name="Text Box 4">
          <a:extLst>
            <a:ext uri="{FF2B5EF4-FFF2-40B4-BE49-F238E27FC236}">
              <a16:creationId xmlns:a16="http://schemas.microsoft.com/office/drawing/2014/main" id="{28652F4A-6A0B-4B68-A1FC-DF228886937E}"/>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278" name="Text Box 6">
          <a:extLst>
            <a:ext uri="{FF2B5EF4-FFF2-40B4-BE49-F238E27FC236}">
              <a16:creationId xmlns:a16="http://schemas.microsoft.com/office/drawing/2014/main" id="{062568BC-AE30-496F-A1BE-1D81916FFC0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79" name="Text Box 4">
          <a:extLst>
            <a:ext uri="{FF2B5EF4-FFF2-40B4-BE49-F238E27FC236}">
              <a16:creationId xmlns:a16="http://schemas.microsoft.com/office/drawing/2014/main" id="{0B40D7D2-1184-4D52-888A-E2DED17C3BC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80" name="Text Box 6">
          <a:extLst>
            <a:ext uri="{FF2B5EF4-FFF2-40B4-BE49-F238E27FC236}">
              <a16:creationId xmlns:a16="http://schemas.microsoft.com/office/drawing/2014/main" id="{378DF5F7-2F7B-40FA-A43F-780CCD1F890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81" name="Text Box 4">
          <a:extLst>
            <a:ext uri="{FF2B5EF4-FFF2-40B4-BE49-F238E27FC236}">
              <a16:creationId xmlns:a16="http://schemas.microsoft.com/office/drawing/2014/main" id="{7C1E413F-BF84-4DEF-B6E6-EC454127C2A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82" name="Text Box 6">
          <a:extLst>
            <a:ext uri="{FF2B5EF4-FFF2-40B4-BE49-F238E27FC236}">
              <a16:creationId xmlns:a16="http://schemas.microsoft.com/office/drawing/2014/main" id="{DFC2E3BF-AD95-4605-98A5-481E317C390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83" name="Text Box 4">
          <a:extLst>
            <a:ext uri="{FF2B5EF4-FFF2-40B4-BE49-F238E27FC236}">
              <a16:creationId xmlns:a16="http://schemas.microsoft.com/office/drawing/2014/main" id="{EFC303F9-6B30-4601-9F18-A3D5B6D9720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284" name="Text Box 6">
          <a:extLst>
            <a:ext uri="{FF2B5EF4-FFF2-40B4-BE49-F238E27FC236}">
              <a16:creationId xmlns:a16="http://schemas.microsoft.com/office/drawing/2014/main" id="{B0CC762E-1B1C-4B98-B40B-65F4006187A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85" name="Text Box 4">
          <a:extLst>
            <a:ext uri="{FF2B5EF4-FFF2-40B4-BE49-F238E27FC236}">
              <a16:creationId xmlns:a16="http://schemas.microsoft.com/office/drawing/2014/main" id="{7D26017A-7F96-4185-8D90-2CA1E71AE30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86" name="Text Box 6">
          <a:extLst>
            <a:ext uri="{FF2B5EF4-FFF2-40B4-BE49-F238E27FC236}">
              <a16:creationId xmlns:a16="http://schemas.microsoft.com/office/drawing/2014/main" id="{7D69D790-24D1-4E01-8A1E-0C7E86953EC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87" name="Text Box 4">
          <a:extLst>
            <a:ext uri="{FF2B5EF4-FFF2-40B4-BE49-F238E27FC236}">
              <a16:creationId xmlns:a16="http://schemas.microsoft.com/office/drawing/2014/main" id="{31BA67D1-88BB-48C1-91E4-43A3AC8A2C4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288" name="Text Box 6">
          <a:extLst>
            <a:ext uri="{FF2B5EF4-FFF2-40B4-BE49-F238E27FC236}">
              <a16:creationId xmlns:a16="http://schemas.microsoft.com/office/drawing/2014/main" id="{EF504CEB-ACA3-4213-9C87-D088EC055BA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89" name="Text Box 4">
          <a:extLst>
            <a:ext uri="{FF2B5EF4-FFF2-40B4-BE49-F238E27FC236}">
              <a16:creationId xmlns:a16="http://schemas.microsoft.com/office/drawing/2014/main" id="{3DBCA890-42E3-4DE8-A2CE-8FC763ED62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90" name="Text Box 6">
          <a:extLst>
            <a:ext uri="{FF2B5EF4-FFF2-40B4-BE49-F238E27FC236}">
              <a16:creationId xmlns:a16="http://schemas.microsoft.com/office/drawing/2014/main" id="{72179280-5269-4B94-937F-1D6CD67638F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291" name="Text Box 4">
          <a:extLst>
            <a:ext uri="{FF2B5EF4-FFF2-40B4-BE49-F238E27FC236}">
              <a16:creationId xmlns:a16="http://schemas.microsoft.com/office/drawing/2014/main" id="{51653232-3598-4A39-9B9D-5A1F558AFDB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292" name="Text Box 6">
          <a:extLst>
            <a:ext uri="{FF2B5EF4-FFF2-40B4-BE49-F238E27FC236}">
              <a16:creationId xmlns:a16="http://schemas.microsoft.com/office/drawing/2014/main" id="{8FC92807-6788-4EAA-AA63-BDC03B80E9E5}"/>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93" name="Text Box 4">
          <a:extLst>
            <a:ext uri="{FF2B5EF4-FFF2-40B4-BE49-F238E27FC236}">
              <a16:creationId xmlns:a16="http://schemas.microsoft.com/office/drawing/2014/main" id="{874F1C2F-C7E0-4B11-8598-14ABBDE2E3B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294" name="Text Box 6">
          <a:extLst>
            <a:ext uri="{FF2B5EF4-FFF2-40B4-BE49-F238E27FC236}">
              <a16:creationId xmlns:a16="http://schemas.microsoft.com/office/drawing/2014/main" id="{B7A04247-270B-4F2E-83F6-A189B5F341C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295" name="Text Box 4">
          <a:extLst>
            <a:ext uri="{FF2B5EF4-FFF2-40B4-BE49-F238E27FC236}">
              <a16:creationId xmlns:a16="http://schemas.microsoft.com/office/drawing/2014/main" id="{A83FFE77-61CA-4BCD-B787-9839A72786A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296" name="Text Box 6">
          <a:extLst>
            <a:ext uri="{FF2B5EF4-FFF2-40B4-BE49-F238E27FC236}">
              <a16:creationId xmlns:a16="http://schemas.microsoft.com/office/drawing/2014/main" id="{5DF2CEE4-BB22-4B35-8B30-8DB9A311390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297" name="Text Box 6">
          <a:extLst>
            <a:ext uri="{FF2B5EF4-FFF2-40B4-BE49-F238E27FC236}">
              <a16:creationId xmlns:a16="http://schemas.microsoft.com/office/drawing/2014/main" id="{40D79B45-B208-45C0-81CB-7B2BB72A8579}"/>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98" name="Text Box 4">
          <a:extLst>
            <a:ext uri="{FF2B5EF4-FFF2-40B4-BE49-F238E27FC236}">
              <a16:creationId xmlns:a16="http://schemas.microsoft.com/office/drawing/2014/main" id="{CFE65CB6-F436-4D28-B5BB-DA808D4A7B8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299" name="Text Box 6">
          <a:extLst>
            <a:ext uri="{FF2B5EF4-FFF2-40B4-BE49-F238E27FC236}">
              <a16:creationId xmlns:a16="http://schemas.microsoft.com/office/drawing/2014/main" id="{B7321A2E-639E-40B9-9081-A7173E13D78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300" name="Text Box 4">
          <a:extLst>
            <a:ext uri="{FF2B5EF4-FFF2-40B4-BE49-F238E27FC236}">
              <a16:creationId xmlns:a16="http://schemas.microsoft.com/office/drawing/2014/main" id="{66CA0162-F6BE-4EE7-A4C7-84EB60B14DA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301" name="Text Box 6">
          <a:extLst>
            <a:ext uri="{FF2B5EF4-FFF2-40B4-BE49-F238E27FC236}">
              <a16:creationId xmlns:a16="http://schemas.microsoft.com/office/drawing/2014/main" id="{492FF4F6-5C43-4BA8-B345-13F59237840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02" name="Text Box 4">
          <a:extLst>
            <a:ext uri="{FF2B5EF4-FFF2-40B4-BE49-F238E27FC236}">
              <a16:creationId xmlns:a16="http://schemas.microsoft.com/office/drawing/2014/main" id="{D0C139D0-3561-45C4-9F65-E0D922EFD221}"/>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03" name="Text Box 6">
          <a:extLst>
            <a:ext uri="{FF2B5EF4-FFF2-40B4-BE49-F238E27FC236}">
              <a16:creationId xmlns:a16="http://schemas.microsoft.com/office/drawing/2014/main" id="{3C98DA54-6542-406D-BACF-B6A270AE94E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04" name="Text Box 4">
          <a:extLst>
            <a:ext uri="{FF2B5EF4-FFF2-40B4-BE49-F238E27FC236}">
              <a16:creationId xmlns:a16="http://schemas.microsoft.com/office/drawing/2014/main" id="{B7545BBD-5942-4BC2-8F17-D3F280239B97}"/>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05" name="Text Box 6">
          <a:extLst>
            <a:ext uri="{FF2B5EF4-FFF2-40B4-BE49-F238E27FC236}">
              <a16:creationId xmlns:a16="http://schemas.microsoft.com/office/drawing/2014/main" id="{81175477-A203-4FB4-BE6C-D9C09B0CDE5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06" name="Text Box 4">
          <a:extLst>
            <a:ext uri="{FF2B5EF4-FFF2-40B4-BE49-F238E27FC236}">
              <a16:creationId xmlns:a16="http://schemas.microsoft.com/office/drawing/2014/main" id="{85EDD8C4-4A0E-4A17-80B3-9A772186D5E1}"/>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07" name="Text Box 6">
          <a:extLst>
            <a:ext uri="{FF2B5EF4-FFF2-40B4-BE49-F238E27FC236}">
              <a16:creationId xmlns:a16="http://schemas.microsoft.com/office/drawing/2014/main" id="{7CA6160F-E451-4FAA-9F40-7D5CBCF0D34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08" name="Text Box 4">
          <a:extLst>
            <a:ext uri="{FF2B5EF4-FFF2-40B4-BE49-F238E27FC236}">
              <a16:creationId xmlns:a16="http://schemas.microsoft.com/office/drawing/2014/main" id="{A6E0EE2A-9AB8-473D-A8A2-97B05EA3E24E}"/>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09" name="Text Box 6">
          <a:extLst>
            <a:ext uri="{FF2B5EF4-FFF2-40B4-BE49-F238E27FC236}">
              <a16:creationId xmlns:a16="http://schemas.microsoft.com/office/drawing/2014/main" id="{3C995D0C-1B37-4F66-BB47-63ADC48A009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10" name="Text Box 4">
          <a:extLst>
            <a:ext uri="{FF2B5EF4-FFF2-40B4-BE49-F238E27FC236}">
              <a16:creationId xmlns:a16="http://schemas.microsoft.com/office/drawing/2014/main" id="{64D97C6E-EB1B-4917-927A-DF98CA011EE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11" name="Text Box 6">
          <a:extLst>
            <a:ext uri="{FF2B5EF4-FFF2-40B4-BE49-F238E27FC236}">
              <a16:creationId xmlns:a16="http://schemas.microsoft.com/office/drawing/2014/main" id="{54E52405-2099-42DC-8667-B6B0C1B5DAC1}"/>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312" name="Text Box 4">
          <a:extLst>
            <a:ext uri="{FF2B5EF4-FFF2-40B4-BE49-F238E27FC236}">
              <a16:creationId xmlns:a16="http://schemas.microsoft.com/office/drawing/2014/main" id="{14B8CC2B-5D04-4212-9924-030505CC280C}"/>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313" name="Text Box 6">
          <a:extLst>
            <a:ext uri="{FF2B5EF4-FFF2-40B4-BE49-F238E27FC236}">
              <a16:creationId xmlns:a16="http://schemas.microsoft.com/office/drawing/2014/main" id="{E2E17AAF-6578-4916-9F54-3CBA03CA18DD}"/>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14" name="Text Box 4">
          <a:extLst>
            <a:ext uri="{FF2B5EF4-FFF2-40B4-BE49-F238E27FC236}">
              <a16:creationId xmlns:a16="http://schemas.microsoft.com/office/drawing/2014/main" id="{0BE5C25F-13FD-4DFA-8A88-B645536FB57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15" name="Text Box 6">
          <a:extLst>
            <a:ext uri="{FF2B5EF4-FFF2-40B4-BE49-F238E27FC236}">
              <a16:creationId xmlns:a16="http://schemas.microsoft.com/office/drawing/2014/main" id="{638B01D1-112C-44C0-8DA5-9EFE334BEFC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316" name="Text Box 4">
          <a:extLst>
            <a:ext uri="{FF2B5EF4-FFF2-40B4-BE49-F238E27FC236}">
              <a16:creationId xmlns:a16="http://schemas.microsoft.com/office/drawing/2014/main" id="{A0570475-F7F8-48AE-8F58-160E704324FA}"/>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317" name="Text Box 6">
          <a:extLst>
            <a:ext uri="{FF2B5EF4-FFF2-40B4-BE49-F238E27FC236}">
              <a16:creationId xmlns:a16="http://schemas.microsoft.com/office/drawing/2014/main" id="{0EE01BDE-5B38-4518-B18A-797BA5F50A81}"/>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18" name="Text Box 4">
          <a:extLst>
            <a:ext uri="{FF2B5EF4-FFF2-40B4-BE49-F238E27FC236}">
              <a16:creationId xmlns:a16="http://schemas.microsoft.com/office/drawing/2014/main" id="{562B74E4-6D42-4928-B543-ADC3421EFEC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19" name="Text Box 6">
          <a:extLst>
            <a:ext uri="{FF2B5EF4-FFF2-40B4-BE49-F238E27FC236}">
              <a16:creationId xmlns:a16="http://schemas.microsoft.com/office/drawing/2014/main" id="{947AE33C-5A29-4DBD-9AAC-A3A842B913A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20" name="Text Box 4">
          <a:extLst>
            <a:ext uri="{FF2B5EF4-FFF2-40B4-BE49-F238E27FC236}">
              <a16:creationId xmlns:a16="http://schemas.microsoft.com/office/drawing/2014/main" id="{D670F9CE-DE5E-4F1C-B449-E384DCD2D0C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21" name="Text Box 6">
          <a:extLst>
            <a:ext uri="{FF2B5EF4-FFF2-40B4-BE49-F238E27FC236}">
              <a16:creationId xmlns:a16="http://schemas.microsoft.com/office/drawing/2014/main" id="{42DA3095-B596-4083-9805-D860784C978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22" name="Text Box 4">
          <a:extLst>
            <a:ext uri="{FF2B5EF4-FFF2-40B4-BE49-F238E27FC236}">
              <a16:creationId xmlns:a16="http://schemas.microsoft.com/office/drawing/2014/main" id="{5D4746C6-6111-454F-9B1B-A352924E983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23" name="Text Box 6">
          <a:extLst>
            <a:ext uri="{FF2B5EF4-FFF2-40B4-BE49-F238E27FC236}">
              <a16:creationId xmlns:a16="http://schemas.microsoft.com/office/drawing/2014/main" id="{1DAD84D1-6060-4585-8DDB-BC449F35959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24" name="Text Box 4">
          <a:extLst>
            <a:ext uri="{FF2B5EF4-FFF2-40B4-BE49-F238E27FC236}">
              <a16:creationId xmlns:a16="http://schemas.microsoft.com/office/drawing/2014/main" id="{B9E11AFD-33CC-430F-9E1A-A17D82EE3C8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25" name="Text Box 6">
          <a:extLst>
            <a:ext uri="{FF2B5EF4-FFF2-40B4-BE49-F238E27FC236}">
              <a16:creationId xmlns:a16="http://schemas.microsoft.com/office/drawing/2014/main" id="{5563B6CE-D354-48A8-A768-159DE1B8E18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26" name="Text Box 4">
          <a:extLst>
            <a:ext uri="{FF2B5EF4-FFF2-40B4-BE49-F238E27FC236}">
              <a16:creationId xmlns:a16="http://schemas.microsoft.com/office/drawing/2014/main" id="{C4E2C14F-1D60-4645-951E-23224A0A021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27" name="Text Box 6">
          <a:extLst>
            <a:ext uri="{FF2B5EF4-FFF2-40B4-BE49-F238E27FC236}">
              <a16:creationId xmlns:a16="http://schemas.microsoft.com/office/drawing/2014/main" id="{DCE07BEC-467A-4BFF-AA97-36A012D54E8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28" name="Text Box 4">
          <a:extLst>
            <a:ext uri="{FF2B5EF4-FFF2-40B4-BE49-F238E27FC236}">
              <a16:creationId xmlns:a16="http://schemas.microsoft.com/office/drawing/2014/main" id="{2CECD441-8F55-410D-BB3F-8344F617133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29" name="Text Box 6">
          <a:extLst>
            <a:ext uri="{FF2B5EF4-FFF2-40B4-BE49-F238E27FC236}">
              <a16:creationId xmlns:a16="http://schemas.microsoft.com/office/drawing/2014/main" id="{84C60762-8726-4713-BDC1-1FA6B838F27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30" name="Text Box 4">
          <a:extLst>
            <a:ext uri="{FF2B5EF4-FFF2-40B4-BE49-F238E27FC236}">
              <a16:creationId xmlns:a16="http://schemas.microsoft.com/office/drawing/2014/main" id="{F70187BC-4F79-4061-BD3A-2B70460A350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31" name="Text Box 6">
          <a:extLst>
            <a:ext uri="{FF2B5EF4-FFF2-40B4-BE49-F238E27FC236}">
              <a16:creationId xmlns:a16="http://schemas.microsoft.com/office/drawing/2014/main" id="{2AAB096B-B48C-4D01-9E17-865632B856A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32" name="Text Box 4">
          <a:extLst>
            <a:ext uri="{FF2B5EF4-FFF2-40B4-BE49-F238E27FC236}">
              <a16:creationId xmlns:a16="http://schemas.microsoft.com/office/drawing/2014/main" id="{1CEE116E-B5BC-4665-BD55-308F3CB8405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33" name="Text Box 6">
          <a:extLst>
            <a:ext uri="{FF2B5EF4-FFF2-40B4-BE49-F238E27FC236}">
              <a16:creationId xmlns:a16="http://schemas.microsoft.com/office/drawing/2014/main" id="{F3667736-B84E-4B65-BB3B-B174B4C8428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34" name="Text Box 4">
          <a:extLst>
            <a:ext uri="{FF2B5EF4-FFF2-40B4-BE49-F238E27FC236}">
              <a16:creationId xmlns:a16="http://schemas.microsoft.com/office/drawing/2014/main" id="{2FCCC835-0703-40B6-86E8-5302D0BFC4C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35" name="Text Box 6">
          <a:extLst>
            <a:ext uri="{FF2B5EF4-FFF2-40B4-BE49-F238E27FC236}">
              <a16:creationId xmlns:a16="http://schemas.microsoft.com/office/drawing/2014/main" id="{C372BDD5-CF73-4F0C-94C6-35D55468CD6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36" name="Text Box 4">
          <a:extLst>
            <a:ext uri="{FF2B5EF4-FFF2-40B4-BE49-F238E27FC236}">
              <a16:creationId xmlns:a16="http://schemas.microsoft.com/office/drawing/2014/main" id="{5A764039-DD7B-4387-A06F-6BE0BDEE6F0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37" name="Text Box 6">
          <a:extLst>
            <a:ext uri="{FF2B5EF4-FFF2-40B4-BE49-F238E27FC236}">
              <a16:creationId xmlns:a16="http://schemas.microsoft.com/office/drawing/2014/main" id="{AC3385A0-DBD9-43C7-9168-3B78A226CFE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338" name="Text Box 4">
          <a:extLst>
            <a:ext uri="{FF2B5EF4-FFF2-40B4-BE49-F238E27FC236}">
              <a16:creationId xmlns:a16="http://schemas.microsoft.com/office/drawing/2014/main" id="{A6373146-4AF4-455B-A647-FF10A41F3534}"/>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339" name="Text Box 6">
          <a:extLst>
            <a:ext uri="{FF2B5EF4-FFF2-40B4-BE49-F238E27FC236}">
              <a16:creationId xmlns:a16="http://schemas.microsoft.com/office/drawing/2014/main" id="{4BBE3D05-6A23-4046-BEA1-166309F5885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40" name="Text Box 4">
          <a:extLst>
            <a:ext uri="{FF2B5EF4-FFF2-40B4-BE49-F238E27FC236}">
              <a16:creationId xmlns:a16="http://schemas.microsoft.com/office/drawing/2014/main" id="{85DB6336-7978-4B3F-A43A-918D9552798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41" name="Text Box 6">
          <a:extLst>
            <a:ext uri="{FF2B5EF4-FFF2-40B4-BE49-F238E27FC236}">
              <a16:creationId xmlns:a16="http://schemas.microsoft.com/office/drawing/2014/main" id="{35BBA4DA-72DB-4902-B081-B16296C2E1F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342" name="Text Box 4">
          <a:extLst>
            <a:ext uri="{FF2B5EF4-FFF2-40B4-BE49-F238E27FC236}">
              <a16:creationId xmlns:a16="http://schemas.microsoft.com/office/drawing/2014/main" id="{3F775902-C398-4256-BFB0-05C1C64092B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343" name="Text Box 6">
          <a:extLst>
            <a:ext uri="{FF2B5EF4-FFF2-40B4-BE49-F238E27FC236}">
              <a16:creationId xmlns:a16="http://schemas.microsoft.com/office/drawing/2014/main" id="{89D98325-9082-460A-ADAC-97592E0E805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44" name="Text Box 4">
          <a:extLst>
            <a:ext uri="{FF2B5EF4-FFF2-40B4-BE49-F238E27FC236}">
              <a16:creationId xmlns:a16="http://schemas.microsoft.com/office/drawing/2014/main" id="{E5A934F3-BF7D-4880-B6B4-2FE774102F0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45" name="Text Box 6">
          <a:extLst>
            <a:ext uri="{FF2B5EF4-FFF2-40B4-BE49-F238E27FC236}">
              <a16:creationId xmlns:a16="http://schemas.microsoft.com/office/drawing/2014/main" id="{A6FD5654-7059-47C7-BBD9-A1F577248AC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346" name="Text Box 4">
          <a:extLst>
            <a:ext uri="{FF2B5EF4-FFF2-40B4-BE49-F238E27FC236}">
              <a16:creationId xmlns:a16="http://schemas.microsoft.com/office/drawing/2014/main" id="{8D15748A-65BB-4D5B-9386-054AC7DBA4F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347" name="Text Box 6">
          <a:extLst>
            <a:ext uri="{FF2B5EF4-FFF2-40B4-BE49-F238E27FC236}">
              <a16:creationId xmlns:a16="http://schemas.microsoft.com/office/drawing/2014/main" id="{2742DA7B-0061-45EC-A9DF-1EC4D222FC5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48" name="Text Box 4">
          <a:extLst>
            <a:ext uri="{FF2B5EF4-FFF2-40B4-BE49-F238E27FC236}">
              <a16:creationId xmlns:a16="http://schemas.microsoft.com/office/drawing/2014/main" id="{05392045-C3EF-45C3-8F2E-89EEA150EF1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49" name="Text Box 6">
          <a:extLst>
            <a:ext uri="{FF2B5EF4-FFF2-40B4-BE49-F238E27FC236}">
              <a16:creationId xmlns:a16="http://schemas.microsoft.com/office/drawing/2014/main" id="{6AE3E76C-87AA-4378-AE07-A9CBF0C46DA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50" name="Text Box 4">
          <a:extLst>
            <a:ext uri="{FF2B5EF4-FFF2-40B4-BE49-F238E27FC236}">
              <a16:creationId xmlns:a16="http://schemas.microsoft.com/office/drawing/2014/main" id="{74008206-71E0-414E-8D71-CA67B5F3008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51" name="Text Box 6">
          <a:extLst>
            <a:ext uri="{FF2B5EF4-FFF2-40B4-BE49-F238E27FC236}">
              <a16:creationId xmlns:a16="http://schemas.microsoft.com/office/drawing/2014/main" id="{62F14318-6A1F-45EE-8C74-D1EBF3748AE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52" name="Text Box 4">
          <a:extLst>
            <a:ext uri="{FF2B5EF4-FFF2-40B4-BE49-F238E27FC236}">
              <a16:creationId xmlns:a16="http://schemas.microsoft.com/office/drawing/2014/main" id="{6ACD0F9F-004D-484C-9700-9CF833E4884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53" name="Text Box 6">
          <a:extLst>
            <a:ext uri="{FF2B5EF4-FFF2-40B4-BE49-F238E27FC236}">
              <a16:creationId xmlns:a16="http://schemas.microsoft.com/office/drawing/2014/main" id="{FD0A601F-7DCF-4C9C-8AF6-B3F53CA1CF3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54" name="Text Box 4">
          <a:extLst>
            <a:ext uri="{FF2B5EF4-FFF2-40B4-BE49-F238E27FC236}">
              <a16:creationId xmlns:a16="http://schemas.microsoft.com/office/drawing/2014/main" id="{4BE4D93A-DF23-41F8-A619-AA0EFCDA3F0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55" name="Text Box 6">
          <a:extLst>
            <a:ext uri="{FF2B5EF4-FFF2-40B4-BE49-F238E27FC236}">
              <a16:creationId xmlns:a16="http://schemas.microsoft.com/office/drawing/2014/main" id="{8B66F85A-3A20-44B5-8731-C9C9870D713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356" name="Text Box 4">
          <a:extLst>
            <a:ext uri="{FF2B5EF4-FFF2-40B4-BE49-F238E27FC236}">
              <a16:creationId xmlns:a16="http://schemas.microsoft.com/office/drawing/2014/main" id="{8F37A8C2-6AA8-43BB-AFD7-13F551994DA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357" name="Text Box 6">
          <a:extLst>
            <a:ext uri="{FF2B5EF4-FFF2-40B4-BE49-F238E27FC236}">
              <a16:creationId xmlns:a16="http://schemas.microsoft.com/office/drawing/2014/main" id="{654F9C59-DF12-4B60-9014-3F7DB42CC10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58" name="Text Box 4">
          <a:extLst>
            <a:ext uri="{FF2B5EF4-FFF2-40B4-BE49-F238E27FC236}">
              <a16:creationId xmlns:a16="http://schemas.microsoft.com/office/drawing/2014/main" id="{E1811822-BCF5-45ED-BB41-3C69E59048D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59" name="Text Box 6">
          <a:extLst>
            <a:ext uri="{FF2B5EF4-FFF2-40B4-BE49-F238E27FC236}">
              <a16:creationId xmlns:a16="http://schemas.microsoft.com/office/drawing/2014/main" id="{40EFF621-1599-461E-AA35-88E1D4C4A16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360" name="Text Box 4">
          <a:extLst>
            <a:ext uri="{FF2B5EF4-FFF2-40B4-BE49-F238E27FC236}">
              <a16:creationId xmlns:a16="http://schemas.microsoft.com/office/drawing/2014/main" id="{6A9D8066-2C06-4B86-90C6-90F27CBA983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361" name="Text Box 6">
          <a:extLst>
            <a:ext uri="{FF2B5EF4-FFF2-40B4-BE49-F238E27FC236}">
              <a16:creationId xmlns:a16="http://schemas.microsoft.com/office/drawing/2014/main" id="{68917EFF-DD07-4DB6-9EE3-77838BF7169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362" name="Text Box 6">
          <a:extLst>
            <a:ext uri="{FF2B5EF4-FFF2-40B4-BE49-F238E27FC236}">
              <a16:creationId xmlns:a16="http://schemas.microsoft.com/office/drawing/2014/main" id="{81070A02-2D49-40E7-A5EE-7F4832AA2838}"/>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63" name="Text Box 4">
          <a:extLst>
            <a:ext uri="{FF2B5EF4-FFF2-40B4-BE49-F238E27FC236}">
              <a16:creationId xmlns:a16="http://schemas.microsoft.com/office/drawing/2014/main" id="{DACA2594-5369-4225-BF04-55F85B70930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364" name="Text Box 6">
          <a:extLst>
            <a:ext uri="{FF2B5EF4-FFF2-40B4-BE49-F238E27FC236}">
              <a16:creationId xmlns:a16="http://schemas.microsoft.com/office/drawing/2014/main" id="{DBF5648F-6469-4169-88BD-07018E66342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365" name="Text Box 4">
          <a:extLst>
            <a:ext uri="{FF2B5EF4-FFF2-40B4-BE49-F238E27FC236}">
              <a16:creationId xmlns:a16="http://schemas.microsoft.com/office/drawing/2014/main" id="{660BB7A6-AB0A-43DC-B253-AE03A05D75F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366" name="Text Box 6">
          <a:extLst>
            <a:ext uri="{FF2B5EF4-FFF2-40B4-BE49-F238E27FC236}">
              <a16:creationId xmlns:a16="http://schemas.microsoft.com/office/drawing/2014/main" id="{57EF69A1-BE93-4A13-8A6D-82AA74537B6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367" name="Text Box 6">
          <a:extLst>
            <a:ext uri="{FF2B5EF4-FFF2-40B4-BE49-F238E27FC236}">
              <a16:creationId xmlns:a16="http://schemas.microsoft.com/office/drawing/2014/main" id="{16FB008D-2B42-4154-B60E-608F3FC8DE22}"/>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68" name="Text Box 4">
          <a:extLst>
            <a:ext uri="{FF2B5EF4-FFF2-40B4-BE49-F238E27FC236}">
              <a16:creationId xmlns:a16="http://schemas.microsoft.com/office/drawing/2014/main" id="{6AAFBC57-8F0C-4EAA-A497-42FA21CFD8D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69" name="Text Box 6">
          <a:extLst>
            <a:ext uri="{FF2B5EF4-FFF2-40B4-BE49-F238E27FC236}">
              <a16:creationId xmlns:a16="http://schemas.microsoft.com/office/drawing/2014/main" id="{7CDDF6A6-7F49-4640-BF2A-2AAE38ACE6E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70" name="Text Box 4">
          <a:extLst>
            <a:ext uri="{FF2B5EF4-FFF2-40B4-BE49-F238E27FC236}">
              <a16:creationId xmlns:a16="http://schemas.microsoft.com/office/drawing/2014/main" id="{94BBD6F0-ED53-4066-AE0A-5AA8293B698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71" name="Text Box 6">
          <a:extLst>
            <a:ext uri="{FF2B5EF4-FFF2-40B4-BE49-F238E27FC236}">
              <a16:creationId xmlns:a16="http://schemas.microsoft.com/office/drawing/2014/main" id="{DE6A011E-8677-473F-BE93-C5DC6D25850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72" name="Text Box 4">
          <a:extLst>
            <a:ext uri="{FF2B5EF4-FFF2-40B4-BE49-F238E27FC236}">
              <a16:creationId xmlns:a16="http://schemas.microsoft.com/office/drawing/2014/main" id="{A6FD2220-B196-4428-A0BF-CA304635DA4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73" name="Text Box 6">
          <a:extLst>
            <a:ext uri="{FF2B5EF4-FFF2-40B4-BE49-F238E27FC236}">
              <a16:creationId xmlns:a16="http://schemas.microsoft.com/office/drawing/2014/main" id="{0878E620-D548-40A0-98FF-A331EF00969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74" name="Text Box 4">
          <a:extLst>
            <a:ext uri="{FF2B5EF4-FFF2-40B4-BE49-F238E27FC236}">
              <a16:creationId xmlns:a16="http://schemas.microsoft.com/office/drawing/2014/main" id="{203FD63B-E5B4-43F1-B72C-4C0EF08098A7}"/>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75" name="Text Box 6">
          <a:extLst>
            <a:ext uri="{FF2B5EF4-FFF2-40B4-BE49-F238E27FC236}">
              <a16:creationId xmlns:a16="http://schemas.microsoft.com/office/drawing/2014/main" id="{8C49D826-B946-4B7D-8E99-03083F21E7C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76" name="Text Box 4">
          <a:extLst>
            <a:ext uri="{FF2B5EF4-FFF2-40B4-BE49-F238E27FC236}">
              <a16:creationId xmlns:a16="http://schemas.microsoft.com/office/drawing/2014/main" id="{73550B55-AA98-45A4-9882-06BB9955EDB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77" name="Text Box 6">
          <a:extLst>
            <a:ext uri="{FF2B5EF4-FFF2-40B4-BE49-F238E27FC236}">
              <a16:creationId xmlns:a16="http://schemas.microsoft.com/office/drawing/2014/main" id="{1BCEA2BD-E3BA-4F87-844D-40B3881A0C6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378" name="Text Box 6">
          <a:extLst>
            <a:ext uri="{FF2B5EF4-FFF2-40B4-BE49-F238E27FC236}">
              <a16:creationId xmlns:a16="http://schemas.microsoft.com/office/drawing/2014/main" id="{FF3BBC7A-4C28-4D57-AFEA-E748DDF299C3}"/>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79" name="Text Box 4">
          <a:extLst>
            <a:ext uri="{FF2B5EF4-FFF2-40B4-BE49-F238E27FC236}">
              <a16:creationId xmlns:a16="http://schemas.microsoft.com/office/drawing/2014/main" id="{B5411F2C-443F-45F2-ADCB-76D80A5D6C7E}"/>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80" name="Text Box 6">
          <a:extLst>
            <a:ext uri="{FF2B5EF4-FFF2-40B4-BE49-F238E27FC236}">
              <a16:creationId xmlns:a16="http://schemas.microsoft.com/office/drawing/2014/main" id="{1402BDB4-B76D-4657-AD6A-6711FBC9786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381" name="Text Box 6">
          <a:extLst>
            <a:ext uri="{FF2B5EF4-FFF2-40B4-BE49-F238E27FC236}">
              <a16:creationId xmlns:a16="http://schemas.microsoft.com/office/drawing/2014/main" id="{B8E2CEDB-4C03-453D-A65B-8C1CB684B60C}"/>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382" name="Text Box 4">
          <a:extLst>
            <a:ext uri="{FF2B5EF4-FFF2-40B4-BE49-F238E27FC236}">
              <a16:creationId xmlns:a16="http://schemas.microsoft.com/office/drawing/2014/main" id="{C3B693F6-36E1-4D71-86AA-F7DD96B7063C}"/>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383" name="Text Box 6">
          <a:extLst>
            <a:ext uri="{FF2B5EF4-FFF2-40B4-BE49-F238E27FC236}">
              <a16:creationId xmlns:a16="http://schemas.microsoft.com/office/drawing/2014/main" id="{55816C99-3FE9-42E0-A9E2-E6F9EF0101D4}"/>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84" name="Text Box 4">
          <a:extLst>
            <a:ext uri="{FF2B5EF4-FFF2-40B4-BE49-F238E27FC236}">
              <a16:creationId xmlns:a16="http://schemas.microsoft.com/office/drawing/2014/main" id="{EF7CD7DD-FD50-4488-85F6-6D6798363AD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85" name="Text Box 6">
          <a:extLst>
            <a:ext uri="{FF2B5EF4-FFF2-40B4-BE49-F238E27FC236}">
              <a16:creationId xmlns:a16="http://schemas.microsoft.com/office/drawing/2014/main" id="{00E4DAA0-DD6C-4800-8667-2FF797A3E1B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86" name="Text Box 4">
          <a:extLst>
            <a:ext uri="{FF2B5EF4-FFF2-40B4-BE49-F238E27FC236}">
              <a16:creationId xmlns:a16="http://schemas.microsoft.com/office/drawing/2014/main" id="{29018B3A-3938-4E33-84EB-74C0D7E355E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87" name="Text Box 6">
          <a:extLst>
            <a:ext uri="{FF2B5EF4-FFF2-40B4-BE49-F238E27FC236}">
              <a16:creationId xmlns:a16="http://schemas.microsoft.com/office/drawing/2014/main" id="{41F7870C-5EE1-4DCA-9CC2-845D6F01045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88" name="Text Box 4">
          <a:extLst>
            <a:ext uri="{FF2B5EF4-FFF2-40B4-BE49-F238E27FC236}">
              <a16:creationId xmlns:a16="http://schemas.microsoft.com/office/drawing/2014/main" id="{E365234C-DB20-4405-BB0F-A02659FD545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389" name="Text Box 6">
          <a:extLst>
            <a:ext uri="{FF2B5EF4-FFF2-40B4-BE49-F238E27FC236}">
              <a16:creationId xmlns:a16="http://schemas.microsoft.com/office/drawing/2014/main" id="{25DD0C9F-980F-4490-B85C-08EC59D5926C}"/>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90" name="Text Box 4">
          <a:extLst>
            <a:ext uri="{FF2B5EF4-FFF2-40B4-BE49-F238E27FC236}">
              <a16:creationId xmlns:a16="http://schemas.microsoft.com/office/drawing/2014/main" id="{97065E30-F7AD-427D-BA7C-3B7204187AE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391" name="Text Box 6">
          <a:extLst>
            <a:ext uri="{FF2B5EF4-FFF2-40B4-BE49-F238E27FC236}">
              <a16:creationId xmlns:a16="http://schemas.microsoft.com/office/drawing/2014/main" id="{7C133F5E-D37C-4108-8B5B-02969208CCF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92" name="Text Box 4">
          <a:extLst>
            <a:ext uri="{FF2B5EF4-FFF2-40B4-BE49-F238E27FC236}">
              <a16:creationId xmlns:a16="http://schemas.microsoft.com/office/drawing/2014/main" id="{60A09EFC-3EBE-4D0D-8ECC-FC0F15D3D4D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393" name="Text Box 6">
          <a:extLst>
            <a:ext uri="{FF2B5EF4-FFF2-40B4-BE49-F238E27FC236}">
              <a16:creationId xmlns:a16="http://schemas.microsoft.com/office/drawing/2014/main" id="{853420C0-179E-42D8-A2BA-2D6CC9CBC4CF}"/>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94" name="Text Box 4">
          <a:extLst>
            <a:ext uri="{FF2B5EF4-FFF2-40B4-BE49-F238E27FC236}">
              <a16:creationId xmlns:a16="http://schemas.microsoft.com/office/drawing/2014/main" id="{B55F9AC3-4725-4377-AA80-FC6CFCB3482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395" name="Text Box 6">
          <a:extLst>
            <a:ext uri="{FF2B5EF4-FFF2-40B4-BE49-F238E27FC236}">
              <a16:creationId xmlns:a16="http://schemas.microsoft.com/office/drawing/2014/main" id="{B3E58D1B-089C-4BD3-85D6-E22E2FDA717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96" name="Text Box 4">
          <a:extLst>
            <a:ext uri="{FF2B5EF4-FFF2-40B4-BE49-F238E27FC236}">
              <a16:creationId xmlns:a16="http://schemas.microsoft.com/office/drawing/2014/main" id="{813ACE14-C4A1-4F6A-BE29-4CCF985ED35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397" name="Text Box 6">
          <a:extLst>
            <a:ext uri="{FF2B5EF4-FFF2-40B4-BE49-F238E27FC236}">
              <a16:creationId xmlns:a16="http://schemas.microsoft.com/office/drawing/2014/main" id="{7421A0C8-A4B6-49E5-81DC-DCFF7282C28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98" name="Text Box 4">
          <a:extLst>
            <a:ext uri="{FF2B5EF4-FFF2-40B4-BE49-F238E27FC236}">
              <a16:creationId xmlns:a16="http://schemas.microsoft.com/office/drawing/2014/main" id="{CD7C8DAE-3E22-4BC1-A375-9BC0FC89D1B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399" name="Text Box 6">
          <a:extLst>
            <a:ext uri="{FF2B5EF4-FFF2-40B4-BE49-F238E27FC236}">
              <a16:creationId xmlns:a16="http://schemas.microsoft.com/office/drawing/2014/main" id="{4203DE1A-F11D-4230-98C2-EE3FC22D37C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00" name="Text Box 4">
          <a:extLst>
            <a:ext uri="{FF2B5EF4-FFF2-40B4-BE49-F238E27FC236}">
              <a16:creationId xmlns:a16="http://schemas.microsoft.com/office/drawing/2014/main" id="{2E5522DE-6226-430A-815B-901D2317ACD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01" name="Text Box 6">
          <a:extLst>
            <a:ext uri="{FF2B5EF4-FFF2-40B4-BE49-F238E27FC236}">
              <a16:creationId xmlns:a16="http://schemas.microsoft.com/office/drawing/2014/main" id="{C8C28F57-9557-4847-B86F-52234E3AF58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02" name="Text Box 4">
          <a:extLst>
            <a:ext uri="{FF2B5EF4-FFF2-40B4-BE49-F238E27FC236}">
              <a16:creationId xmlns:a16="http://schemas.microsoft.com/office/drawing/2014/main" id="{02A2F367-016D-43AB-B7D6-9C4B1E09C02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03" name="Text Box 6">
          <a:extLst>
            <a:ext uri="{FF2B5EF4-FFF2-40B4-BE49-F238E27FC236}">
              <a16:creationId xmlns:a16="http://schemas.microsoft.com/office/drawing/2014/main" id="{D43E4008-DCB3-4591-995C-D84D738A9BE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04" name="Text Box 4">
          <a:extLst>
            <a:ext uri="{FF2B5EF4-FFF2-40B4-BE49-F238E27FC236}">
              <a16:creationId xmlns:a16="http://schemas.microsoft.com/office/drawing/2014/main" id="{4FBF6299-11FE-4757-8B68-DF4162530A7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05" name="Text Box 6">
          <a:extLst>
            <a:ext uri="{FF2B5EF4-FFF2-40B4-BE49-F238E27FC236}">
              <a16:creationId xmlns:a16="http://schemas.microsoft.com/office/drawing/2014/main" id="{3BD25DAC-0EE5-4883-B830-4D345840C86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06" name="Text Box 4">
          <a:extLst>
            <a:ext uri="{FF2B5EF4-FFF2-40B4-BE49-F238E27FC236}">
              <a16:creationId xmlns:a16="http://schemas.microsoft.com/office/drawing/2014/main" id="{25A38C5C-6314-4959-B921-5FCC2BFF921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07" name="Text Box 6">
          <a:extLst>
            <a:ext uri="{FF2B5EF4-FFF2-40B4-BE49-F238E27FC236}">
              <a16:creationId xmlns:a16="http://schemas.microsoft.com/office/drawing/2014/main" id="{3EDA44C2-8770-4428-A08E-42E23C754C4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08" name="Text Box 4">
          <a:extLst>
            <a:ext uri="{FF2B5EF4-FFF2-40B4-BE49-F238E27FC236}">
              <a16:creationId xmlns:a16="http://schemas.microsoft.com/office/drawing/2014/main" id="{F7461EC7-D59D-474D-BF7E-233F83E714F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09" name="Text Box 6">
          <a:extLst>
            <a:ext uri="{FF2B5EF4-FFF2-40B4-BE49-F238E27FC236}">
              <a16:creationId xmlns:a16="http://schemas.microsoft.com/office/drawing/2014/main" id="{DFD1229A-BA63-477B-978D-6BF30B45406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10" name="Text Box 4">
          <a:extLst>
            <a:ext uri="{FF2B5EF4-FFF2-40B4-BE49-F238E27FC236}">
              <a16:creationId xmlns:a16="http://schemas.microsoft.com/office/drawing/2014/main" id="{B9EBA6B2-E4F3-4D31-94EF-B2C445906BE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11" name="Text Box 6">
          <a:extLst>
            <a:ext uri="{FF2B5EF4-FFF2-40B4-BE49-F238E27FC236}">
              <a16:creationId xmlns:a16="http://schemas.microsoft.com/office/drawing/2014/main" id="{C95B9237-DF42-4A96-8F45-E5B2C2DC01A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12" name="Text Box 4">
          <a:extLst>
            <a:ext uri="{FF2B5EF4-FFF2-40B4-BE49-F238E27FC236}">
              <a16:creationId xmlns:a16="http://schemas.microsoft.com/office/drawing/2014/main" id="{ED0FB2FF-5896-46A4-95AB-B540BF23B48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13" name="Text Box 6">
          <a:extLst>
            <a:ext uri="{FF2B5EF4-FFF2-40B4-BE49-F238E27FC236}">
              <a16:creationId xmlns:a16="http://schemas.microsoft.com/office/drawing/2014/main" id="{C5704B40-FAFA-479B-8A59-6A0ECA7FCF2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14" name="Text Box 4">
          <a:extLst>
            <a:ext uri="{FF2B5EF4-FFF2-40B4-BE49-F238E27FC236}">
              <a16:creationId xmlns:a16="http://schemas.microsoft.com/office/drawing/2014/main" id="{EA4E9D87-B33A-4882-975C-95E88EF5020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15" name="Text Box 6">
          <a:extLst>
            <a:ext uri="{FF2B5EF4-FFF2-40B4-BE49-F238E27FC236}">
              <a16:creationId xmlns:a16="http://schemas.microsoft.com/office/drawing/2014/main" id="{A2D1D0A7-DA74-4D0C-A530-8FB4780E581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16" name="Text Box 4">
          <a:extLst>
            <a:ext uri="{FF2B5EF4-FFF2-40B4-BE49-F238E27FC236}">
              <a16:creationId xmlns:a16="http://schemas.microsoft.com/office/drawing/2014/main" id="{03A9F68E-0AE1-4838-A10E-E16AE408C5B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17" name="Text Box 6">
          <a:extLst>
            <a:ext uri="{FF2B5EF4-FFF2-40B4-BE49-F238E27FC236}">
              <a16:creationId xmlns:a16="http://schemas.microsoft.com/office/drawing/2014/main" id="{AF9FEACD-FFBA-4498-9B56-1D7EDFCD30E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18" name="Text Box 4">
          <a:extLst>
            <a:ext uri="{FF2B5EF4-FFF2-40B4-BE49-F238E27FC236}">
              <a16:creationId xmlns:a16="http://schemas.microsoft.com/office/drawing/2014/main" id="{BAE89B84-9D05-415E-859B-45EDFB21ADC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19" name="Text Box 6">
          <a:extLst>
            <a:ext uri="{FF2B5EF4-FFF2-40B4-BE49-F238E27FC236}">
              <a16:creationId xmlns:a16="http://schemas.microsoft.com/office/drawing/2014/main" id="{53C0E9C3-67BB-4B13-A5FF-1A82BAF68A0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20" name="Text Box 4">
          <a:extLst>
            <a:ext uri="{FF2B5EF4-FFF2-40B4-BE49-F238E27FC236}">
              <a16:creationId xmlns:a16="http://schemas.microsoft.com/office/drawing/2014/main" id="{3E109F46-0C25-4079-9B06-0ABFA0FFD81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21" name="Text Box 6">
          <a:extLst>
            <a:ext uri="{FF2B5EF4-FFF2-40B4-BE49-F238E27FC236}">
              <a16:creationId xmlns:a16="http://schemas.microsoft.com/office/drawing/2014/main" id="{C40A7F19-5C74-46B7-8829-08F2CB094CD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22" name="Text Box 4">
          <a:extLst>
            <a:ext uri="{FF2B5EF4-FFF2-40B4-BE49-F238E27FC236}">
              <a16:creationId xmlns:a16="http://schemas.microsoft.com/office/drawing/2014/main" id="{34F6801E-5B14-44C8-B258-F53A56E4036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23" name="Text Box 6">
          <a:extLst>
            <a:ext uri="{FF2B5EF4-FFF2-40B4-BE49-F238E27FC236}">
              <a16:creationId xmlns:a16="http://schemas.microsoft.com/office/drawing/2014/main" id="{B7376A0D-CC0A-4A57-88F7-DFE09661A01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24" name="Text Box 4">
          <a:extLst>
            <a:ext uri="{FF2B5EF4-FFF2-40B4-BE49-F238E27FC236}">
              <a16:creationId xmlns:a16="http://schemas.microsoft.com/office/drawing/2014/main" id="{C1205321-B5C0-4CFB-B4FB-89A3C8CFF64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25" name="Text Box 6">
          <a:extLst>
            <a:ext uri="{FF2B5EF4-FFF2-40B4-BE49-F238E27FC236}">
              <a16:creationId xmlns:a16="http://schemas.microsoft.com/office/drawing/2014/main" id="{47A26B23-A8A6-41BE-88ED-AB3C4B8D2B3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426" name="Text Box 4">
          <a:extLst>
            <a:ext uri="{FF2B5EF4-FFF2-40B4-BE49-F238E27FC236}">
              <a16:creationId xmlns:a16="http://schemas.microsoft.com/office/drawing/2014/main" id="{A2D24E16-2920-4993-A0CB-CAAE3C5C6CF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427" name="Text Box 6">
          <a:extLst>
            <a:ext uri="{FF2B5EF4-FFF2-40B4-BE49-F238E27FC236}">
              <a16:creationId xmlns:a16="http://schemas.microsoft.com/office/drawing/2014/main" id="{83DD4F6D-C582-40CE-9A12-E461049094B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28" name="Text Box 4">
          <a:extLst>
            <a:ext uri="{FF2B5EF4-FFF2-40B4-BE49-F238E27FC236}">
              <a16:creationId xmlns:a16="http://schemas.microsoft.com/office/drawing/2014/main" id="{B71238B0-34DA-4356-9E35-ABEBBC67932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29" name="Text Box 6">
          <a:extLst>
            <a:ext uri="{FF2B5EF4-FFF2-40B4-BE49-F238E27FC236}">
              <a16:creationId xmlns:a16="http://schemas.microsoft.com/office/drawing/2014/main" id="{D5A77029-9B88-4055-8FF9-7F3FF854BEE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430" name="Text Box 4">
          <a:extLst>
            <a:ext uri="{FF2B5EF4-FFF2-40B4-BE49-F238E27FC236}">
              <a16:creationId xmlns:a16="http://schemas.microsoft.com/office/drawing/2014/main" id="{FE6B6E4C-A106-43AD-B2FF-12F995208EF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431" name="Text Box 6">
          <a:extLst>
            <a:ext uri="{FF2B5EF4-FFF2-40B4-BE49-F238E27FC236}">
              <a16:creationId xmlns:a16="http://schemas.microsoft.com/office/drawing/2014/main" id="{847B2257-FAA8-4EA3-83DF-E88A4473C9F3}"/>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432" name="Text Box 6">
          <a:extLst>
            <a:ext uri="{FF2B5EF4-FFF2-40B4-BE49-F238E27FC236}">
              <a16:creationId xmlns:a16="http://schemas.microsoft.com/office/drawing/2014/main" id="{6B1AE7D4-C0DA-45EC-9D86-475F84D4DE46}"/>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33" name="Text Box 4">
          <a:extLst>
            <a:ext uri="{FF2B5EF4-FFF2-40B4-BE49-F238E27FC236}">
              <a16:creationId xmlns:a16="http://schemas.microsoft.com/office/drawing/2014/main" id="{3800902F-30D2-462F-9822-46BBB301243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34" name="Text Box 6">
          <a:extLst>
            <a:ext uri="{FF2B5EF4-FFF2-40B4-BE49-F238E27FC236}">
              <a16:creationId xmlns:a16="http://schemas.microsoft.com/office/drawing/2014/main" id="{C93046D6-6839-444A-9958-2887AE10F5D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435" name="Text Box 4">
          <a:extLst>
            <a:ext uri="{FF2B5EF4-FFF2-40B4-BE49-F238E27FC236}">
              <a16:creationId xmlns:a16="http://schemas.microsoft.com/office/drawing/2014/main" id="{2639412A-16DD-4CEA-9717-2255398CDB8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436" name="Text Box 6">
          <a:extLst>
            <a:ext uri="{FF2B5EF4-FFF2-40B4-BE49-F238E27FC236}">
              <a16:creationId xmlns:a16="http://schemas.microsoft.com/office/drawing/2014/main" id="{1441AD84-81C1-4257-BB3B-A229A8C89F8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37" name="Text Box 4">
          <a:extLst>
            <a:ext uri="{FF2B5EF4-FFF2-40B4-BE49-F238E27FC236}">
              <a16:creationId xmlns:a16="http://schemas.microsoft.com/office/drawing/2014/main" id="{D2E9F13F-1A37-4B20-B239-6210A67FEFF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38" name="Text Box 6">
          <a:extLst>
            <a:ext uri="{FF2B5EF4-FFF2-40B4-BE49-F238E27FC236}">
              <a16:creationId xmlns:a16="http://schemas.microsoft.com/office/drawing/2014/main" id="{E57EA4C5-55EF-44A9-BC24-03142681E6D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39" name="Text Box 4">
          <a:extLst>
            <a:ext uri="{FF2B5EF4-FFF2-40B4-BE49-F238E27FC236}">
              <a16:creationId xmlns:a16="http://schemas.microsoft.com/office/drawing/2014/main" id="{D3FC89E1-EBBF-4A57-824E-8499DE58849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40" name="Text Box 6">
          <a:extLst>
            <a:ext uri="{FF2B5EF4-FFF2-40B4-BE49-F238E27FC236}">
              <a16:creationId xmlns:a16="http://schemas.microsoft.com/office/drawing/2014/main" id="{0CBEBFF7-AF6C-4F41-998C-D2D5EDA0AF2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41" name="Text Box 4">
          <a:extLst>
            <a:ext uri="{FF2B5EF4-FFF2-40B4-BE49-F238E27FC236}">
              <a16:creationId xmlns:a16="http://schemas.microsoft.com/office/drawing/2014/main" id="{93A15BEB-2C3C-4C3B-9E7B-0FB058032A8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42" name="Text Box 6">
          <a:extLst>
            <a:ext uri="{FF2B5EF4-FFF2-40B4-BE49-F238E27FC236}">
              <a16:creationId xmlns:a16="http://schemas.microsoft.com/office/drawing/2014/main" id="{1B6EEF1D-DFAB-4EAB-BA69-068E94BEE36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43" name="Text Box 4">
          <a:extLst>
            <a:ext uri="{FF2B5EF4-FFF2-40B4-BE49-F238E27FC236}">
              <a16:creationId xmlns:a16="http://schemas.microsoft.com/office/drawing/2014/main" id="{29067808-922C-458A-96F6-1D7F53AE81A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44" name="Text Box 6">
          <a:extLst>
            <a:ext uri="{FF2B5EF4-FFF2-40B4-BE49-F238E27FC236}">
              <a16:creationId xmlns:a16="http://schemas.microsoft.com/office/drawing/2014/main" id="{51EDD25A-17DF-4204-9CF0-7A3B4551DA7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445" name="Text Box 4">
          <a:extLst>
            <a:ext uri="{FF2B5EF4-FFF2-40B4-BE49-F238E27FC236}">
              <a16:creationId xmlns:a16="http://schemas.microsoft.com/office/drawing/2014/main" id="{1E5F9DCA-7480-4B01-97EE-52D58D6EC89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446" name="Text Box 6">
          <a:extLst>
            <a:ext uri="{FF2B5EF4-FFF2-40B4-BE49-F238E27FC236}">
              <a16:creationId xmlns:a16="http://schemas.microsoft.com/office/drawing/2014/main" id="{3ED5FB12-F2E4-48F2-8BE5-9B9F55236A4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47" name="Text Box 4">
          <a:extLst>
            <a:ext uri="{FF2B5EF4-FFF2-40B4-BE49-F238E27FC236}">
              <a16:creationId xmlns:a16="http://schemas.microsoft.com/office/drawing/2014/main" id="{933D3CF5-8448-45EC-B349-0ED83AE2C4B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48" name="Text Box 6">
          <a:extLst>
            <a:ext uri="{FF2B5EF4-FFF2-40B4-BE49-F238E27FC236}">
              <a16:creationId xmlns:a16="http://schemas.microsoft.com/office/drawing/2014/main" id="{56CCCFD2-71EF-4920-9B2F-84F033A7104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449" name="Text Box 4">
          <a:extLst>
            <a:ext uri="{FF2B5EF4-FFF2-40B4-BE49-F238E27FC236}">
              <a16:creationId xmlns:a16="http://schemas.microsoft.com/office/drawing/2014/main" id="{42028645-1CE2-4B0A-BDC8-A7B36A1B611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450" name="Text Box 6">
          <a:extLst>
            <a:ext uri="{FF2B5EF4-FFF2-40B4-BE49-F238E27FC236}">
              <a16:creationId xmlns:a16="http://schemas.microsoft.com/office/drawing/2014/main" id="{A1264013-066F-4126-9D6A-B841FC86C31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451" name="Text Box 6">
          <a:extLst>
            <a:ext uri="{FF2B5EF4-FFF2-40B4-BE49-F238E27FC236}">
              <a16:creationId xmlns:a16="http://schemas.microsoft.com/office/drawing/2014/main" id="{7E67C099-CEEE-4DD3-BA5C-14E3D33275DA}"/>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52" name="Text Box 4">
          <a:extLst>
            <a:ext uri="{FF2B5EF4-FFF2-40B4-BE49-F238E27FC236}">
              <a16:creationId xmlns:a16="http://schemas.microsoft.com/office/drawing/2014/main" id="{AA5B5DAB-234D-4646-9917-D8EEEDC2362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53" name="Text Box 6">
          <a:extLst>
            <a:ext uri="{FF2B5EF4-FFF2-40B4-BE49-F238E27FC236}">
              <a16:creationId xmlns:a16="http://schemas.microsoft.com/office/drawing/2014/main" id="{F60CB8D1-9F59-436C-A4DF-40E34266316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454" name="Text Box 4">
          <a:extLst>
            <a:ext uri="{FF2B5EF4-FFF2-40B4-BE49-F238E27FC236}">
              <a16:creationId xmlns:a16="http://schemas.microsoft.com/office/drawing/2014/main" id="{099A28D2-40F5-49B1-BFE8-B2272B2D4BF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455" name="Text Box 6">
          <a:extLst>
            <a:ext uri="{FF2B5EF4-FFF2-40B4-BE49-F238E27FC236}">
              <a16:creationId xmlns:a16="http://schemas.microsoft.com/office/drawing/2014/main" id="{5900AB3B-0200-4260-8B18-C152B03F701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456" name="Text Box 4">
          <a:extLst>
            <a:ext uri="{FF2B5EF4-FFF2-40B4-BE49-F238E27FC236}">
              <a16:creationId xmlns:a16="http://schemas.microsoft.com/office/drawing/2014/main" id="{4D26ED9F-7C23-443B-9FB3-7C971C147173}"/>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457" name="Text Box 6">
          <a:extLst>
            <a:ext uri="{FF2B5EF4-FFF2-40B4-BE49-F238E27FC236}">
              <a16:creationId xmlns:a16="http://schemas.microsoft.com/office/drawing/2014/main" id="{B9F8F111-D051-42D9-9540-6444DD77974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458" name="Text Box 4">
          <a:extLst>
            <a:ext uri="{FF2B5EF4-FFF2-40B4-BE49-F238E27FC236}">
              <a16:creationId xmlns:a16="http://schemas.microsoft.com/office/drawing/2014/main" id="{2B5A063E-060F-47FE-A1B8-88C48CDA346E}"/>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459" name="Text Box 6">
          <a:extLst>
            <a:ext uri="{FF2B5EF4-FFF2-40B4-BE49-F238E27FC236}">
              <a16:creationId xmlns:a16="http://schemas.microsoft.com/office/drawing/2014/main" id="{CDEBE98E-35F7-4CB9-AB43-B776EE95A77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460" name="Text Box 4">
          <a:extLst>
            <a:ext uri="{FF2B5EF4-FFF2-40B4-BE49-F238E27FC236}">
              <a16:creationId xmlns:a16="http://schemas.microsoft.com/office/drawing/2014/main" id="{0404D010-ECC7-480E-9D69-1EE9F09C918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461" name="Text Box 6">
          <a:extLst>
            <a:ext uri="{FF2B5EF4-FFF2-40B4-BE49-F238E27FC236}">
              <a16:creationId xmlns:a16="http://schemas.microsoft.com/office/drawing/2014/main" id="{1C454209-5EF7-4E11-B074-9C97C13B001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462" name="Text Box 4">
          <a:extLst>
            <a:ext uri="{FF2B5EF4-FFF2-40B4-BE49-F238E27FC236}">
              <a16:creationId xmlns:a16="http://schemas.microsoft.com/office/drawing/2014/main" id="{FC96EE13-ED42-453E-A73C-DA94BA158F7E}"/>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463" name="Text Box 6">
          <a:extLst>
            <a:ext uri="{FF2B5EF4-FFF2-40B4-BE49-F238E27FC236}">
              <a16:creationId xmlns:a16="http://schemas.microsoft.com/office/drawing/2014/main" id="{6E427E66-AEE7-43C8-84F1-52B90FD9152C}"/>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64" name="Text Box 4">
          <a:extLst>
            <a:ext uri="{FF2B5EF4-FFF2-40B4-BE49-F238E27FC236}">
              <a16:creationId xmlns:a16="http://schemas.microsoft.com/office/drawing/2014/main" id="{182E3A16-F9A9-47ED-8B92-C4C0EE6C1E0E}"/>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65" name="Text Box 6">
          <a:extLst>
            <a:ext uri="{FF2B5EF4-FFF2-40B4-BE49-F238E27FC236}">
              <a16:creationId xmlns:a16="http://schemas.microsoft.com/office/drawing/2014/main" id="{2CEA5432-A51E-4062-A22F-7FFB18DDDA2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466" name="Text Box 4">
          <a:extLst>
            <a:ext uri="{FF2B5EF4-FFF2-40B4-BE49-F238E27FC236}">
              <a16:creationId xmlns:a16="http://schemas.microsoft.com/office/drawing/2014/main" id="{AA007ABC-966D-4703-81F5-32E0DACC9CEE}"/>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467" name="Text Box 6">
          <a:extLst>
            <a:ext uri="{FF2B5EF4-FFF2-40B4-BE49-F238E27FC236}">
              <a16:creationId xmlns:a16="http://schemas.microsoft.com/office/drawing/2014/main" id="{A44A425A-62A7-4C31-92B9-D84FA39E24F6}"/>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468" name="Text Box 4">
          <a:extLst>
            <a:ext uri="{FF2B5EF4-FFF2-40B4-BE49-F238E27FC236}">
              <a16:creationId xmlns:a16="http://schemas.microsoft.com/office/drawing/2014/main" id="{E7C23C5D-852A-44D2-9DBF-166B22B04A2C}"/>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469" name="Text Box 6">
          <a:extLst>
            <a:ext uri="{FF2B5EF4-FFF2-40B4-BE49-F238E27FC236}">
              <a16:creationId xmlns:a16="http://schemas.microsoft.com/office/drawing/2014/main" id="{8A4028B8-FFA0-40DF-A6BD-93B6E8B484B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470" name="Text Box 4">
          <a:extLst>
            <a:ext uri="{FF2B5EF4-FFF2-40B4-BE49-F238E27FC236}">
              <a16:creationId xmlns:a16="http://schemas.microsoft.com/office/drawing/2014/main" id="{BA83F2A2-3381-45AD-909A-6E0BD96ADB20}"/>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471" name="Text Box 6">
          <a:extLst>
            <a:ext uri="{FF2B5EF4-FFF2-40B4-BE49-F238E27FC236}">
              <a16:creationId xmlns:a16="http://schemas.microsoft.com/office/drawing/2014/main" id="{D522BE3D-82D6-4482-8959-189E168E9ADC}"/>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72" name="Text Box 4">
          <a:extLst>
            <a:ext uri="{FF2B5EF4-FFF2-40B4-BE49-F238E27FC236}">
              <a16:creationId xmlns:a16="http://schemas.microsoft.com/office/drawing/2014/main" id="{A4233D4D-E1A3-4E26-9AC6-266D0FC8CC0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73" name="Text Box 6">
          <a:extLst>
            <a:ext uri="{FF2B5EF4-FFF2-40B4-BE49-F238E27FC236}">
              <a16:creationId xmlns:a16="http://schemas.microsoft.com/office/drawing/2014/main" id="{08EC5E54-D3C7-4AB4-82CF-5DE16AE0886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74" name="Text Box 4">
          <a:extLst>
            <a:ext uri="{FF2B5EF4-FFF2-40B4-BE49-F238E27FC236}">
              <a16:creationId xmlns:a16="http://schemas.microsoft.com/office/drawing/2014/main" id="{63C003A0-BF70-4E8D-92A1-208198C73E4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75" name="Text Box 6">
          <a:extLst>
            <a:ext uri="{FF2B5EF4-FFF2-40B4-BE49-F238E27FC236}">
              <a16:creationId xmlns:a16="http://schemas.microsoft.com/office/drawing/2014/main" id="{00C72F2B-3140-4E6A-BE10-BA7A069539C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76" name="Text Box 4">
          <a:extLst>
            <a:ext uri="{FF2B5EF4-FFF2-40B4-BE49-F238E27FC236}">
              <a16:creationId xmlns:a16="http://schemas.microsoft.com/office/drawing/2014/main" id="{52C3E6F4-9EBE-4487-B126-4832B577469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77" name="Text Box 6">
          <a:extLst>
            <a:ext uri="{FF2B5EF4-FFF2-40B4-BE49-F238E27FC236}">
              <a16:creationId xmlns:a16="http://schemas.microsoft.com/office/drawing/2014/main" id="{B4CE3577-8598-4C3A-A860-F12A9E057BB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78" name="Text Box 4">
          <a:extLst>
            <a:ext uri="{FF2B5EF4-FFF2-40B4-BE49-F238E27FC236}">
              <a16:creationId xmlns:a16="http://schemas.microsoft.com/office/drawing/2014/main" id="{BD082901-ECA0-4ABD-915C-B66BCA155DE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479" name="Text Box 6">
          <a:extLst>
            <a:ext uri="{FF2B5EF4-FFF2-40B4-BE49-F238E27FC236}">
              <a16:creationId xmlns:a16="http://schemas.microsoft.com/office/drawing/2014/main" id="{D3E82F40-54F4-45F7-BDF9-56DDAD6F8DB7}"/>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80" name="Text Box 4">
          <a:extLst>
            <a:ext uri="{FF2B5EF4-FFF2-40B4-BE49-F238E27FC236}">
              <a16:creationId xmlns:a16="http://schemas.microsoft.com/office/drawing/2014/main" id="{D80347B1-4BEA-470F-B790-6FB30CC5A58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81" name="Text Box 6">
          <a:extLst>
            <a:ext uri="{FF2B5EF4-FFF2-40B4-BE49-F238E27FC236}">
              <a16:creationId xmlns:a16="http://schemas.microsoft.com/office/drawing/2014/main" id="{75879FA0-0EC1-4EBB-B9BD-1AC8E3568E7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82" name="Text Box 4">
          <a:extLst>
            <a:ext uri="{FF2B5EF4-FFF2-40B4-BE49-F238E27FC236}">
              <a16:creationId xmlns:a16="http://schemas.microsoft.com/office/drawing/2014/main" id="{37F03150-FF9D-415E-85D0-1AF81ABEC50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83" name="Text Box 6">
          <a:extLst>
            <a:ext uri="{FF2B5EF4-FFF2-40B4-BE49-F238E27FC236}">
              <a16:creationId xmlns:a16="http://schemas.microsoft.com/office/drawing/2014/main" id="{0275F48A-1F67-417D-9FB2-E444761891D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84" name="Text Box 4">
          <a:extLst>
            <a:ext uri="{FF2B5EF4-FFF2-40B4-BE49-F238E27FC236}">
              <a16:creationId xmlns:a16="http://schemas.microsoft.com/office/drawing/2014/main" id="{5E17C5C1-280E-4F25-847D-BE00F34234E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485" name="Text Box 6">
          <a:extLst>
            <a:ext uri="{FF2B5EF4-FFF2-40B4-BE49-F238E27FC236}">
              <a16:creationId xmlns:a16="http://schemas.microsoft.com/office/drawing/2014/main" id="{02721F84-7DAB-42BF-BD0B-90F365D13C1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86" name="Text Box 4">
          <a:extLst>
            <a:ext uri="{FF2B5EF4-FFF2-40B4-BE49-F238E27FC236}">
              <a16:creationId xmlns:a16="http://schemas.microsoft.com/office/drawing/2014/main" id="{7AEBD3FA-74AB-4927-8668-24FEDCAA05C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87" name="Text Box 6">
          <a:extLst>
            <a:ext uri="{FF2B5EF4-FFF2-40B4-BE49-F238E27FC236}">
              <a16:creationId xmlns:a16="http://schemas.microsoft.com/office/drawing/2014/main" id="{E9912C10-E74E-4B92-93CE-23DABA7D7C9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88" name="Text Box 4">
          <a:extLst>
            <a:ext uri="{FF2B5EF4-FFF2-40B4-BE49-F238E27FC236}">
              <a16:creationId xmlns:a16="http://schemas.microsoft.com/office/drawing/2014/main" id="{D9823D8E-1FB2-4A6F-8A20-A9C246FBFED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489" name="Text Box 6">
          <a:extLst>
            <a:ext uri="{FF2B5EF4-FFF2-40B4-BE49-F238E27FC236}">
              <a16:creationId xmlns:a16="http://schemas.microsoft.com/office/drawing/2014/main" id="{72B75D22-2B30-4605-9146-BD2FC97B797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90" name="Text Box 4">
          <a:extLst>
            <a:ext uri="{FF2B5EF4-FFF2-40B4-BE49-F238E27FC236}">
              <a16:creationId xmlns:a16="http://schemas.microsoft.com/office/drawing/2014/main" id="{0C99133D-779F-4E80-9654-88371E355E2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91" name="Text Box 6">
          <a:extLst>
            <a:ext uri="{FF2B5EF4-FFF2-40B4-BE49-F238E27FC236}">
              <a16:creationId xmlns:a16="http://schemas.microsoft.com/office/drawing/2014/main" id="{D86EE9E6-FBD8-4798-9AA4-DEAE3593ED0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492" name="Text Box 4">
          <a:extLst>
            <a:ext uri="{FF2B5EF4-FFF2-40B4-BE49-F238E27FC236}">
              <a16:creationId xmlns:a16="http://schemas.microsoft.com/office/drawing/2014/main" id="{F569F29F-AF47-4DDA-9484-9C1369817EC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493" name="Text Box 6">
          <a:extLst>
            <a:ext uri="{FF2B5EF4-FFF2-40B4-BE49-F238E27FC236}">
              <a16:creationId xmlns:a16="http://schemas.microsoft.com/office/drawing/2014/main" id="{E574048F-66FF-4881-811A-FAC46E5DA7F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94" name="Text Box 4">
          <a:extLst>
            <a:ext uri="{FF2B5EF4-FFF2-40B4-BE49-F238E27FC236}">
              <a16:creationId xmlns:a16="http://schemas.microsoft.com/office/drawing/2014/main" id="{A85F8A75-024D-4AB1-A964-43AC3389AF3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495" name="Text Box 6">
          <a:extLst>
            <a:ext uri="{FF2B5EF4-FFF2-40B4-BE49-F238E27FC236}">
              <a16:creationId xmlns:a16="http://schemas.microsoft.com/office/drawing/2014/main" id="{88AAC44D-6DBB-4ADE-BE90-FDBFCE88D48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496" name="Text Box 4">
          <a:extLst>
            <a:ext uri="{FF2B5EF4-FFF2-40B4-BE49-F238E27FC236}">
              <a16:creationId xmlns:a16="http://schemas.microsoft.com/office/drawing/2014/main" id="{1E82ADF8-3FAB-4F99-B9D2-758A6F1CBAC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497" name="Text Box 6">
          <a:extLst>
            <a:ext uri="{FF2B5EF4-FFF2-40B4-BE49-F238E27FC236}">
              <a16:creationId xmlns:a16="http://schemas.microsoft.com/office/drawing/2014/main" id="{A177E889-0A0A-4007-8C3A-D8E8813F266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98" name="Text Box 4">
          <a:extLst>
            <a:ext uri="{FF2B5EF4-FFF2-40B4-BE49-F238E27FC236}">
              <a16:creationId xmlns:a16="http://schemas.microsoft.com/office/drawing/2014/main" id="{E3A60A81-70C1-4BD7-BCBC-8AEBDBC3AA5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499" name="Text Box 6">
          <a:extLst>
            <a:ext uri="{FF2B5EF4-FFF2-40B4-BE49-F238E27FC236}">
              <a16:creationId xmlns:a16="http://schemas.microsoft.com/office/drawing/2014/main" id="{7B0E0ED7-1648-485D-9264-E012B7F98F4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00" name="Text Box 4">
          <a:extLst>
            <a:ext uri="{FF2B5EF4-FFF2-40B4-BE49-F238E27FC236}">
              <a16:creationId xmlns:a16="http://schemas.microsoft.com/office/drawing/2014/main" id="{CD3EB09F-84D8-45D5-8782-0AB05EC1A8A6}"/>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01" name="Text Box 6">
          <a:extLst>
            <a:ext uri="{FF2B5EF4-FFF2-40B4-BE49-F238E27FC236}">
              <a16:creationId xmlns:a16="http://schemas.microsoft.com/office/drawing/2014/main" id="{EADCCF2E-9AF2-468A-B418-E8DD9E406BD0}"/>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502" name="Text Box 6">
          <a:extLst>
            <a:ext uri="{FF2B5EF4-FFF2-40B4-BE49-F238E27FC236}">
              <a16:creationId xmlns:a16="http://schemas.microsoft.com/office/drawing/2014/main" id="{A80619A7-6041-46A6-8231-38C2136C91FA}"/>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503" name="Text Box 4">
          <a:extLst>
            <a:ext uri="{FF2B5EF4-FFF2-40B4-BE49-F238E27FC236}">
              <a16:creationId xmlns:a16="http://schemas.microsoft.com/office/drawing/2014/main" id="{B73DF33B-FB70-41F9-A01A-6EB5AE05E76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504" name="Text Box 6">
          <a:extLst>
            <a:ext uri="{FF2B5EF4-FFF2-40B4-BE49-F238E27FC236}">
              <a16:creationId xmlns:a16="http://schemas.microsoft.com/office/drawing/2014/main" id="{CEAC3338-B746-489D-BB0B-E3337908DF5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05" name="Text Box 4">
          <a:extLst>
            <a:ext uri="{FF2B5EF4-FFF2-40B4-BE49-F238E27FC236}">
              <a16:creationId xmlns:a16="http://schemas.microsoft.com/office/drawing/2014/main" id="{54C3773E-4F92-49B2-A262-92E80384D4F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06" name="Text Box 6">
          <a:extLst>
            <a:ext uri="{FF2B5EF4-FFF2-40B4-BE49-F238E27FC236}">
              <a16:creationId xmlns:a16="http://schemas.microsoft.com/office/drawing/2014/main" id="{0200FE60-5E30-4572-9730-0975D1928BD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07" name="Text Box 4">
          <a:extLst>
            <a:ext uri="{FF2B5EF4-FFF2-40B4-BE49-F238E27FC236}">
              <a16:creationId xmlns:a16="http://schemas.microsoft.com/office/drawing/2014/main" id="{E2A4D369-D4AF-4B3B-85D5-F87420068AD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08" name="Text Box 6">
          <a:extLst>
            <a:ext uri="{FF2B5EF4-FFF2-40B4-BE49-F238E27FC236}">
              <a16:creationId xmlns:a16="http://schemas.microsoft.com/office/drawing/2014/main" id="{02821BBD-8EE8-4A39-91E6-690879AFEE2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09" name="Text Box 4">
          <a:extLst>
            <a:ext uri="{FF2B5EF4-FFF2-40B4-BE49-F238E27FC236}">
              <a16:creationId xmlns:a16="http://schemas.microsoft.com/office/drawing/2014/main" id="{D6F417BD-CE34-40E9-B863-4AB64F7A4BF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10" name="Text Box 6">
          <a:extLst>
            <a:ext uri="{FF2B5EF4-FFF2-40B4-BE49-F238E27FC236}">
              <a16:creationId xmlns:a16="http://schemas.microsoft.com/office/drawing/2014/main" id="{7B7543ED-3113-4EC5-96BE-5539B86A362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511" name="Text Box 4">
          <a:extLst>
            <a:ext uri="{FF2B5EF4-FFF2-40B4-BE49-F238E27FC236}">
              <a16:creationId xmlns:a16="http://schemas.microsoft.com/office/drawing/2014/main" id="{88C77228-BDE8-4CF6-89F6-6B3DAA5F711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512" name="Text Box 6">
          <a:extLst>
            <a:ext uri="{FF2B5EF4-FFF2-40B4-BE49-F238E27FC236}">
              <a16:creationId xmlns:a16="http://schemas.microsoft.com/office/drawing/2014/main" id="{67F15853-62FA-477E-A7C5-A92E50BA29A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13" name="Text Box 4">
          <a:extLst>
            <a:ext uri="{FF2B5EF4-FFF2-40B4-BE49-F238E27FC236}">
              <a16:creationId xmlns:a16="http://schemas.microsoft.com/office/drawing/2014/main" id="{F1F627C5-C246-444C-B10B-AC313B3C2D5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14" name="Text Box 6">
          <a:extLst>
            <a:ext uri="{FF2B5EF4-FFF2-40B4-BE49-F238E27FC236}">
              <a16:creationId xmlns:a16="http://schemas.microsoft.com/office/drawing/2014/main" id="{8920519D-77A5-4DD5-9CC5-8F1F96A5A1C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515" name="Text Box 4">
          <a:extLst>
            <a:ext uri="{FF2B5EF4-FFF2-40B4-BE49-F238E27FC236}">
              <a16:creationId xmlns:a16="http://schemas.microsoft.com/office/drawing/2014/main" id="{3798035E-B55F-43FC-8820-0635E246CC3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516" name="Text Box 6">
          <a:extLst>
            <a:ext uri="{FF2B5EF4-FFF2-40B4-BE49-F238E27FC236}">
              <a16:creationId xmlns:a16="http://schemas.microsoft.com/office/drawing/2014/main" id="{9F67CD5E-770B-4AE6-A182-200147210E8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517" name="Text Box 6">
          <a:extLst>
            <a:ext uri="{FF2B5EF4-FFF2-40B4-BE49-F238E27FC236}">
              <a16:creationId xmlns:a16="http://schemas.microsoft.com/office/drawing/2014/main" id="{395004FB-51F5-40F1-87D5-BF0F6126DB72}"/>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18" name="Text Box 4">
          <a:extLst>
            <a:ext uri="{FF2B5EF4-FFF2-40B4-BE49-F238E27FC236}">
              <a16:creationId xmlns:a16="http://schemas.microsoft.com/office/drawing/2014/main" id="{5D67ABDB-CE94-49A2-B8FC-6E1CD39B008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19" name="Text Box 6">
          <a:extLst>
            <a:ext uri="{FF2B5EF4-FFF2-40B4-BE49-F238E27FC236}">
              <a16:creationId xmlns:a16="http://schemas.microsoft.com/office/drawing/2014/main" id="{8326E662-F970-4BC9-98AE-1E3DFAF7F0D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20" name="Text Box 4">
          <a:extLst>
            <a:ext uri="{FF2B5EF4-FFF2-40B4-BE49-F238E27FC236}">
              <a16:creationId xmlns:a16="http://schemas.microsoft.com/office/drawing/2014/main" id="{EC744342-B229-4335-94DA-5E37E209E91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21" name="Text Box 6">
          <a:extLst>
            <a:ext uri="{FF2B5EF4-FFF2-40B4-BE49-F238E27FC236}">
              <a16:creationId xmlns:a16="http://schemas.microsoft.com/office/drawing/2014/main" id="{100EE0AD-0D83-4171-A84C-BD221300237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522" name="Text Box 6">
          <a:extLst>
            <a:ext uri="{FF2B5EF4-FFF2-40B4-BE49-F238E27FC236}">
              <a16:creationId xmlns:a16="http://schemas.microsoft.com/office/drawing/2014/main" id="{A52338D2-3601-4D90-AA2A-EF1BF312EBDA}"/>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523" name="Text Box 4">
          <a:extLst>
            <a:ext uri="{FF2B5EF4-FFF2-40B4-BE49-F238E27FC236}">
              <a16:creationId xmlns:a16="http://schemas.microsoft.com/office/drawing/2014/main" id="{F5F2DFA7-298E-4779-9065-732AD3493F76}"/>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524" name="Text Box 6">
          <a:extLst>
            <a:ext uri="{FF2B5EF4-FFF2-40B4-BE49-F238E27FC236}">
              <a16:creationId xmlns:a16="http://schemas.microsoft.com/office/drawing/2014/main" id="{37381EF8-1A83-405F-854C-E97FC1E5965F}"/>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87374"/>
    <xdr:sp macro="" textlink="">
      <xdr:nvSpPr>
        <xdr:cNvPr id="6525" name="Text Box 4">
          <a:extLst>
            <a:ext uri="{FF2B5EF4-FFF2-40B4-BE49-F238E27FC236}">
              <a16:creationId xmlns:a16="http://schemas.microsoft.com/office/drawing/2014/main" id="{1CD30CAF-D6E4-43A6-9B91-CED028FC0DA3}"/>
            </a:ext>
          </a:extLst>
        </xdr:cNvPr>
        <xdr:cNvSpPr txBox="1">
          <a:spLocks noChangeArrowheads="1"/>
        </xdr:cNvSpPr>
      </xdr:nvSpPr>
      <xdr:spPr bwMode="auto">
        <a:xfrm>
          <a:off x="1212273" y="98756932"/>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87374"/>
    <xdr:sp macro="" textlink="">
      <xdr:nvSpPr>
        <xdr:cNvPr id="6526" name="Text Box 6">
          <a:extLst>
            <a:ext uri="{FF2B5EF4-FFF2-40B4-BE49-F238E27FC236}">
              <a16:creationId xmlns:a16="http://schemas.microsoft.com/office/drawing/2014/main" id="{B7B93BA0-EA7C-491B-8C93-5B1DD8758966}"/>
            </a:ext>
          </a:extLst>
        </xdr:cNvPr>
        <xdr:cNvSpPr txBox="1">
          <a:spLocks noChangeArrowheads="1"/>
        </xdr:cNvSpPr>
      </xdr:nvSpPr>
      <xdr:spPr bwMode="auto">
        <a:xfrm>
          <a:off x="1212273" y="98756932"/>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27" name="Text Box 4">
          <a:extLst>
            <a:ext uri="{FF2B5EF4-FFF2-40B4-BE49-F238E27FC236}">
              <a16:creationId xmlns:a16="http://schemas.microsoft.com/office/drawing/2014/main" id="{80ADFBD0-40DD-45A5-BA06-5FD9C71FB30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28" name="Text Box 6">
          <a:extLst>
            <a:ext uri="{FF2B5EF4-FFF2-40B4-BE49-F238E27FC236}">
              <a16:creationId xmlns:a16="http://schemas.microsoft.com/office/drawing/2014/main" id="{E8121639-13FE-4395-8C53-7D19A427AC3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529" name="Text Box 4">
          <a:extLst>
            <a:ext uri="{FF2B5EF4-FFF2-40B4-BE49-F238E27FC236}">
              <a16:creationId xmlns:a16="http://schemas.microsoft.com/office/drawing/2014/main" id="{E51EC123-ACCC-4E71-8ACC-6E7B18E6B76C}"/>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530" name="Text Box 6">
          <a:extLst>
            <a:ext uri="{FF2B5EF4-FFF2-40B4-BE49-F238E27FC236}">
              <a16:creationId xmlns:a16="http://schemas.microsoft.com/office/drawing/2014/main" id="{9228DA8E-0528-4605-B119-4EF087B1E22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31" name="Text Box 4">
          <a:extLst>
            <a:ext uri="{FF2B5EF4-FFF2-40B4-BE49-F238E27FC236}">
              <a16:creationId xmlns:a16="http://schemas.microsoft.com/office/drawing/2014/main" id="{0B113E24-807F-4862-96FF-FC1AB1D02F2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32" name="Text Box 6">
          <a:extLst>
            <a:ext uri="{FF2B5EF4-FFF2-40B4-BE49-F238E27FC236}">
              <a16:creationId xmlns:a16="http://schemas.microsoft.com/office/drawing/2014/main" id="{3868E0CA-B132-4D4D-A94A-FD4EF4886C1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533" name="Text Box 4">
          <a:extLst>
            <a:ext uri="{FF2B5EF4-FFF2-40B4-BE49-F238E27FC236}">
              <a16:creationId xmlns:a16="http://schemas.microsoft.com/office/drawing/2014/main" id="{43EE5C52-FFF6-4315-99DD-ADCF3766A98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534" name="Text Box 6">
          <a:extLst>
            <a:ext uri="{FF2B5EF4-FFF2-40B4-BE49-F238E27FC236}">
              <a16:creationId xmlns:a16="http://schemas.microsoft.com/office/drawing/2014/main" id="{40877E16-3664-46DE-94CB-1A777A643FA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535" name="Text Box 4">
          <a:extLst>
            <a:ext uri="{FF2B5EF4-FFF2-40B4-BE49-F238E27FC236}">
              <a16:creationId xmlns:a16="http://schemas.microsoft.com/office/drawing/2014/main" id="{A0CB795D-50F3-4689-8717-028D1058C89E}"/>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536" name="Text Box 6">
          <a:extLst>
            <a:ext uri="{FF2B5EF4-FFF2-40B4-BE49-F238E27FC236}">
              <a16:creationId xmlns:a16="http://schemas.microsoft.com/office/drawing/2014/main" id="{6DB5479E-F734-438E-ABCC-21179B496084}"/>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37" name="Text Box 4">
          <a:extLst>
            <a:ext uri="{FF2B5EF4-FFF2-40B4-BE49-F238E27FC236}">
              <a16:creationId xmlns:a16="http://schemas.microsoft.com/office/drawing/2014/main" id="{2E41771B-B3E2-48B2-A927-AB5667419D0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38" name="Text Box 6">
          <a:extLst>
            <a:ext uri="{FF2B5EF4-FFF2-40B4-BE49-F238E27FC236}">
              <a16:creationId xmlns:a16="http://schemas.microsoft.com/office/drawing/2014/main" id="{51E96FF7-A61E-4B02-B8A5-34EF9A03081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539" name="Text Box 4">
          <a:extLst>
            <a:ext uri="{FF2B5EF4-FFF2-40B4-BE49-F238E27FC236}">
              <a16:creationId xmlns:a16="http://schemas.microsoft.com/office/drawing/2014/main" id="{E66C37CC-9F4F-472A-9A4B-8B32077C76D3}"/>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540" name="Text Box 6">
          <a:extLst>
            <a:ext uri="{FF2B5EF4-FFF2-40B4-BE49-F238E27FC236}">
              <a16:creationId xmlns:a16="http://schemas.microsoft.com/office/drawing/2014/main" id="{41C021E6-05C5-418A-BEA1-77C6443A3268}"/>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541" name="Text Box 4">
          <a:extLst>
            <a:ext uri="{FF2B5EF4-FFF2-40B4-BE49-F238E27FC236}">
              <a16:creationId xmlns:a16="http://schemas.microsoft.com/office/drawing/2014/main" id="{99106F38-CEF8-49A1-8470-3F45B3D6A073}"/>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542" name="Text Box 6">
          <a:extLst>
            <a:ext uri="{FF2B5EF4-FFF2-40B4-BE49-F238E27FC236}">
              <a16:creationId xmlns:a16="http://schemas.microsoft.com/office/drawing/2014/main" id="{99710940-1407-4DAE-9289-5E9D73B5F2C8}"/>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43" name="Text Box 4">
          <a:extLst>
            <a:ext uri="{FF2B5EF4-FFF2-40B4-BE49-F238E27FC236}">
              <a16:creationId xmlns:a16="http://schemas.microsoft.com/office/drawing/2014/main" id="{6FAA89D5-E832-4F9A-9115-D8D800F8057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44" name="Text Box 6">
          <a:extLst>
            <a:ext uri="{FF2B5EF4-FFF2-40B4-BE49-F238E27FC236}">
              <a16:creationId xmlns:a16="http://schemas.microsoft.com/office/drawing/2014/main" id="{35110DA2-A8EF-4C5E-962D-A5DEEB813F5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45" name="Text Box 4">
          <a:extLst>
            <a:ext uri="{FF2B5EF4-FFF2-40B4-BE49-F238E27FC236}">
              <a16:creationId xmlns:a16="http://schemas.microsoft.com/office/drawing/2014/main" id="{BD0F47DF-245E-487F-8A75-DFB288ADC74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46" name="Text Box 6">
          <a:extLst>
            <a:ext uri="{FF2B5EF4-FFF2-40B4-BE49-F238E27FC236}">
              <a16:creationId xmlns:a16="http://schemas.microsoft.com/office/drawing/2014/main" id="{EF4309E1-B9A0-4AE3-9BEA-01969F39556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547" name="Text Box 4">
          <a:extLst>
            <a:ext uri="{FF2B5EF4-FFF2-40B4-BE49-F238E27FC236}">
              <a16:creationId xmlns:a16="http://schemas.microsoft.com/office/drawing/2014/main" id="{4BCD2041-77FD-4EF3-9357-AEE1142686D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548" name="Text Box 6">
          <a:extLst>
            <a:ext uri="{FF2B5EF4-FFF2-40B4-BE49-F238E27FC236}">
              <a16:creationId xmlns:a16="http://schemas.microsoft.com/office/drawing/2014/main" id="{98D871A1-9ED9-45E2-B270-C7588ECDF76E}"/>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49" name="Text Box 4">
          <a:extLst>
            <a:ext uri="{FF2B5EF4-FFF2-40B4-BE49-F238E27FC236}">
              <a16:creationId xmlns:a16="http://schemas.microsoft.com/office/drawing/2014/main" id="{F3CF882C-3BCE-4730-95B4-2303C0150FF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50" name="Text Box 6">
          <a:extLst>
            <a:ext uri="{FF2B5EF4-FFF2-40B4-BE49-F238E27FC236}">
              <a16:creationId xmlns:a16="http://schemas.microsoft.com/office/drawing/2014/main" id="{89BAE0EB-0E27-41DE-938E-EE30AB91689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51" name="Text Box 4">
          <a:extLst>
            <a:ext uri="{FF2B5EF4-FFF2-40B4-BE49-F238E27FC236}">
              <a16:creationId xmlns:a16="http://schemas.microsoft.com/office/drawing/2014/main" id="{9E0F9F77-F7BB-4D92-A351-0A20BC8A2A9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52" name="Text Box 6">
          <a:extLst>
            <a:ext uri="{FF2B5EF4-FFF2-40B4-BE49-F238E27FC236}">
              <a16:creationId xmlns:a16="http://schemas.microsoft.com/office/drawing/2014/main" id="{32AB9FF5-AA29-475B-B2C5-FEF9FE1E90C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553" name="Text Box 4">
          <a:extLst>
            <a:ext uri="{FF2B5EF4-FFF2-40B4-BE49-F238E27FC236}">
              <a16:creationId xmlns:a16="http://schemas.microsoft.com/office/drawing/2014/main" id="{8F34559C-91E3-4063-9C85-E0A58349F97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554" name="Text Box 6">
          <a:extLst>
            <a:ext uri="{FF2B5EF4-FFF2-40B4-BE49-F238E27FC236}">
              <a16:creationId xmlns:a16="http://schemas.microsoft.com/office/drawing/2014/main" id="{667930AD-2E7E-4FF7-8FE6-58F215B5FBF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55" name="Text Box 4">
          <a:extLst>
            <a:ext uri="{FF2B5EF4-FFF2-40B4-BE49-F238E27FC236}">
              <a16:creationId xmlns:a16="http://schemas.microsoft.com/office/drawing/2014/main" id="{16F7DB9F-C698-4D3F-A615-052D5D6B331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56" name="Text Box 6">
          <a:extLst>
            <a:ext uri="{FF2B5EF4-FFF2-40B4-BE49-F238E27FC236}">
              <a16:creationId xmlns:a16="http://schemas.microsoft.com/office/drawing/2014/main" id="{603C66CE-082F-4B39-BC26-009093647E7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57" name="Text Box 4">
          <a:extLst>
            <a:ext uri="{FF2B5EF4-FFF2-40B4-BE49-F238E27FC236}">
              <a16:creationId xmlns:a16="http://schemas.microsoft.com/office/drawing/2014/main" id="{FA8E6A8C-651D-4092-B5FB-83E432ACD95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58" name="Text Box 6">
          <a:extLst>
            <a:ext uri="{FF2B5EF4-FFF2-40B4-BE49-F238E27FC236}">
              <a16:creationId xmlns:a16="http://schemas.microsoft.com/office/drawing/2014/main" id="{7F176908-6D8F-4F80-981A-864F7C71573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59" name="Text Box 4">
          <a:extLst>
            <a:ext uri="{FF2B5EF4-FFF2-40B4-BE49-F238E27FC236}">
              <a16:creationId xmlns:a16="http://schemas.microsoft.com/office/drawing/2014/main" id="{65980D45-7B47-4663-9E01-F4EC0255263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60" name="Text Box 6">
          <a:extLst>
            <a:ext uri="{FF2B5EF4-FFF2-40B4-BE49-F238E27FC236}">
              <a16:creationId xmlns:a16="http://schemas.microsoft.com/office/drawing/2014/main" id="{127703CE-0DA8-4CA2-BB26-F4E218946DE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561" name="Text Box 4">
          <a:extLst>
            <a:ext uri="{FF2B5EF4-FFF2-40B4-BE49-F238E27FC236}">
              <a16:creationId xmlns:a16="http://schemas.microsoft.com/office/drawing/2014/main" id="{1EC26AF0-51EE-47B9-AAE9-A1C3E243F94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562" name="Text Box 6">
          <a:extLst>
            <a:ext uri="{FF2B5EF4-FFF2-40B4-BE49-F238E27FC236}">
              <a16:creationId xmlns:a16="http://schemas.microsoft.com/office/drawing/2014/main" id="{BB8FD990-7807-4411-B469-8797018BEDB8}"/>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63" name="Text Box 4">
          <a:extLst>
            <a:ext uri="{FF2B5EF4-FFF2-40B4-BE49-F238E27FC236}">
              <a16:creationId xmlns:a16="http://schemas.microsoft.com/office/drawing/2014/main" id="{DA012186-7B99-4601-9299-C2D58E46AFF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64" name="Text Box 6">
          <a:extLst>
            <a:ext uri="{FF2B5EF4-FFF2-40B4-BE49-F238E27FC236}">
              <a16:creationId xmlns:a16="http://schemas.microsoft.com/office/drawing/2014/main" id="{24F9C218-4312-475C-B2ED-832609BBE43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565" name="Text Box 4">
          <a:extLst>
            <a:ext uri="{FF2B5EF4-FFF2-40B4-BE49-F238E27FC236}">
              <a16:creationId xmlns:a16="http://schemas.microsoft.com/office/drawing/2014/main" id="{D5112B11-91D1-41C1-A6F5-40363573E52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566" name="Text Box 6">
          <a:extLst>
            <a:ext uri="{FF2B5EF4-FFF2-40B4-BE49-F238E27FC236}">
              <a16:creationId xmlns:a16="http://schemas.microsoft.com/office/drawing/2014/main" id="{1569FC36-FEDD-49F1-8712-19B60EF34BC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567" name="Text Box 6">
          <a:extLst>
            <a:ext uri="{FF2B5EF4-FFF2-40B4-BE49-F238E27FC236}">
              <a16:creationId xmlns:a16="http://schemas.microsoft.com/office/drawing/2014/main" id="{12E3630A-DDA1-48F5-9AA5-499712A6C827}"/>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68" name="Text Box 4">
          <a:extLst>
            <a:ext uri="{FF2B5EF4-FFF2-40B4-BE49-F238E27FC236}">
              <a16:creationId xmlns:a16="http://schemas.microsoft.com/office/drawing/2014/main" id="{4495E3FB-FE50-4282-85C6-DDD98BB0D56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69" name="Text Box 6">
          <a:extLst>
            <a:ext uri="{FF2B5EF4-FFF2-40B4-BE49-F238E27FC236}">
              <a16:creationId xmlns:a16="http://schemas.microsoft.com/office/drawing/2014/main" id="{6FD86CC6-36DF-4750-A8CC-1714E58A2CD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70" name="Text Box 4">
          <a:extLst>
            <a:ext uri="{FF2B5EF4-FFF2-40B4-BE49-F238E27FC236}">
              <a16:creationId xmlns:a16="http://schemas.microsoft.com/office/drawing/2014/main" id="{14D09C9B-F6D5-4B06-8304-49A99B71463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71" name="Text Box 6">
          <a:extLst>
            <a:ext uri="{FF2B5EF4-FFF2-40B4-BE49-F238E27FC236}">
              <a16:creationId xmlns:a16="http://schemas.microsoft.com/office/drawing/2014/main" id="{138062EC-1F12-46D6-AB32-AC94302F4805}"/>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572" name="Text Box 4">
          <a:extLst>
            <a:ext uri="{FF2B5EF4-FFF2-40B4-BE49-F238E27FC236}">
              <a16:creationId xmlns:a16="http://schemas.microsoft.com/office/drawing/2014/main" id="{07834EB7-E857-4FD9-B17B-CA93793C798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573" name="Text Box 6">
          <a:extLst>
            <a:ext uri="{FF2B5EF4-FFF2-40B4-BE49-F238E27FC236}">
              <a16:creationId xmlns:a16="http://schemas.microsoft.com/office/drawing/2014/main" id="{9A7F66B5-F01A-4793-82AB-8C4F0AE12B3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74" name="Text Box 4">
          <a:extLst>
            <a:ext uri="{FF2B5EF4-FFF2-40B4-BE49-F238E27FC236}">
              <a16:creationId xmlns:a16="http://schemas.microsoft.com/office/drawing/2014/main" id="{B522C9B2-DB99-4777-AEBE-9FE3F8FE01D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75" name="Text Box 6">
          <a:extLst>
            <a:ext uri="{FF2B5EF4-FFF2-40B4-BE49-F238E27FC236}">
              <a16:creationId xmlns:a16="http://schemas.microsoft.com/office/drawing/2014/main" id="{785DBCF7-378A-444B-9DF4-78AA7EA19DA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76" name="Text Box 4">
          <a:extLst>
            <a:ext uri="{FF2B5EF4-FFF2-40B4-BE49-F238E27FC236}">
              <a16:creationId xmlns:a16="http://schemas.microsoft.com/office/drawing/2014/main" id="{5C39A170-376B-4296-8B65-513919C20B9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577" name="Text Box 6">
          <a:extLst>
            <a:ext uri="{FF2B5EF4-FFF2-40B4-BE49-F238E27FC236}">
              <a16:creationId xmlns:a16="http://schemas.microsoft.com/office/drawing/2014/main" id="{D147539E-AD12-44C7-A98F-D4355E79D72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78" name="Text Box 4">
          <a:extLst>
            <a:ext uri="{FF2B5EF4-FFF2-40B4-BE49-F238E27FC236}">
              <a16:creationId xmlns:a16="http://schemas.microsoft.com/office/drawing/2014/main" id="{84889528-3F83-4600-A37B-D754AAD9F6F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79" name="Text Box 6">
          <a:extLst>
            <a:ext uri="{FF2B5EF4-FFF2-40B4-BE49-F238E27FC236}">
              <a16:creationId xmlns:a16="http://schemas.microsoft.com/office/drawing/2014/main" id="{168E464A-1825-4AD2-8359-B8EE9AC0970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580" name="Text Box 4">
          <a:extLst>
            <a:ext uri="{FF2B5EF4-FFF2-40B4-BE49-F238E27FC236}">
              <a16:creationId xmlns:a16="http://schemas.microsoft.com/office/drawing/2014/main" id="{5EDF8369-3466-4C92-A8A0-96AD71DD1CE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581" name="Text Box 6">
          <a:extLst>
            <a:ext uri="{FF2B5EF4-FFF2-40B4-BE49-F238E27FC236}">
              <a16:creationId xmlns:a16="http://schemas.microsoft.com/office/drawing/2014/main" id="{ECED2A74-FB3C-4C33-A511-01D67F1C3BB4}"/>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82" name="Text Box 4">
          <a:extLst>
            <a:ext uri="{FF2B5EF4-FFF2-40B4-BE49-F238E27FC236}">
              <a16:creationId xmlns:a16="http://schemas.microsoft.com/office/drawing/2014/main" id="{4558C611-EBE3-49AF-B148-A1D83B46CFA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583" name="Text Box 6">
          <a:extLst>
            <a:ext uri="{FF2B5EF4-FFF2-40B4-BE49-F238E27FC236}">
              <a16:creationId xmlns:a16="http://schemas.microsoft.com/office/drawing/2014/main" id="{54EA386A-181C-47FE-AB4D-0CDF3ED076D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584" name="Text Box 4">
          <a:extLst>
            <a:ext uri="{FF2B5EF4-FFF2-40B4-BE49-F238E27FC236}">
              <a16:creationId xmlns:a16="http://schemas.microsoft.com/office/drawing/2014/main" id="{0A54D571-E727-4DEA-9653-B23013D24D0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585" name="Text Box 6">
          <a:extLst>
            <a:ext uri="{FF2B5EF4-FFF2-40B4-BE49-F238E27FC236}">
              <a16:creationId xmlns:a16="http://schemas.microsoft.com/office/drawing/2014/main" id="{0C6EAEC3-1ED8-4F80-B611-7EC14C90F33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586" name="Text Box 6">
          <a:extLst>
            <a:ext uri="{FF2B5EF4-FFF2-40B4-BE49-F238E27FC236}">
              <a16:creationId xmlns:a16="http://schemas.microsoft.com/office/drawing/2014/main" id="{1245FD1D-2164-4513-A58A-B2A44BD40BAA}"/>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87" name="Text Box 4">
          <a:extLst>
            <a:ext uri="{FF2B5EF4-FFF2-40B4-BE49-F238E27FC236}">
              <a16:creationId xmlns:a16="http://schemas.microsoft.com/office/drawing/2014/main" id="{3DC041F5-8B55-4924-B29B-6333CF794D4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588" name="Text Box 6">
          <a:extLst>
            <a:ext uri="{FF2B5EF4-FFF2-40B4-BE49-F238E27FC236}">
              <a16:creationId xmlns:a16="http://schemas.microsoft.com/office/drawing/2014/main" id="{EC111E80-AA43-4C78-85F2-F1B5EFEAAE5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89" name="Text Box 4">
          <a:extLst>
            <a:ext uri="{FF2B5EF4-FFF2-40B4-BE49-F238E27FC236}">
              <a16:creationId xmlns:a16="http://schemas.microsoft.com/office/drawing/2014/main" id="{F98DD70B-A61E-4297-9F8F-5DCDD9A913D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590" name="Text Box 6">
          <a:extLst>
            <a:ext uri="{FF2B5EF4-FFF2-40B4-BE49-F238E27FC236}">
              <a16:creationId xmlns:a16="http://schemas.microsoft.com/office/drawing/2014/main" id="{E8920D01-5930-4B01-9D1B-C8E9F57DB31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591" name="Text Box 4">
          <a:extLst>
            <a:ext uri="{FF2B5EF4-FFF2-40B4-BE49-F238E27FC236}">
              <a16:creationId xmlns:a16="http://schemas.microsoft.com/office/drawing/2014/main" id="{EF7EA7CB-9635-4624-88C0-E6A33AEA7208}"/>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592" name="Text Box 6">
          <a:extLst>
            <a:ext uri="{FF2B5EF4-FFF2-40B4-BE49-F238E27FC236}">
              <a16:creationId xmlns:a16="http://schemas.microsoft.com/office/drawing/2014/main" id="{DF96EF6C-1C0C-4314-BAD4-556A928F7541}"/>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593" name="Text Box 4">
          <a:extLst>
            <a:ext uri="{FF2B5EF4-FFF2-40B4-BE49-F238E27FC236}">
              <a16:creationId xmlns:a16="http://schemas.microsoft.com/office/drawing/2014/main" id="{6AD07FA8-6640-45B2-9142-2663C82BC77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594" name="Text Box 6">
          <a:extLst>
            <a:ext uri="{FF2B5EF4-FFF2-40B4-BE49-F238E27FC236}">
              <a16:creationId xmlns:a16="http://schemas.microsoft.com/office/drawing/2014/main" id="{74B9C337-ADC1-4DE7-8FE5-03436C0114D9}"/>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95" name="Text Box 4">
          <a:extLst>
            <a:ext uri="{FF2B5EF4-FFF2-40B4-BE49-F238E27FC236}">
              <a16:creationId xmlns:a16="http://schemas.microsoft.com/office/drawing/2014/main" id="{F59F94B3-50BC-445D-8605-1282B0FD52B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96" name="Text Box 6">
          <a:extLst>
            <a:ext uri="{FF2B5EF4-FFF2-40B4-BE49-F238E27FC236}">
              <a16:creationId xmlns:a16="http://schemas.microsoft.com/office/drawing/2014/main" id="{89A9F6B1-815D-4FE4-A3CB-900D498E6B38}"/>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597" name="Text Box 4">
          <a:extLst>
            <a:ext uri="{FF2B5EF4-FFF2-40B4-BE49-F238E27FC236}">
              <a16:creationId xmlns:a16="http://schemas.microsoft.com/office/drawing/2014/main" id="{7BADE3CF-91C3-4468-83B6-663FCA6CE18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598" name="Text Box 6">
          <a:extLst>
            <a:ext uri="{FF2B5EF4-FFF2-40B4-BE49-F238E27FC236}">
              <a16:creationId xmlns:a16="http://schemas.microsoft.com/office/drawing/2014/main" id="{5D05CAA5-5AAE-4706-9D3C-AC4D2800B11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599" name="Text Box 4">
          <a:extLst>
            <a:ext uri="{FF2B5EF4-FFF2-40B4-BE49-F238E27FC236}">
              <a16:creationId xmlns:a16="http://schemas.microsoft.com/office/drawing/2014/main" id="{F0F40B56-2CB9-48B5-A3B0-E858AB27B6B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00" name="Text Box 6">
          <a:extLst>
            <a:ext uri="{FF2B5EF4-FFF2-40B4-BE49-F238E27FC236}">
              <a16:creationId xmlns:a16="http://schemas.microsoft.com/office/drawing/2014/main" id="{652F9FDF-DA1F-4A32-9832-4992BF43A19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01" name="Text Box 4">
          <a:extLst>
            <a:ext uri="{FF2B5EF4-FFF2-40B4-BE49-F238E27FC236}">
              <a16:creationId xmlns:a16="http://schemas.microsoft.com/office/drawing/2014/main" id="{1D4B6133-A324-4146-8B63-EDAA4EF3739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02" name="Text Box 6">
          <a:extLst>
            <a:ext uri="{FF2B5EF4-FFF2-40B4-BE49-F238E27FC236}">
              <a16:creationId xmlns:a16="http://schemas.microsoft.com/office/drawing/2014/main" id="{0958F30A-3791-4541-9ACC-44316F22DA3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03" name="Text Box 4">
          <a:extLst>
            <a:ext uri="{FF2B5EF4-FFF2-40B4-BE49-F238E27FC236}">
              <a16:creationId xmlns:a16="http://schemas.microsoft.com/office/drawing/2014/main" id="{8F0770B5-9DCF-4EDC-9275-21B9A6EB69B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04" name="Text Box 6">
          <a:extLst>
            <a:ext uri="{FF2B5EF4-FFF2-40B4-BE49-F238E27FC236}">
              <a16:creationId xmlns:a16="http://schemas.microsoft.com/office/drawing/2014/main" id="{DF7D76A7-2253-46B3-824E-67C06D117DA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05" name="Text Box 4">
          <a:extLst>
            <a:ext uri="{FF2B5EF4-FFF2-40B4-BE49-F238E27FC236}">
              <a16:creationId xmlns:a16="http://schemas.microsoft.com/office/drawing/2014/main" id="{2ACA6A09-F373-4115-B74B-C8EC8EF65B4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06" name="Text Box 6">
          <a:extLst>
            <a:ext uri="{FF2B5EF4-FFF2-40B4-BE49-F238E27FC236}">
              <a16:creationId xmlns:a16="http://schemas.microsoft.com/office/drawing/2014/main" id="{B5BCBD5B-64D9-4E42-B853-033C0E14B92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07" name="Text Box 4">
          <a:extLst>
            <a:ext uri="{FF2B5EF4-FFF2-40B4-BE49-F238E27FC236}">
              <a16:creationId xmlns:a16="http://schemas.microsoft.com/office/drawing/2014/main" id="{6A3FBA6C-FF69-4608-B356-AC654B1B98F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08" name="Text Box 6">
          <a:extLst>
            <a:ext uri="{FF2B5EF4-FFF2-40B4-BE49-F238E27FC236}">
              <a16:creationId xmlns:a16="http://schemas.microsoft.com/office/drawing/2014/main" id="{8E660427-0717-451D-A1AE-A46EFFC6B2C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09" name="Text Box 4">
          <a:extLst>
            <a:ext uri="{FF2B5EF4-FFF2-40B4-BE49-F238E27FC236}">
              <a16:creationId xmlns:a16="http://schemas.microsoft.com/office/drawing/2014/main" id="{3B979F21-A50E-4C9D-8B2E-BF8A76150D0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10" name="Text Box 6">
          <a:extLst>
            <a:ext uri="{FF2B5EF4-FFF2-40B4-BE49-F238E27FC236}">
              <a16:creationId xmlns:a16="http://schemas.microsoft.com/office/drawing/2014/main" id="{0F8CB72D-0868-4A0E-B55F-1951EB4A605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11" name="Text Box 4">
          <a:extLst>
            <a:ext uri="{FF2B5EF4-FFF2-40B4-BE49-F238E27FC236}">
              <a16:creationId xmlns:a16="http://schemas.microsoft.com/office/drawing/2014/main" id="{68652FCD-95FC-43B1-942F-8C60A621A20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12" name="Text Box 6">
          <a:extLst>
            <a:ext uri="{FF2B5EF4-FFF2-40B4-BE49-F238E27FC236}">
              <a16:creationId xmlns:a16="http://schemas.microsoft.com/office/drawing/2014/main" id="{3B1BCCFA-4348-4E29-98F7-A5ECBD16562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13" name="Text Box 4">
          <a:extLst>
            <a:ext uri="{FF2B5EF4-FFF2-40B4-BE49-F238E27FC236}">
              <a16:creationId xmlns:a16="http://schemas.microsoft.com/office/drawing/2014/main" id="{F20A2E1B-FE65-4A4E-95D2-555A3230846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14" name="Text Box 6">
          <a:extLst>
            <a:ext uri="{FF2B5EF4-FFF2-40B4-BE49-F238E27FC236}">
              <a16:creationId xmlns:a16="http://schemas.microsoft.com/office/drawing/2014/main" id="{21870C9E-44F6-4FC8-8386-5123DD927B9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15" name="Text Box 4">
          <a:extLst>
            <a:ext uri="{FF2B5EF4-FFF2-40B4-BE49-F238E27FC236}">
              <a16:creationId xmlns:a16="http://schemas.microsoft.com/office/drawing/2014/main" id="{AD34D846-ACED-4B33-A002-5C4DC6A8DA4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16" name="Text Box 6">
          <a:extLst>
            <a:ext uri="{FF2B5EF4-FFF2-40B4-BE49-F238E27FC236}">
              <a16:creationId xmlns:a16="http://schemas.microsoft.com/office/drawing/2014/main" id="{E65726C6-658B-4EE5-AB79-FCCDD176F3E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17" name="Text Box 4">
          <a:extLst>
            <a:ext uri="{FF2B5EF4-FFF2-40B4-BE49-F238E27FC236}">
              <a16:creationId xmlns:a16="http://schemas.microsoft.com/office/drawing/2014/main" id="{2C7F44AE-8A19-4D07-8652-3D7A209CAB9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18" name="Text Box 6">
          <a:extLst>
            <a:ext uri="{FF2B5EF4-FFF2-40B4-BE49-F238E27FC236}">
              <a16:creationId xmlns:a16="http://schemas.microsoft.com/office/drawing/2014/main" id="{211CE0C7-EE5C-4054-B8BD-1FC44C49420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19" name="Text Box 4">
          <a:extLst>
            <a:ext uri="{FF2B5EF4-FFF2-40B4-BE49-F238E27FC236}">
              <a16:creationId xmlns:a16="http://schemas.microsoft.com/office/drawing/2014/main" id="{627CC20C-685B-49CC-8061-4FDAAEB81A2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20" name="Text Box 6">
          <a:extLst>
            <a:ext uri="{FF2B5EF4-FFF2-40B4-BE49-F238E27FC236}">
              <a16:creationId xmlns:a16="http://schemas.microsoft.com/office/drawing/2014/main" id="{5222686A-7E45-489F-AF15-219E47C6DEB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21" name="Text Box 4">
          <a:extLst>
            <a:ext uri="{FF2B5EF4-FFF2-40B4-BE49-F238E27FC236}">
              <a16:creationId xmlns:a16="http://schemas.microsoft.com/office/drawing/2014/main" id="{EE29EB75-1696-4E75-B11A-123C6DF9201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22" name="Text Box 6">
          <a:extLst>
            <a:ext uri="{FF2B5EF4-FFF2-40B4-BE49-F238E27FC236}">
              <a16:creationId xmlns:a16="http://schemas.microsoft.com/office/drawing/2014/main" id="{F6A4955F-A2FA-43A9-8121-D8EB6F36B83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623" name="Text Box 4">
          <a:extLst>
            <a:ext uri="{FF2B5EF4-FFF2-40B4-BE49-F238E27FC236}">
              <a16:creationId xmlns:a16="http://schemas.microsoft.com/office/drawing/2014/main" id="{3A012FDD-25AD-4912-9F70-9A3F9DA8FA2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624" name="Text Box 6">
          <a:extLst>
            <a:ext uri="{FF2B5EF4-FFF2-40B4-BE49-F238E27FC236}">
              <a16:creationId xmlns:a16="http://schemas.microsoft.com/office/drawing/2014/main" id="{AD56B146-5546-4DE1-8181-5091F970B128}"/>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25" name="Text Box 4">
          <a:extLst>
            <a:ext uri="{FF2B5EF4-FFF2-40B4-BE49-F238E27FC236}">
              <a16:creationId xmlns:a16="http://schemas.microsoft.com/office/drawing/2014/main" id="{2FBD029D-C1FC-4130-9CBD-45E891513A2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26" name="Text Box 6">
          <a:extLst>
            <a:ext uri="{FF2B5EF4-FFF2-40B4-BE49-F238E27FC236}">
              <a16:creationId xmlns:a16="http://schemas.microsoft.com/office/drawing/2014/main" id="{DE54B4B7-82C0-48FD-93EC-F7F0F3A51FC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627" name="Text Box 4">
          <a:extLst>
            <a:ext uri="{FF2B5EF4-FFF2-40B4-BE49-F238E27FC236}">
              <a16:creationId xmlns:a16="http://schemas.microsoft.com/office/drawing/2014/main" id="{8B42140D-DF07-4FC4-B890-3AD40F13101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628" name="Text Box 6">
          <a:extLst>
            <a:ext uri="{FF2B5EF4-FFF2-40B4-BE49-F238E27FC236}">
              <a16:creationId xmlns:a16="http://schemas.microsoft.com/office/drawing/2014/main" id="{BEC82C29-F518-4907-9747-B6CA9E52045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629" name="Text Box 6">
          <a:extLst>
            <a:ext uri="{FF2B5EF4-FFF2-40B4-BE49-F238E27FC236}">
              <a16:creationId xmlns:a16="http://schemas.microsoft.com/office/drawing/2014/main" id="{82413F93-2964-4DC4-8D9F-EC5E33010B7C}"/>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30" name="Text Box 4">
          <a:extLst>
            <a:ext uri="{FF2B5EF4-FFF2-40B4-BE49-F238E27FC236}">
              <a16:creationId xmlns:a16="http://schemas.microsoft.com/office/drawing/2014/main" id="{A4E6601D-A5CE-4DDE-B8CB-D2013CBFC8B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31" name="Text Box 6">
          <a:extLst>
            <a:ext uri="{FF2B5EF4-FFF2-40B4-BE49-F238E27FC236}">
              <a16:creationId xmlns:a16="http://schemas.microsoft.com/office/drawing/2014/main" id="{20F8BA9A-9662-454B-A664-E7424DD2038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632" name="Text Box 4">
          <a:extLst>
            <a:ext uri="{FF2B5EF4-FFF2-40B4-BE49-F238E27FC236}">
              <a16:creationId xmlns:a16="http://schemas.microsoft.com/office/drawing/2014/main" id="{2BE84789-B276-4616-9CC2-EBEA225E673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633" name="Text Box 6">
          <a:extLst>
            <a:ext uri="{FF2B5EF4-FFF2-40B4-BE49-F238E27FC236}">
              <a16:creationId xmlns:a16="http://schemas.microsoft.com/office/drawing/2014/main" id="{843C763E-DE6C-42E2-A6FB-38FEC1F68EF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634" name="Text Box 4">
          <a:extLst>
            <a:ext uri="{FF2B5EF4-FFF2-40B4-BE49-F238E27FC236}">
              <a16:creationId xmlns:a16="http://schemas.microsoft.com/office/drawing/2014/main" id="{50E2BF69-BE7E-49B8-B755-A0C640F2444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635" name="Text Box 6">
          <a:extLst>
            <a:ext uri="{FF2B5EF4-FFF2-40B4-BE49-F238E27FC236}">
              <a16:creationId xmlns:a16="http://schemas.microsoft.com/office/drawing/2014/main" id="{20270633-FCBD-4FCD-A371-F2BF81E0EF0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36" name="Text Box 4">
          <a:extLst>
            <a:ext uri="{FF2B5EF4-FFF2-40B4-BE49-F238E27FC236}">
              <a16:creationId xmlns:a16="http://schemas.microsoft.com/office/drawing/2014/main" id="{1EFDE280-0D4A-4B48-8B23-A32A081CFD9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37" name="Text Box 6">
          <a:extLst>
            <a:ext uri="{FF2B5EF4-FFF2-40B4-BE49-F238E27FC236}">
              <a16:creationId xmlns:a16="http://schemas.microsoft.com/office/drawing/2014/main" id="{87775C83-9E11-475D-8D5B-1518C33A554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638" name="Text Box 4">
          <a:extLst>
            <a:ext uri="{FF2B5EF4-FFF2-40B4-BE49-F238E27FC236}">
              <a16:creationId xmlns:a16="http://schemas.microsoft.com/office/drawing/2014/main" id="{B49F020F-47C5-49E2-BC24-4DD1A969DB7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639" name="Text Box 6">
          <a:extLst>
            <a:ext uri="{FF2B5EF4-FFF2-40B4-BE49-F238E27FC236}">
              <a16:creationId xmlns:a16="http://schemas.microsoft.com/office/drawing/2014/main" id="{3B4145CC-0AC2-4DBB-9F51-9A11028B555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40" name="Text Box 4">
          <a:extLst>
            <a:ext uri="{FF2B5EF4-FFF2-40B4-BE49-F238E27FC236}">
              <a16:creationId xmlns:a16="http://schemas.microsoft.com/office/drawing/2014/main" id="{E1BFF2F4-06D3-41CE-BFEC-B40C59191A2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41" name="Text Box 6">
          <a:extLst>
            <a:ext uri="{FF2B5EF4-FFF2-40B4-BE49-F238E27FC236}">
              <a16:creationId xmlns:a16="http://schemas.microsoft.com/office/drawing/2014/main" id="{EF7D32F0-6795-4D75-8CB4-318388B7F3C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42" name="Text Box 4">
          <a:extLst>
            <a:ext uri="{FF2B5EF4-FFF2-40B4-BE49-F238E27FC236}">
              <a16:creationId xmlns:a16="http://schemas.microsoft.com/office/drawing/2014/main" id="{D007AB44-6D55-4A57-A2D5-9782D21C70B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43" name="Text Box 6">
          <a:extLst>
            <a:ext uri="{FF2B5EF4-FFF2-40B4-BE49-F238E27FC236}">
              <a16:creationId xmlns:a16="http://schemas.microsoft.com/office/drawing/2014/main" id="{BB756EAA-9902-4E96-9FEC-7416C26138A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644" name="Text Box 4">
          <a:extLst>
            <a:ext uri="{FF2B5EF4-FFF2-40B4-BE49-F238E27FC236}">
              <a16:creationId xmlns:a16="http://schemas.microsoft.com/office/drawing/2014/main" id="{40D4EEFA-FD15-4FF4-B1C0-77EEB7D84F8C}"/>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645" name="Text Box 6">
          <a:extLst>
            <a:ext uri="{FF2B5EF4-FFF2-40B4-BE49-F238E27FC236}">
              <a16:creationId xmlns:a16="http://schemas.microsoft.com/office/drawing/2014/main" id="{F41A1DEF-D5AA-47D7-B458-89B5E7E670DA}"/>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46" name="Text Box 4">
          <a:extLst>
            <a:ext uri="{FF2B5EF4-FFF2-40B4-BE49-F238E27FC236}">
              <a16:creationId xmlns:a16="http://schemas.microsoft.com/office/drawing/2014/main" id="{D1F28F51-7235-4FD1-9DF0-F8629E738CA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647" name="Text Box 6">
          <a:extLst>
            <a:ext uri="{FF2B5EF4-FFF2-40B4-BE49-F238E27FC236}">
              <a16:creationId xmlns:a16="http://schemas.microsoft.com/office/drawing/2014/main" id="{B11BF015-5205-47E0-B037-021949619FBD}"/>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648" name="Text Box 4">
          <a:extLst>
            <a:ext uri="{FF2B5EF4-FFF2-40B4-BE49-F238E27FC236}">
              <a16:creationId xmlns:a16="http://schemas.microsoft.com/office/drawing/2014/main" id="{48526122-EAF6-4903-97EE-A5293891F52E}"/>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649" name="Text Box 6">
          <a:extLst>
            <a:ext uri="{FF2B5EF4-FFF2-40B4-BE49-F238E27FC236}">
              <a16:creationId xmlns:a16="http://schemas.microsoft.com/office/drawing/2014/main" id="{EA3369A6-65FD-4233-8EA9-1C70126CF87F}"/>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50" name="Text Box 4">
          <a:extLst>
            <a:ext uri="{FF2B5EF4-FFF2-40B4-BE49-F238E27FC236}">
              <a16:creationId xmlns:a16="http://schemas.microsoft.com/office/drawing/2014/main" id="{6DA76DEF-245C-4720-B142-1D15D4CA135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51" name="Text Box 6">
          <a:extLst>
            <a:ext uri="{FF2B5EF4-FFF2-40B4-BE49-F238E27FC236}">
              <a16:creationId xmlns:a16="http://schemas.microsoft.com/office/drawing/2014/main" id="{B22AC789-2AA0-4024-80E2-2B2C0BBAE87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52" name="Text Box 4">
          <a:extLst>
            <a:ext uri="{FF2B5EF4-FFF2-40B4-BE49-F238E27FC236}">
              <a16:creationId xmlns:a16="http://schemas.microsoft.com/office/drawing/2014/main" id="{136B95D2-7938-4019-A08D-049A64BCFD7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53" name="Text Box 6">
          <a:extLst>
            <a:ext uri="{FF2B5EF4-FFF2-40B4-BE49-F238E27FC236}">
              <a16:creationId xmlns:a16="http://schemas.microsoft.com/office/drawing/2014/main" id="{EEEBA998-63BD-4315-9BE3-C9972C3BB63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54" name="Text Box 4">
          <a:extLst>
            <a:ext uri="{FF2B5EF4-FFF2-40B4-BE49-F238E27FC236}">
              <a16:creationId xmlns:a16="http://schemas.microsoft.com/office/drawing/2014/main" id="{7616CD42-C1A0-4F0C-9DF4-761D54965A7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55" name="Text Box 6">
          <a:extLst>
            <a:ext uri="{FF2B5EF4-FFF2-40B4-BE49-F238E27FC236}">
              <a16:creationId xmlns:a16="http://schemas.microsoft.com/office/drawing/2014/main" id="{49004848-F062-405C-8622-4B113B8A8253}"/>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56" name="Text Box 4">
          <a:extLst>
            <a:ext uri="{FF2B5EF4-FFF2-40B4-BE49-F238E27FC236}">
              <a16:creationId xmlns:a16="http://schemas.microsoft.com/office/drawing/2014/main" id="{3C36EAFA-3390-452A-9DD3-2A97683ABC19}"/>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657" name="Text Box 6">
          <a:extLst>
            <a:ext uri="{FF2B5EF4-FFF2-40B4-BE49-F238E27FC236}">
              <a16:creationId xmlns:a16="http://schemas.microsoft.com/office/drawing/2014/main" id="{E59F47AA-FBB5-4EE8-9666-607750308578}"/>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58" name="Text Box 4">
          <a:extLst>
            <a:ext uri="{FF2B5EF4-FFF2-40B4-BE49-F238E27FC236}">
              <a16:creationId xmlns:a16="http://schemas.microsoft.com/office/drawing/2014/main" id="{69C99969-F9A3-4031-8433-AE84180ABA6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59" name="Text Box 6">
          <a:extLst>
            <a:ext uri="{FF2B5EF4-FFF2-40B4-BE49-F238E27FC236}">
              <a16:creationId xmlns:a16="http://schemas.microsoft.com/office/drawing/2014/main" id="{787A341B-7011-41B2-8493-A2F9A95969C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60" name="Text Box 4">
          <a:extLst>
            <a:ext uri="{FF2B5EF4-FFF2-40B4-BE49-F238E27FC236}">
              <a16:creationId xmlns:a16="http://schemas.microsoft.com/office/drawing/2014/main" id="{4482A38A-5E0A-4189-8D0D-F001C95F58A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61" name="Text Box 6">
          <a:extLst>
            <a:ext uri="{FF2B5EF4-FFF2-40B4-BE49-F238E27FC236}">
              <a16:creationId xmlns:a16="http://schemas.microsoft.com/office/drawing/2014/main" id="{67867566-6AAD-40E3-847F-BFCECA6B556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62" name="Text Box 4">
          <a:extLst>
            <a:ext uri="{FF2B5EF4-FFF2-40B4-BE49-F238E27FC236}">
              <a16:creationId xmlns:a16="http://schemas.microsoft.com/office/drawing/2014/main" id="{7E67EE29-F79C-4902-A3A9-AA20293FE7F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63" name="Text Box 6">
          <a:extLst>
            <a:ext uri="{FF2B5EF4-FFF2-40B4-BE49-F238E27FC236}">
              <a16:creationId xmlns:a16="http://schemas.microsoft.com/office/drawing/2014/main" id="{78C9B66D-28DC-49B9-91BB-804C2FA950E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64" name="Text Box 4">
          <a:extLst>
            <a:ext uri="{FF2B5EF4-FFF2-40B4-BE49-F238E27FC236}">
              <a16:creationId xmlns:a16="http://schemas.microsoft.com/office/drawing/2014/main" id="{DF17144B-EE81-4F5E-85F0-6C16DFEA8A9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65" name="Text Box 6">
          <a:extLst>
            <a:ext uri="{FF2B5EF4-FFF2-40B4-BE49-F238E27FC236}">
              <a16:creationId xmlns:a16="http://schemas.microsoft.com/office/drawing/2014/main" id="{E4227F0F-9F46-4EF7-B227-FE36FF27D7E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66" name="Text Box 4">
          <a:extLst>
            <a:ext uri="{FF2B5EF4-FFF2-40B4-BE49-F238E27FC236}">
              <a16:creationId xmlns:a16="http://schemas.microsoft.com/office/drawing/2014/main" id="{A8DAE35A-AC01-402C-B8B3-EDE1579C974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67" name="Text Box 6">
          <a:extLst>
            <a:ext uri="{FF2B5EF4-FFF2-40B4-BE49-F238E27FC236}">
              <a16:creationId xmlns:a16="http://schemas.microsoft.com/office/drawing/2014/main" id="{64DB1498-1A6D-4E74-9D01-94098749B36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68" name="Text Box 4">
          <a:extLst>
            <a:ext uri="{FF2B5EF4-FFF2-40B4-BE49-F238E27FC236}">
              <a16:creationId xmlns:a16="http://schemas.microsoft.com/office/drawing/2014/main" id="{0BF872C9-12BA-491D-9205-F2091C57A22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69" name="Text Box 6">
          <a:extLst>
            <a:ext uri="{FF2B5EF4-FFF2-40B4-BE49-F238E27FC236}">
              <a16:creationId xmlns:a16="http://schemas.microsoft.com/office/drawing/2014/main" id="{87C84580-B682-4A47-A595-5CD238E545A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670" name="Text Box 4">
          <a:extLst>
            <a:ext uri="{FF2B5EF4-FFF2-40B4-BE49-F238E27FC236}">
              <a16:creationId xmlns:a16="http://schemas.microsoft.com/office/drawing/2014/main" id="{0913EE92-EFA8-4CE5-91A3-A5DB3860418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671" name="Text Box 6">
          <a:extLst>
            <a:ext uri="{FF2B5EF4-FFF2-40B4-BE49-F238E27FC236}">
              <a16:creationId xmlns:a16="http://schemas.microsoft.com/office/drawing/2014/main" id="{E05A51CA-576E-4B7E-A556-08D47C544685}"/>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72" name="Text Box 4">
          <a:extLst>
            <a:ext uri="{FF2B5EF4-FFF2-40B4-BE49-F238E27FC236}">
              <a16:creationId xmlns:a16="http://schemas.microsoft.com/office/drawing/2014/main" id="{93F57958-14CE-47C9-B7CD-DA3A079CAA0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73" name="Text Box 6">
          <a:extLst>
            <a:ext uri="{FF2B5EF4-FFF2-40B4-BE49-F238E27FC236}">
              <a16:creationId xmlns:a16="http://schemas.microsoft.com/office/drawing/2014/main" id="{01F2CA0B-D328-4FBB-8E2B-5D237255FF1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674" name="Text Box 4">
          <a:extLst>
            <a:ext uri="{FF2B5EF4-FFF2-40B4-BE49-F238E27FC236}">
              <a16:creationId xmlns:a16="http://schemas.microsoft.com/office/drawing/2014/main" id="{501BF00D-1349-40F6-9229-7D0A676C674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675" name="Text Box 6">
          <a:extLst>
            <a:ext uri="{FF2B5EF4-FFF2-40B4-BE49-F238E27FC236}">
              <a16:creationId xmlns:a16="http://schemas.microsoft.com/office/drawing/2014/main" id="{B1CF1B07-CA0D-420B-8AD6-EDF99F2B00D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76" name="Text Box 4">
          <a:extLst>
            <a:ext uri="{FF2B5EF4-FFF2-40B4-BE49-F238E27FC236}">
              <a16:creationId xmlns:a16="http://schemas.microsoft.com/office/drawing/2014/main" id="{64B8401E-3B4D-4938-9229-5F8FB197D54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77" name="Text Box 6">
          <a:extLst>
            <a:ext uri="{FF2B5EF4-FFF2-40B4-BE49-F238E27FC236}">
              <a16:creationId xmlns:a16="http://schemas.microsoft.com/office/drawing/2014/main" id="{6DEDAC3A-F89E-42A9-84A1-3647BB1465A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678" name="Text Box 4">
          <a:extLst>
            <a:ext uri="{FF2B5EF4-FFF2-40B4-BE49-F238E27FC236}">
              <a16:creationId xmlns:a16="http://schemas.microsoft.com/office/drawing/2014/main" id="{01407ADB-03D1-4C92-A5C3-F8B7CBD20E4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679" name="Text Box 6">
          <a:extLst>
            <a:ext uri="{FF2B5EF4-FFF2-40B4-BE49-F238E27FC236}">
              <a16:creationId xmlns:a16="http://schemas.microsoft.com/office/drawing/2014/main" id="{777F4223-1059-4946-8697-44CBAB3851E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80" name="Text Box 4">
          <a:extLst>
            <a:ext uri="{FF2B5EF4-FFF2-40B4-BE49-F238E27FC236}">
              <a16:creationId xmlns:a16="http://schemas.microsoft.com/office/drawing/2014/main" id="{51F71CC7-AC9D-4759-9535-45A30908AE5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681" name="Text Box 6">
          <a:extLst>
            <a:ext uri="{FF2B5EF4-FFF2-40B4-BE49-F238E27FC236}">
              <a16:creationId xmlns:a16="http://schemas.microsoft.com/office/drawing/2014/main" id="{00BFE5E3-E57C-47E8-A8EA-1B703230145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82" name="Text Box 4">
          <a:extLst>
            <a:ext uri="{FF2B5EF4-FFF2-40B4-BE49-F238E27FC236}">
              <a16:creationId xmlns:a16="http://schemas.microsoft.com/office/drawing/2014/main" id="{4352AF97-A5CC-4753-A732-61DA9E66817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83" name="Text Box 6">
          <a:extLst>
            <a:ext uri="{FF2B5EF4-FFF2-40B4-BE49-F238E27FC236}">
              <a16:creationId xmlns:a16="http://schemas.microsoft.com/office/drawing/2014/main" id="{8571FAA2-FCF8-4D1B-A4E2-00DDEFD036D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84" name="Text Box 4">
          <a:extLst>
            <a:ext uri="{FF2B5EF4-FFF2-40B4-BE49-F238E27FC236}">
              <a16:creationId xmlns:a16="http://schemas.microsoft.com/office/drawing/2014/main" id="{9FF20D82-BA7F-4E70-B8B7-7F9E510FCC8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685" name="Text Box 6">
          <a:extLst>
            <a:ext uri="{FF2B5EF4-FFF2-40B4-BE49-F238E27FC236}">
              <a16:creationId xmlns:a16="http://schemas.microsoft.com/office/drawing/2014/main" id="{A6A4DAB1-300B-4172-A11A-2B86B8EB5A9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86" name="Text Box 4">
          <a:extLst>
            <a:ext uri="{FF2B5EF4-FFF2-40B4-BE49-F238E27FC236}">
              <a16:creationId xmlns:a16="http://schemas.microsoft.com/office/drawing/2014/main" id="{FBCB0EB2-C972-4A4A-A2AD-417BE33155C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87" name="Text Box 6">
          <a:extLst>
            <a:ext uri="{FF2B5EF4-FFF2-40B4-BE49-F238E27FC236}">
              <a16:creationId xmlns:a16="http://schemas.microsoft.com/office/drawing/2014/main" id="{3E91B22C-6EF0-415C-AAE3-C75BFDFC1D0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688" name="Text Box 4">
          <a:extLst>
            <a:ext uri="{FF2B5EF4-FFF2-40B4-BE49-F238E27FC236}">
              <a16:creationId xmlns:a16="http://schemas.microsoft.com/office/drawing/2014/main" id="{A99B9262-A83C-4916-8CDF-198F2F4E868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689" name="Text Box 6">
          <a:extLst>
            <a:ext uri="{FF2B5EF4-FFF2-40B4-BE49-F238E27FC236}">
              <a16:creationId xmlns:a16="http://schemas.microsoft.com/office/drawing/2014/main" id="{F7B4C257-A709-40AE-8C0E-138F83D6F11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90" name="Text Box 4">
          <a:extLst>
            <a:ext uri="{FF2B5EF4-FFF2-40B4-BE49-F238E27FC236}">
              <a16:creationId xmlns:a16="http://schemas.microsoft.com/office/drawing/2014/main" id="{1DF953A0-CEA7-44B5-9E7A-E394D05A40B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691" name="Text Box 6">
          <a:extLst>
            <a:ext uri="{FF2B5EF4-FFF2-40B4-BE49-F238E27FC236}">
              <a16:creationId xmlns:a16="http://schemas.microsoft.com/office/drawing/2014/main" id="{3CE0B2FC-DDC7-4FC7-B91C-E2B2685A366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692" name="Text Box 4">
          <a:extLst>
            <a:ext uri="{FF2B5EF4-FFF2-40B4-BE49-F238E27FC236}">
              <a16:creationId xmlns:a16="http://schemas.microsoft.com/office/drawing/2014/main" id="{01407EB9-6027-40C0-8EB4-3C7A17E73B8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693" name="Text Box 6">
          <a:extLst>
            <a:ext uri="{FF2B5EF4-FFF2-40B4-BE49-F238E27FC236}">
              <a16:creationId xmlns:a16="http://schemas.microsoft.com/office/drawing/2014/main" id="{DBED2C5C-A6B4-4B38-9333-C84D9FBE457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694" name="Text Box 6">
          <a:extLst>
            <a:ext uri="{FF2B5EF4-FFF2-40B4-BE49-F238E27FC236}">
              <a16:creationId xmlns:a16="http://schemas.microsoft.com/office/drawing/2014/main" id="{B49AE8B0-24B6-4F57-AB8C-935309D10705}"/>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95" name="Text Box 4">
          <a:extLst>
            <a:ext uri="{FF2B5EF4-FFF2-40B4-BE49-F238E27FC236}">
              <a16:creationId xmlns:a16="http://schemas.microsoft.com/office/drawing/2014/main" id="{3B9672EB-E4B8-4062-B47E-6CCBABD990E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696" name="Text Box 6">
          <a:extLst>
            <a:ext uri="{FF2B5EF4-FFF2-40B4-BE49-F238E27FC236}">
              <a16:creationId xmlns:a16="http://schemas.microsoft.com/office/drawing/2014/main" id="{B70EC7CC-8BFC-4C14-AF7D-560340B8BA8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697" name="Text Box 4">
          <a:extLst>
            <a:ext uri="{FF2B5EF4-FFF2-40B4-BE49-F238E27FC236}">
              <a16:creationId xmlns:a16="http://schemas.microsoft.com/office/drawing/2014/main" id="{385525EF-3B6C-45A5-82B6-A9C7E0B3715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698" name="Text Box 6">
          <a:extLst>
            <a:ext uri="{FF2B5EF4-FFF2-40B4-BE49-F238E27FC236}">
              <a16:creationId xmlns:a16="http://schemas.microsoft.com/office/drawing/2014/main" id="{BBF404DB-A344-435F-B3EB-0A57E6A6B9D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699" name="Text Box 6">
          <a:extLst>
            <a:ext uri="{FF2B5EF4-FFF2-40B4-BE49-F238E27FC236}">
              <a16:creationId xmlns:a16="http://schemas.microsoft.com/office/drawing/2014/main" id="{BD1E4F1A-6957-4CFB-8B35-50EE1ABF40CC}"/>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00" name="Text Box 4">
          <a:extLst>
            <a:ext uri="{FF2B5EF4-FFF2-40B4-BE49-F238E27FC236}">
              <a16:creationId xmlns:a16="http://schemas.microsoft.com/office/drawing/2014/main" id="{8C7E9EFB-77C4-4EF6-904E-58CE99089F2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01" name="Text Box 6">
          <a:extLst>
            <a:ext uri="{FF2B5EF4-FFF2-40B4-BE49-F238E27FC236}">
              <a16:creationId xmlns:a16="http://schemas.microsoft.com/office/drawing/2014/main" id="{80935DB4-659A-4A29-BAE5-06AD4E8EC4B3}"/>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02" name="Text Box 4">
          <a:extLst>
            <a:ext uri="{FF2B5EF4-FFF2-40B4-BE49-F238E27FC236}">
              <a16:creationId xmlns:a16="http://schemas.microsoft.com/office/drawing/2014/main" id="{E47BDBEE-DC51-48C0-A9C7-7917E1EAEC88}"/>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03" name="Text Box 6">
          <a:extLst>
            <a:ext uri="{FF2B5EF4-FFF2-40B4-BE49-F238E27FC236}">
              <a16:creationId xmlns:a16="http://schemas.microsoft.com/office/drawing/2014/main" id="{AD3EFC4F-9D82-4B30-BD5C-F4550B8BAEC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04" name="Text Box 4">
          <a:extLst>
            <a:ext uri="{FF2B5EF4-FFF2-40B4-BE49-F238E27FC236}">
              <a16:creationId xmlns:a16="http://schemas.microsoft.com/office/drawing/2014/main" id="{D246EF71-146D-40B5-A982-C94DEC78CD8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05" name="Text Box 6">
          <a:extLst>
            <a:ext uri="{FF2B5EF4-FFF2-40B4-BE49-F238E27FC236}">
              <a16:creationId xmlns:a16="http://schemas.microsoft.com/office/drawing/2014/main" id="{064079D0-750A-40AC-AF28-06B9FEED270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06" name="Text Box 4">
          <a:extLst>
            <a:ext uri="{FF2B5EF4-FFF2-40B4-BE49-F238E27FC236}">
              <a16:creationId xmlns:a16="http://schemas.microsoft.com/office/drawing/2014/main" id="{18A5856D-E3D3-4974-B21B-D48AF3AEE63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07" name="Text Box 6">
          <a:extLst>
            <a:ext uri="{FF2B5EF4-FFF2-40B4-BE49-F238E27FC236}">
              <a16:creationId xmlns:a16="http://schemas.microsoft.com/office/drawing/2014/main" id="{A2B12F23-8DC6-4755-9724-20DA7F02BEA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08" name="Text Box 4">
          <a:extLst>
            <a:ext uri="{FF2B5EF4-FFF2-40B4-BE49-F238E27FC236}">
              <a16:creationId xmlns:a16="http://schemas.microsoft.com/office/drawing/2014/main" id="{004ACF88-94A1-48DB-9463-EFC196188A7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09" name="Text Box 6">
          <a:extLst>
            <a:ext uri="{FF2B5EF4-FFF2-40B4-BE49-F238E27FC236}">
              <a16:creationId xmlns:a16="http://schemas.microsoft.com/office/drawing/2014/main" id="{ADB54C46-BE83-4F5A-9B82-C10C729B35D7}"/>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710" name="Text Box 6">
          <a:extLst>
            <a:ext uri="{FF2B5EF4-FFF2-40B4-BE49-F238E27FC236}">
              <a16:creationId xmlns:a16="http://schemas.microsoft.com/office/drawing/2014/main" id="{5B73F1B4-34DA-47A8-BF51-398BFB2B0023}"/>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11" name="Text Box 4">
          <a:extLst>
            <a:ext uri="{FF2B5EF4-FFF2-40B4-BE49-F238E27FC236}">
              <a16:creationId xmlns:a16="http://schemas.microsoft.com/office/drawing/2014/main" id="{0DFB97FC-F491-423C-8CC0-70D63E526B2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12" name="Text Box 6">
          <a:extLst>
            <a:ext uri="{FF2B5EF4-FFF2-40B4-BE49-F238E27FC236}">
              <a16:creationId xmlns:a16="http://schemas.microsoft.com/office/drawing/2014/main" id="{AD00312C-DF10-4B34-AC95-FACAAC1CD4A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324</xdr:row>
      <xdr:rowOff>0</xdr:rowOff>
    </xdr:from>
    <xdr:ext cx="76200" cy="158799"/>
    <xdr:sp macro="" textlink="">
      <xdr:nvSpPr>
        <xdr:cNvPr id="6713" name="Text Box 4">
          <a:extLst>
            <a:ext uri="{FF2B5EF4-FFF2-40B4-BE49-F238E27FC236}">
              <a16:creationId xmlns:a16="http://schemas.microsoft.com/office/drawing/2014/main" id="{4EED186C-7504-4BF9-9C89-C5E17FFE6B56}"/>
            </a:ext>
          </a:extLst>
        </xdr:cNvPr>
        <xdr:cNvSpPr txBox="1">
          <a:spLocks noChangeArrowheads="1"/>
        </xdr:cNvSpPr>
      </xdr:nvSpPr>
      <xdr:spPr bwMode="auto">
        <a:xfrm>
          <a:off x="6981825"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714" name="Text Box 6">
          <a:extLst>
            <a:ext uri="{FF2B5EF4-FFF2-40B4-BE49-F238E27FC236}">
              <a16:creationId xmlns:a16="http://schemas.microsoft.com/office/drawing/2014/main" id="{2F29FB7A-DBCB-48F8-81CB-868932E6A09D}"/>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715" name="Text Box 4">
          <a:extLst>
            <a:ext uri="{FF2B5EF4-FFF2-40B4-BE49-F238E27FC236}">
              <a16:creationId xmlns:a16="http://schemas.microsoft.com/office/drawing/2014/main" id="{6EFF3573-0CE2-445D-A2A5-0EE4FB7A3E3B}"/>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716" name="Text Box 6">
          <a:extLst>
            <a:ext uri="{FF2B5EF4-FFF2-40B4-BE49-F238E27FC236}">
              <a16:creationId xmlns:a16="http://schemas.microsoft.com/office/drawing/2014/main" id="{5AC6DE76-C0E9-4947-B5B1-2D4BE8A74FB1}"/>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17" name="Text Box 4">
          <a:extLst>
            <a:ext uri="{FF2B5EF4-FFF2-40B4-BE49-F238E27FC236}">
              <a16:creationId xmlns:a16="http://schemas.microsoft.com/office/drawing/2014/main" id="{A66E26F2-00A7-47B7-B68A-017EEBEE70C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18" name="Text Box 6">
          <a:extLst>
            <a:ext uri="{FF2B5EF4-FFF2-40B4-BE49-F238E27FC236}">
              <a16:creationId xmlns:a16="http://schemas.microsoft.com/office/drawing/2014/main" id="{7C6C9B41-F94C-441C-BB67-14AA5FCD2AE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19" name="Text Box 4">
          <a:extLst>
            <a:ext uri="{FF2B5EF4-FFF2-40B4-BE49-F238E27FC236}">
              <a16:creationId xmlns:a16="http://schemas.microsoft.com/office/drawing/2014/main" id="{01F688D9-0F71-4600-8042-6560391A974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20" name="Text Box 6">
          <a:extLst>
            <a:ext uri="{FF2B5EF4-FFF2-40B4-BE49-F238E27FC236}">
              <a16:creationId xmlns:a16="http://schemas.microsoft.com/office/drawing/2014/main" id="{310ABD4D-C223-4379-8F91-A4C3A33F1A8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21" name="Text Box 4">
          <a:extLst>
            <a:ext uri="{FF2B5EF4-FFF2-40B4-BE49-F238E27FC236}">
              <a16:creationId xmlns:a16="http://schemas.microsoft.com/office/drawing/2014/main" id="{FC5E8868-A7E7-4CDA-BA95-0FF486C61C6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22" name="Text Box 6">
          <a:extLst>
            <a:ext uri="{FF2B5EF4-FFF2-40B4-BE49-F238E27FC236}">
              <a16:creationId xmlns:a16="http://schemas.microsoft.com/office/drawing/2014/main" id="{0A5F8A55-09ED-4C3F-8430-292CFCA3F7D9}"/>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23" name="Text Box 4">
          <a:extLst>
            <a:ext uri="{FF2B5EF4-FFF2-40B4-BE49-F238E27FC236}">
              <a16:creationId xmlns:a16="http://schemas.microsoft.com/office/drawing/2014/main" id="{A5134ECF-B6ED-427A-B22B-9AE9E313031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24" name="Text Box 6">
          <a:extLst>
            <a:ext uri="{FF2B5EF4-FFF2-40B4-BE49-F238E27FC236}">
              <a16:creationId xmlns:a16="http://schemas.microsoft.com/office/drawing/2014/main" id="{552A8416-2203-43B1-9EE7-29892A9A92C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25" name="Text Box 4">
          <a:extLst>
            <a:ext uri="{FF2B5EF4-FFF2-40B4-BE49-F238E27FC236}">
              <a16:creationId xmlns:a16="http://schemas.microsoft.com/office/drawing/2014/main" id="{706AC7B7-F56A-4A71-B91A-161B9EB4906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26" name="Text Box 6">
          <a:extLst>
            <a:ext uri="{FF2B5EF4-FFF2-40B4-BE49-F238E27FC236}">
              <a16:creationId xmlns:a16="http://schemas.microsoft.com/office/drawing/2014/main" id="{4513B513-C266-4862-BB69-4557EE61EB4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27" name="Text Box 4">
          <a:extLst>
            <a:ext uri="{FF2B5EF4-FFF2-40B4-BE49-F238E27FC236}">
              <a16:creationId xmlns:a16="http://schemas.microsoft.com/office/drawing/2014/main" id="{E3ADDD9F-49BD-414C-BA0F-4A58471D945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28" name="Text Box 6">
          <a:extLst>
            <a:ext uri="{FF2B5EF4-FFF2-40B4-BE49-F238E27FC236}">
              <a16:creationId xmlns:a16="http://schemas.microsoft.com/office/drawing/2014/main" id="{23E36107-2B6C-4376-81F3-E7CEFB1F4B3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29" name="Text Box 4">
          <a:extLst>
            <a:ext uri="{FF2B5EF4-FFF2-40B4-BE49-F238E27FC236}">
              <a16:creationId xmlns:a16="http://schemas.microsoft.com/office/drawing/2014/main" id="{3535D0B2-032F-4D01-84FE-E1C0BBF9F15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30" name="Text Box 6">
          <a:extLst>
            <a:ext uri="{FF2B5EF4-FFF2-40B4-BE49-F238E27FC236}">
              <a16:creationId xmlns:a16="http://schemas.microsoft.com/office/drawing/2014/main" id="{033A072D-AEDD-42EC-BCE0-ED5EB4884FF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31" name="Text Box 4">
          <a:extLst>
            <a:ext uri="{FF2B5EF4-FFF2-40B4-BE49-F238E27FC236}">
              <a16:creationId xmlns:a16="http://schemas.microsoft.com/office/drawing/2014/main" id="{036D22BA-BA39-4838-A4A8-FFA25A4CF4E8}"/>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32" name="Text Box 6">
          <a:extLst>
            <a:ext uri="{FF2B5EF4-FFF2-40B4-BE49-F238E27FC236}">
              <a16:creationId xmlns:a16="http://schemas.microsoft.com/office/drawing/2014/main" id="{D2A22BF4-FC28-4044-942C-395F7BF222E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33" name="Text Box 4">
          <a:extLst>
            <a:ext uri="{FF2B5EF4-FFF2-40B4-BE49-F238E27FC236}">
              <a16:creationId xmlns:a16="http://schemas.microsoft.com/office/drawing/2014/main" id="{87DBCEAC-AC7C-4528-BE5E-22DCE9FF626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34" name="Text Box 6">
          <a:extLst>
            <a:ext uri="{FF2B5EF4-FFF2-40B4-BE49-F238E27FC236}">
              <a16:creationId xmlns:a16="http://schemas.microsoft.com/office/drawing/2014/main" id="{576C52E6-1C92-4A87-81B9-0FCE53F460E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35" name="Text Box 4">
          <a:extLst>
            <a:ext uri="{FF2B5EF4-FFF2-40B4-BE49-F238E27FC236}">
              <a16:creationId xmlns:a16="http://schemas.microsoft.com/office/drawing/2014/main" id="{B6151193-7F94-4FBB-9B44-599F9209649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36" name="Text Box 6">
          <a:extLst>
            <a:ext uri="{FF2B5EF4-FFF2-40B4-BE49-F238E27FC236}">
              <a16:creationId xmlns:a16="http://schemas.microsoft.com/office/drawing/2014/main" id="{D0208EED-2C21-4146-8DA3-3FC96BA45AB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37" name="Text Box 4">
          <a:extLst>
            <a:ext uri="{FF2B5EF4-FFF2-40B4-BE49-F238E27FC236}">
              <a16:creationId xmlns:a16="http://schemas.microsoft.com/office/drawing/2014/main" id="{6D045C8B-1E6D-4EF8-91EE-74333C8AD24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38" name="Text Box 6">
          <a:extLst>
            <a:ext uri="{FF2B5EF4-FFF2-40B4-BE49-F238E27FC236}">
              <a16:creationId xmlns:a16="http://schemas.microsoft.com/office/drawing/2014/main" id="{034B23C6-3290-4D9F-974A-33D5A054F4F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39" name="Text Box 4">
          <a:extLst>
            <a:ext uri="{FF2B5EF4-FFF2-40B4-BE49-F238E27FC236}">
              <a16:creationId xmlns:a16="http://schemas.microsoft.com/office/drawing/2014/main" id="{F45501D1-430B-47DB-90DD-1B8C223FACBF}"/>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40" name="Text Box 6">
          <a:extLst>
            <a:ext uri="{FF2B5EF4-FFF2-40B4-BE49-F238E27FC236}">
              <a16:creationId xmlns:a16="http://schemas.microsoft.com/office/drawing/2014/main" id="{021C8598-9CCE-4B5C-ACDC-297DB53DB10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1" name="Text Box 4">
          <a:extLst>
            <a:ext uri="{FF2B5EF4-FFF2-40B4-BE49-F238E27FC236}">
              <a16:creationId xmlns:a16="http://schemas.microsoft.com/office/drawing/2014/main" id="{449C8872-499A-46C6-B074-8B77FE49567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2" name="Text Box 6">
          <a:extLst>
            <a:ext uri="{FF2B5EF4-FFF2-40B4-BE49-F238E27FC236}">
              <a16:creationId xmlns:a16="http://schemas.microsoft.com/office/drawing/2014/main" id="{8FF690C3-EFCE-4AD3-B421-90D7AF4E02B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3" name="Text Box 4">
          <a:extLst>
            <a:ext uri="{FF2B5EF4-FFF2-40B4-BE49-F238E27FC236}">
              <a16:creationId xmlns:a16="http://schemas.microsoft.com/office/drawing/2014/main" id="{FA81F0DA-5A64-46DF-8977-7A13DEE6F37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4" name="Text Box 6">
          <a:extLst>
            <a:ext uri="{FF2B5EF4-FFF2-40B4-BE49-F238E27FC236}">
              <a16:creationId xmlns:a16="http://schemas.microsoft.com/office/drawing/2014/main" id="{F2014BF9-BEA4-47D4-81D8-778F4C0A269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45" name="Text Box 4">
          <a:extLst>
            <a:ext uri="{FF2B5EF4-FFF2-40B4-BE49-F238E27FC236}">
              <a16:creationId xmlns:a16="http://schemas.microsoft.com/office/drawing/2014/main" id="{28208AE0-7354-4253-A313-CC282176E29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46" name="Text Box 6">
          <a:extLst>
            <a:ext uri="{FF2B5EF4-FFF2-40B4-BE49-F238E27FC236}">
              <a16:creationId xmlns:a16="http://schemas.microsoft.com/office/drawing/2014/main" id="{BE4678AF-B3BB-4E73-83A1-C23541E863B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7" name="Text Box 4">
          <a:extLst>
            <a:ext uri="{FF2B5EF4-FFF2-40B4-BE49-F238E27FC236}">
              <a16:creationId xmlns:a16="http://schemas.microsoft.com/office/drawing/2014/main" id="{C36911C0-97E3-4B4F-BAC2-B619AB31FEC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8" name="Text Box 6">
          <a:extLst>
            <a:ext uri="{FF2B5EF4-FFF2-40B4-BE49-F238E27FC236}">
              <a16:creationId xmlns:a16="http://schemas.microsoft.com/office/drawing/2014/main" id="{3763F1CC-07CB-4878-B016-180BE2ED9B0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49" name="Text Box 4">
          <a:extLst>
            <a:ext uri="{FF2B5EF4-FFF2-40B4-BE49-F238E27FC236}">
              <a16:creationId xmlns:a16="http://schemas.microsoft.com/office/drawing/2014/main" id="{3324C0EA-528B-4B70-A8FF-50812C428AA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50" name="Text Box 6">
          <a:extLst>
            <a:ext uri="{FF2B5EF4-FFF2-40B4-BE49-F238E27FC236}">
              <a16:creationId xmlns:a16="http://schemas.microsoft.com/office/drawing/2014/main" id="{97E09291-1515-4FE3-8AA9-A0F4D0D21D6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51" name="Text Box 4">
          <a:extLst>
            <a:ext uri="{FF2B5EF4-FFF2-40B4-BE49-F238E27FC236}">
              <a16:creationId xmlns:a16="http://schemas.microsoft.com/office/drawing/2014/main" id="{22A61F54-2740-4DDC-87BA-3F015E44FF0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52" name="Text Box 6">
          <a:extLst>
            <a:ext uri="{FF2B5EF4-FFF2-40B4-BE49-F238E27FC236}">
              <a16:creationId xmlns:a16="http://schemas.microsoft.com/office/drawing/2014/main" id="{36683B98-7A82-48B2-B986-17A5F876A60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53" name="Text Box 4">
          <a:extLst>
            <a:ext uri="{FF2B5EF4-FFF2-40B4-BE49-F238E27FC236}">
              <a16:creationId xmlns:a16="http://schemas.microsoft.com/office/drawing/2014/main" id="{B9253948-F52C-491A-80A8-F9C9D58BA1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54" name="Text Box 6">
          <a:extLst>
            <a:ext uri="{FF2B5EF4-FFF2-40B4-BE49-F238E27FC236}">
              <a16:creationId xmlns:a16="http://schemas.microsoft.com/office/drawing/2014/main" id="{23E48161-6F75-43D6-8590-F2BBA11E60C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55" name="Text Box 4">
          <a:extLst>
            <a:ext uri="{FF2B5EF4-FFF2-40B4-BE49-F238E27FC236}">
              <a16:creationId xmlns:a16="http://schemas.microsoft.com/office/drawing/2014/main" id="{0C786B09-0560-4D2F-85C1-97C0C40F2AF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56" name="Text Box 6">
          <a:extLst>
            <a:ext uri="{FF2B5EF4-FFF2-40B4-BE49-F238E27FC236}">
              <a16:creationId xmlns:a16="http://schemas.microsoft.com/office/drawing/2014/main" id="{5757F6EC-85CF-4E97-9568-18C25B2738D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57" name="Text Box 4">
          <a:extLst>
            <a:ext uri="{FF2B5EF4-FFF2-40B4-BE49-F238E27FC236}">
              <a16:creationId xmlns:a16="http://schemas.microsoft.com/office/drawing/2014/main" id="{294724E2-9549-476C-B39C-9807473A1AE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58" name="Text Box 6">
          <a:extLst>
            <a:ext uri="{FF2B5EF4-FFF2-40B4-BE49-F238E27FC236}">
              <a16:creationId xmlns:a16="http://schemas.microsoft.com/office/drawing/2014/main" id="{D96423AD-627B-4E4F-8068-34106877CB5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759" name="Text Box 4">
          <a:extLst>
            <a:ext uri="{FF2B5EF4-FFF2-40B4-BE49-F238E27FC236}">
              <a16:creationId xmlns:a16="http://schemas.microsoft.com/office/drawing/2014/main" id="{1A5CF4E6-3F0C-40C1-80A8-6E5206C711A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760" name="Text Box 6">
          <a:extLst>
            <a:ext uri="{FF2B5EF4-FFF2-40B4-BE49-F238E27FC236}">
              <a16:creationId xmlns:a16="http://schemas.microsoft.com/office/drawing/2014/main" id="{3425278E-FF12-4C34-BA02-49BCBE48FDED}"/>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61" name="Text Box 4">
          <a:extLst>
            <a:ext uri="{FF2B5EF4-FFF2-40B4-BE49-F238E27FC236}">
              <a16:creationId xmlns:a16="http://schemas.microsoft.com/office/drawing/2014/main" id="{FD875F7D-7472-4491-8254-26CD582DBE8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62" name="Text Box 6">
          <a:extLst>
            <a:ext uri="{FF2B5EF4-FFF2-40B4-BE49-F238E27FC236}">
              <a16:creationId xmlns:a16="http://schemas.microsoft.com/office/drawing/2014/main" id="{0992601B-C959-4633-B8F2-FF4147506A0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763" name="Text Box 4">
          <a:extLst>
            <a:ext uri="{FF2B5EF4-FFF2-40B4-BE49-F238E27FC236}">
              <a16:creationId xmlns:a16="http://schemas.microsoft.com/office/drawing/2014/main" id="{CC3D5076-6D7C-435E-AC3F-5E9706B160E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764" name="Text Box 6">
          <a:extLst>
            <a:ext uri="{FF2B5EF4-FFF2-40B4-BE49-F238E27FC236}">
              <a16:creationId xmlns:a16="http://schemas.microsoft.com/office/drawing/2014/main" id="{C5857A94-980B-49C7-A14F-097D9426883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65" name="Text Box 4">
          <a:extLst>
            <a:ext uri="{FF2B5EF4-FFF2-40B4-BE49-F238E27FC236}">
              <a16:creationId xmlns:a16="http://schemas.microsoft.com/office/drawing/2014/main" id="{673B80CA-DEDB-4CB7-8860-6C577E1E277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66" name="Text Box 6">
          <a:extLst>
            <a:ext uri="{FF2B5EF4-FFF2-40B4-BE49-F238E27FC236}">
              <a16:creationId xmlns:a16="http://schemas.microsoft.com/office/drawing/2014/main" id="{BD7A6113-0121-42D6-94CB-62BFA1D6826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767" name="Text Box 4">
          <a:extLst>
            <a:ext uri="{FF2B5EF4-FFF2-40B4-BE49-F238E27FC236}">
              <a16:creationId xmlns:a16="http://schemas.microsoft.com/office/drawing/2014/main" id="{A3A6E947-F8DC-4AA7-99CC-DBD43D4EB652}"/>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768" name="Text Box 6">
          <a:extLst>
            <a:ext uri="{FF2B5EF4-FFF2-40B4-BE49-F238E27FC236}">
              <a16:creationId xmlns:a16="http://schemas.microsoft.com/office/drawing/2014/main" id="{EAFDE24B-CE82-4C36-82F8-6333BAD25E45}"/>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69" name="Text Box 4">
          <a:extLst>
            <a:ext uri="{FF2B5EF4-FFF2-40B4-BE49-F238E27FC236}">
              <a16:creationId xmlns:a16="http://schemas.microsoft.com/office/drawing/2014/main" id="{318BE81C-38D9-4604-8771-7721AFD5CD7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770" name="Text Box 6">
          <a:extLst>
            <a:ext uri="{FF2B5EF4-FFF2-40B4-BE49-F238E27FC236}">
              <a16:creationId xmlns:a16="http://schemas.microsoft.com/office/drawing/2014/main" id="{18EEFDB0-7E46-4F2D-9E25-34285503922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71" name="Text Box 4">
          <a:extLst>
            <a:ext uri="{FF2B5EF4-FFF2-40B4-BE49-F238E27FC236}">
              <a16:creationId xmlns:a16="http://schemas.microsoft.com/office/drawing/2014/main" id="{8BEF8FB9-CBF7-49FF-A6D3-9DC21B4D969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72" name="Text Box 6">
          <a:extLst>
            <a:ext uri="{FF2B5EF4-FFF2-40B4-BE49-F238E27FC236}">
              <a16:creationId xmlns:a16="http://schemas.microsoft.com/office/drawing/2014/main" id="{3CB02A04-64A3-4341-ABF0-6CC7C3C502D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73" name="Text Box 4">
          <a:extLst>
            <a:ext uri="{FF2B5EF4-FFF2-40B4-BE49-F238E27FC236}">
              <a16:creationId xmlns:a16="http://schemas.microsoft.com/office/drawing/2014/main" id="{75071FD6-AE04-4B31-A930-08634D6CA49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774" name="Text Box 6">
          <a:extLst>
            <a:ext uri="{FF2B5EF4-FFF2-40B4-BE49-F238E27FC236}">
              <a16:creationId xmlns:a16="http://schemas.microsoft.com/office/drawing/2014/main" id="{455808CB-A2BD-4A21-92C7-CBA7A4D25C1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75" name="Text Box 4">
          <a:extLst>
            <a:ext uri="{FF2B5EF4-FFF2-40B4-BE49-F238E27FC236}">
              <a16:creationId xmlns:a16="http://schemas.microsoft.com/office/drawing/2014/main" id="{51029645-CCFF-46E6-959A-B1F6E766F60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76" name="Text Box 6">
          <a:extLst>
            <a:ext uri="{FF2B5EF4-FFF2-40B4-BE49-F238E27FC236}">
              <a16:creationId xmlns:a16="http://schemas.microsoft.com/office/drawing/2014/main" id="{8D41CAF8-9145-4358-B3E3-9B1E507DDB1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777" name="Text Box 4">
          <a:extLst>
            <a:ext uri="{FF2B5EF4-FFF2-40B4-BE49-F238E27FC236}">
              <a16:creationId xmlns:a16="http://schemas.microsoft.com/office/drawing/2014/main" id="{820E95EC-3520-43FF-A5CE-9DB314C7C4B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778" name="Text Box 6">
          <a:extLst>
            <a:ext uri="{FF2B5EF4-FFF2-40B4-BE49-F238E27FC236}">
              <a16:creationId xmlns:a16="http://schemas.microsoft.com/office/drawing/2014/main" id="{40ADD560-FAAE-4CCD-8AAB-C8767399B7E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79" name="Text Box 4">
          <a:extLst>
            <a:ext uri="{FF2B5EF4-FFF2-40B4-BE49-F238E27FC236}">
              <a16:creationId xmlns:a16="http://schemas.microsoft.com/office/drawing/2014/main" id="{A337969D-50B8-4109-A428-917B0CF5DDE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780" name="Text Box 6">
          <a:extLst>
            <a:ext uri="{FF2B5EF4-FFF2-40B4-BE49-F238E27FC236}">
              <a16:creationId xmlns:a16="http://schemas.microsoft.com/office/drawing/2014/main" id="{EB3DC04A-07AE-41C4-8154-ED3C5BAD37C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781" name="Text Box 4">
          <a:extLst>
            <a:ext uri="{FF2B5EF4-FFF2-40B4-BE49-F238E27FC236}">
              <a16:creationId xmlns:a16="http://schemas.microsoft.com/office/drawing/2014/main" id="{81893060-4D66-4115-926A-930167806EB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782" name="Text Box 6">
          <a:extLst>
            <a:ext uri="{FF2B5EF4-FFF2-40B4-BE49-F238E27FC236}">
              <a16:creationId xmlns:a16="http://schemas.microsoft.com/office/drawing/2014/main" id="{821EE615-D1D4-4FAD-9858-8D22114789C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783" name="Text Box 6">
          <a:extLst>
            <a:ext uri="{FF2B5EF4-FFF2-40B4-BE49-F238E27FC236}">
              <a16:creationId xmlns:a16="http://schemas.microsoft.com/office/drawing/2014/main" id="{8F929069-577E-4A5D-8B53-4529891E0E75}"/>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84" name="Text Box 4">
          <a:extLst>
            <a:ext uri="{FF2B5EF4-FFF2-40B4-BE49-F238E27FC236}">
              <a16:creationId xmlns:a16="http://schemas.microsoft.com/office/drawing/2014/main" id="{F178B5DF-6B1B-4989-AFB4-4DED7879F3C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785" name="Text Box 6">
          <a:extLst>
            <a:ext uri="{FF2B5EF4-FFF2-40B4-BE49-F238E27FC236}">
              <a16:creationId xmlns:a16="http://schemas.microsoft.com/office/drawing/2014/main" id="{92582EA5-D13C-4CC0-A0C3-528BFFD5B88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786" name="Text Box 4">
          <a:extLst>
            <a:ext uri="{FF2B5EF4-FFF2-40B4-BE49-F238E27FC236}">
              <a16:creationId xmlns:a16="http://schemas.microsoft.com/office/drawing/2014/main" id="{3F6E0B15-6EC3-43E1-ACE7-47A3FCDAC48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787" name="Text Box 6">
          <a:extLst>
            <a:ext uri="{FF2B5EF4-FFF2-40B4-BE49-F238E27FC236}">
              <a16:creationId xmlns:a16="http://schemas.microsoft.com/office/drawing/2014/main" id="{6A4775AB-6025-4023-ACF0-15145D9D5BB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88" name="Text Box 4">
          <a:extLst>
            <a:ext uri="{FF2B5EF4-FFF2-40B4-BE49-F238E27FC236}">
              <a16:creationId xmlns:a16="http://schemas.microsoft.com/office/drawing/2014/main" id="{AE31D0B2-E76B-48B4-A21B-162B0A9909D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89" name="Text Box 6">
          <a:extLst>
            <a:ext uri="{FF2B5EF4-FFF2-40B4-BE49-F238E27FC236}">
              <a16:creationId xmlns:a16="http://schemas.microsoft.com/office/drawing/2014/main" id="{41D8B4D4-32D4-4692-A00E-D0E69147502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90" name="Text Box 4">
          <a:extLst>
            <a:ext uri="{FF2B5EF4-FFF2-40B4-BE49-F238E27FC236}">
              <a16:creationId xmlns:a16="http://schemas.microsoft.com/office/drawing/2014/main" id="{C3AFEAA7-240F-4D04-8993-C2EFF3E511C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91" name="Text Box 6">
          <a:extLst>
            <a:ext uri="{FF2B5EF4-FFF2-40B4-BE49-F238E27FC236}">
              <a16:creationId xmlns:a16="http://schemas.microsoft.com/office/drawing/2014/main" id="{8B004803-F6D0-4D94-9A8E-1B56B7F6DB2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92" name="Text Box 4">
          <a:extLst>
            <a:ext uri="{FF2B5EF4-FFF2-40B4-BE49-F238E27FC236}">
              <a16:creationId xmlns:a16="http://schemas.microsoft.com/office/drawing/2014/main" id="{0A678447-D250-4E4D-96E9-AFD344C880EE}"/>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793" name="Text Box 6">
          <a:extLst>
            <a:ext uri="{FF2B5EF4-FFF2-40B4-BE49-F238E27FC236}">
              <a16:creationId xmlns:a16="http://schemas.microsoft.com/office/drawing/2014/main" id="{7F9320F8-348C-406A-A14D-B0025B1D695E}"/>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94" name="Text Box 4">
          <a:extLst>
            <a:ext uri="{FF2B5EF4-FFF2-40B4-BE49-F238E27FC236}">
              <a16:creationId xmlns:a16="http://schemas.microsoft.com/office/drawing/2014/main" id="{E2D5F2EF-BA53-4125-9CB3-D9F2BCDFBE1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795" name="Text Box 6">
          <a:extLst>
            <a:ext uri="{FF2B5EF4-FFF2-40B4-BE49-F238E27FC236}">
              <a16:creationId xmlns:a16="http://schemas.microsoft.com/office/drawing/2014/main" id="{848247C3-18EE-4C47-BDF1-2623BD00A5B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96" name="Text Box 4">
          <a:extLst>
            <a:ext uri="{FF2B5EF4-FFF2-40B4-BE49-F238E27FC236}">
              <a16:creationId xmlns:a16="http://schemas.microsoft.com/office/drawing/2014/main" id="{BBC834E1-BF64-4B73-AF56-8C9000B2F7D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797" name="Text Box 6">
          <a:extLst>
            <a:ext uri="{FF2B5EF4-FFF2-40B4-BE49-F238E27FC236}">
              <a16:creationId xmlns:a16="http://schemas.microsoft.com/office/drawing/2014/main" id="{B952AF29-5BB7-41DB-836F-03776C0549F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798" name="Text Box 4">
          <a:extLst>
            <a:ext uri="{FF2B5EF4-FFF2-40B4-BE49-F238E27FC236}">
              <a16:creationId xmlns:a16="http://schemas.microsoft.com/office/drawing/2014/main" id="{F178FAF2-79A9-4D81-8174-E07A55E8AF88}"/>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799" name="Text Box 6">
          <a:extLst>
            <a:ext uri="{FF2B5EF4-FFF2-40B4-BE49-F238E27FC236}">
              <a16:creationId xmlns:a16="http://schemas.microsoft.com/office/drawing/2014/main" id="{29808EC1-A1FA-459B-8D17-FA1EE9E7C849}"/>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00" name="Text Box 4">
          <a:extLst>
            <a:ext uri="{FF2B5EF4-FFF2-40B4-BE49-F238E27FC236}">
              <a16:creationId xmlns:a16="http://schemas.microsoft.com/office/drawing/2014/main" id="{2F93A5E7-4985-43E4-B379-9F65A8C5B31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01" name="Text Box 6">
          <a:extLst>
            <a:ext uri="{FF2B5EF4-FFF2-40B4-BE49-F238E27FC236}">
              <a16:creationId xmlns:a16="http://schemas.microsoft.com/office/drawing/2014/main" id="{4BB0CED0-814B-4BF8-AB40-6E1A52360F5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802" name="Text Box 4">
          <a:extLst>
            <a:ext uri="{FF2B5EF4-FFF2-40B4-BE49-F238E27FC236}">
              <a16:creationId xmlns:a16="http://schemas.microsoft.com/office/drawing/2014/main" id="{A8EFBF2C-1FE1-4A7B-AED7-CA7E1101C7CE}"/>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803" name="Text Box 6">
          <a:extLst>
            <a:ext uri="{FF2B5EF4-FFF2-40B4-BE49-F238E27FC236}">
              <a16:creationId xmlns:a16="http://schemas.microsoft.com/office/drawing/2014/main" id="{47A20A9D-DBBB-4E68-89C3-C3E9F402F30C}"/>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04" name="Text Box 4">
          <a:extLst>
            <a:ext uri="{FF2B5EF4-FFF2-40B4-BE49-F238E27FC236}">
              <a16:creationId xmlns:a16="http://schemas.microsoft.com/office/drawing/2014/main" id="{4546F7BE-EA3C-4649-853C-3506F6BD485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05" name="Text Box 6">
          <a:extLst>
            <a:ext uri="{FF2B5EF4-FFF2-40B4-BE49-F238E27FC236}">
              <a16:creationId xmlns:a16="http://schemas.microsoft.com/office/drawing/2014/main" id="{1FEB2487-D596-4E06-B6FA-320A2A8F3EA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06" name="Text Box 4">
          <a:extLst>
            <a:ext uri="{FF2B5EF4-FFF2-40B4-BE49-F238E27FC236}">
              <a16:creationId xmlns:a16="http://schemas.microsoft.com/office/drawing/2014/main" id="{CC4B30AA-9E60-4977-BD0A-53573313018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07" name="Text Box 6">
          <a:extLst>
            <a:ext uri="{FF2B5EF4-FFF2-40B4-BE49-F238E27FC236}">
              <a16:creationId xmlns:a16="http://schemas.microsoft.com/office/drawing/2014/main" id="{8F75EA69-DA66-4A31-8E72-BA06FDA9A7C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08" name="Text Box 4">
          <a:extLst>
            <a:ext uri="{FF2B5EF4-FFF2-40B4-BE49-F238E27FC236}">
              <a16:creationId xmlns:a16="http://schemas.microsoft.com/office/drawing/2014/main" id="{818521AC-4AE1-410D-BB75-96AB010BEB9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09" name="Text Box 6">
          <a:extLst>
            <a:ext uri="{FF2B5EF4-FFF2-40B4-BE49-F238E27FC236}">
              <a16:creationId xmlns:a16="http://schemas.microsoft.com/office/drawing/2014/main" id="{6B318BE1-8CA0-435C-8CBC-31C679F32D8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810" name="Text Box 4">
          <a:extLst>
            <a:ext uri="{FF2B5EF4-FFF2-40B4-BE49-F238E27FC236}">
              <a16:creationId xmlns:a16="http://schemas.microsoft.com/office/drawing/2014/main" id="{6C45C243-9F5E-40C6-8C51-9C0A52532658}"/>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811" name="Text Box 6">
          <a:extLst>
            <a:ext uri="{FF2B5EF4-FFF2-40B4-BE49-F238E27FC236}">
              <a16:creationId xmlns:a16="http://schemas.microsoft.com/office/drawing/2014/main" id="{999E5649-C4F2-41DA-BE9B-39A80B4783B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12" name="Text Box 4">
          <a:extLst>
            <a:ext uri="{FF2B5EF4-FFF2-40B4-BE49-F238E27FC236}">
              <a16:creationId xmlns:a16="http://schemas.microsoft.com/office/drawing/2014/main" id="{5A2C83A4-FF08-48CE-8D50-776B300FDEC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13" name="Text Box 6">
          <a:extLst>
            <a:ext uri="{FF2B5EF4-FFF2-40B4-BE49-F238E27FC236}">
              <a16:creationId xmlns:a16="http://schemas.microsoft.com/office/drawing/2014/main" id="{C786FE00-C917-44B8-8DC2-D87D7ED3C68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14" name="Text Box 4">
          <a:extLst>
            <a:ext uri="{FF2B5EF4-FFF2-40B4-BE49-F238E27FC236}">
              <a16:creationId xmlns:a16="http://schemas.microsoft.com/office/drawing/2014/main" id="{B213665F-0ABA-4386-839E-2DC35638D9F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15" name="Text Box 6">
          <a:extLst>
            <a:ext uri="{FF2B5EF4-FFF2-40B4-BE49-F238E27FC236}">
              <a16:creationId xmlns:a16="http://schemas.microsoft.com/office/drawing/2014/main" id="{09D55C0A-11AA-4EA8-B4F4-075AC57898E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16" name="Text Box 4">
          <a:extLst>
            <a:ext uri="{FF2B5EF4-FFF2-40B4-BE49-F238E27FC236}">
              <a16:creationId xmlns:a16="http://schemas.microsoft.com/office/drawing/2014/main" id="{A198D706-9EE3-40DD-9493-3B0B8AED5ED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17" name="Text Box 6">
          <a:extLst>
            <a:ext uri="{FF2B5EF4-FFF2-40B4-BE49-F238E27FC236}">
              <a16:creationId xmlns:a16="http://schemas.microsoft.com/office/drawing/2014/main" id="{D017D935-0C44-43FC-A2BA-3BEDF0B4269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18" name="Text Box 4">
          <a:extLst>
            <a:ext uri="{FF2B5EF4-FFF2-40B4-BE49-F238E27FC236}">
              <a16:creationId xmlns:a16="http://schemas.microsoft.com/office/drawing/2014/main" id="{B79B11D1-6EB5-4C35-A7C0-019E203D43B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19" name="Text Box 6">
          <a:extLst>
            <a:ext uri="{FF2B5EF4-FFF2-40B4-BE49-F238E27FC236}">
              <a16:creationId xmlns:a16="http://schemas.microsoft.com/office/drawing/2014/main" id="{F05288BE-1D7B-4123-AB7E-6762E9C3FB3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20" name="Text Box 4">
          <a:extLst>
            <a:ext uri="{FF2B5EF4-FFF2-40B4-BE49-F238E27FC236}">
              <a16:creationId xmlns:a16="http://schemas.microsoft.com/office/drawing/2014/main" id="{E1DA004C-8018-4A17-A0F9-EA76FF6B27D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21" name="Text Box 6">
          <a:extLst>
            <a:ext uri="{FF2B5EF4-FFF2-40B4-BE49-F238E27FC236}">
              <a16:creationId xmlns:a16="http://schemas.microsoft.com/office/drawing/2014/main" id="{C47B2327-69CA-4375-8EA5-89F95DE51B7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22" name="Text Box 4">
          <a:extLst>
            <a:ext uri="{FF2B5EF4-FFF2-40B4-BE49-F238E27FC236}">
              <a16:creationId xmlns:a16="http://schemas.microsoft.com/office/drawing/2014/main" id="{2F3A01C7-FE80-4314-A82C-A44AF333B69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23" name="Text Box 6">
          <a:extLst>
            <a:ext uri="{FF2B5EF4-FFF2-40B4-BE49-F238E27FC236}">
              <a16:creationId xmlns:a16="http://schemas.microsoft.com/office/drawing/2014/main" id="{D5330EF1-7E0A-49AB-8367-F88F10AB0BD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824" name="Text Box 4">
          <a:extLst>
            <a:ext uri="{FF2B5EF4-FFF2-40B4-BE49-F238E27FC236}">
              <a16:creationId xmlns:a16="http://schemas.microsoft.com/office/drawing/2014/main" id="{A2520CF2-83E9-4D76-A06D-9D84C0BC472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825" name="Text Box 6">
          <a:extLst>
            <a:ext uri="{FF2B5EF4-FFF2-40B4-BE49-F238E27FC236}">
              <a16:creationId xmlns:a16="http://schemas.microsoft.com/office/drawing/2014/main" id="{2F183B65-D5FA-4A83-8778-6963B050191C}"/>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26" name="Text Box 4">
          <a:extLst>
            <a:ext uri="{FF2B5EF4-FFF2-40B4-BE49-F238E27FC236}">
              <a16:creationId xmlns:a16="http://schemas.microsoft.com/office/drawing/2014/main" id="{CFCBA48A-8812-4AEE-ACB1-468FC4B9A53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27" name="Text Box 6">
          <a:extLst>
            <a:ext uri="{FF2B5EF4-FFF2-40B4-BE49-F238E27FC236}">
              <a16:creationId xmlns:a16="http://schemas.microsoft.com/office/drawing/2014/main" id="{4DAA7831-B656-4F7C-9E1D-43FE46E400F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828" name="Text Box 4">
          <a:extLst>
            <a:ext uri="{FF2B5EF4-FFF2-40B4-BE49-F238E27FC236}">
              <a16:creationId xmlns:a16="http://schemas.microsoft.com/office/drawing/2014/main" id="{DE48631A-09C8-408F-8596-E1CAD056F67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829" name="Text Box 6">
          <a:extLst>
            <a:ext uri="{FF2B5EF4-FFF2-40B4-BE49-F238E27FC236}">
              <a16:creationId xmlns:a16="http://schemas.microsoft.com/office/drawing/2014/main" id="{05AD36D1-38CE-4917-8E8B-C34B3F89BD0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30" name="Text Box 4">
          <a:extLst>
            <a:ext uri="{FF2B5EF4-FFF2-40B4-BE49-F238E27FC236}">
              <a16:creationId xmlns:a16="http://schemas.microsoft.com/office/drawing/2014/main" id="{1170F015-7977-4A38-B9CD-C1578C5A2B9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31" name="Text Box 6">
          <a:extLst>
            <a:ext uri="{FF2B5EF4-FFF2-40B4-BE49-F238E27FC236}">
              <a16:creationId xmlns:a16="http://schemas.microsoft.com/office/drawing/2014/main" id="{B5DB3068-78DA-4CCA-853B-B060F71C04C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832" name="Text Box 4">
          <a:extLst>
            <a:ext uri="{FF2B5EF4-FFF2-40B4-BE49-F238E27FC236}">
              <a16:creationId xmlns:a16="http://schemas.microsoft.com/office/drawing/2014/main" id="{6A603307-20F0-43FF-934B-A4E65FC1C51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833" name="Text Box 6">
          <a:extLst>
            <a:ext uri="{FF2B5EF4-FFF2-40B4-BE49-F238E27FC236}">
              <a16:creationId xmlns:a16="http://schemas.microsoft.com/office/drawing/2014/main" id="{262760B6-244A-4C3D-B7F5-76CDD8E21BC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834" name="Text Box 6">
          <a:extLst>
            <a:ext uri="{FF2B5EF4-FFF2-40B4-BE49-F238E27FC236}">
              <a16:creationId xmlns:a16="http://schemas.microsoft.com/office/drawing/2014/main" id="{BEA2BFD8-7879-48F6-874D-0760E91069AB}"/>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35" name="Text Box 4">
          <a:extLst>
            <a:ext uri="{FF2B5EF4-FFF2-40B4-BE49-F238E27FC236}">
              <a16:creationId xmlns:a16="http://schemas.microsoft.com/office/drawing/2014/main" id="{24748DE9-8E5A-4E91-836C-6D5DDEA0855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36" name="Text Box 6">
          <a:extLst>
            <a:ext uri="{FF2B5EF4-FFF2-40B4-BE49-F238E27FC236}">
              <a16:creationId xmlns:a16="http://schemas.microsoft.com/office/drawing/2014/main" id="{87DF7E4A-CBE4-49BB-82DC-46B064AE4F4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37" name="Text Box 4">
          <a:extLst>
            <a:ext uri="{FF2B5EF4-FFF2-40B4-BE49-F238E27FC236}">
              <a16:creationId xmlns:a16="http://schemas.microsoft.com/office/drawing/2014/main" id="{5E241BEB-21A7-4EA2-B6B5-6DCFD8F074E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38" name="Text Box 6">
          <a:extLst>
            <a:ext uri="{FF2B5EF4-FFF2-40B4-BE49-F238E27FC236}">
              <a16:creationId xmlns:a16="http://schemas.microsoft.com/office/drawing/2014/main" id="{A9543BC5-94DD-4152-B1C5-C73F4866ED3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39" name="Text Box 4">
          <a:extLst>
            <a:ext uri="{FF2B5EF4-FFF2-40B4-BE49-F238E27FC236}">
              <a16:creationId xmlns:a16="http://schemas.microsoft.com/office/drawing/2014/main" id="{18937DB2-7891-4941-A1BC-1FAB4CB10A4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40" name="Text Box 6">
          <a:extLst>
            <a:ext uri="{FF2B5EF4-FFF2-40B4-BE49-F238E27FC236}">
              <a16:creationId xmlns:a16="http://schemas.microsoft.com/office/drawing/2014/main" id="{210BC01E-0FC7-428E-AFCD-3D129510573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41" name="Text Box 4">
          <a:extLst>
            <a:ext uri="{FF2B5EF4-FFF2-40B4-BE49-F238E27FC236}">
              <a16:creationId xmlns:a16="http://schemas.microsoft.com/office/drawing/2014/main" id="{F1476EE7-9888-46B0-9372-76D2D6E9C89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42" name="Text Box 6">
          <a:extLst>
            <a:ext uri="{FF2B5EF4-FFF2-40B4-BE49-F238E27FC236}">
              <a16:creationId xmlns:a16="http://schemas.microsoft.com/office/drawing/2014/main" id="{9C35DA5B-7D65-4E46-9A77-3659FB52057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843" name="Text Box 4">
          <a:extLst>
            <a:ext uri="{FF2B5EF4-FFF2-40B4-BE49-F238E27FC236}">
              <a16:creationId xmlns:a16="http://schemas.microsoft.com/office/drawing/2014/main" id="{F1A7BC78-629F-42AE-9BEA-994959F5785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844" name="Text Box 6">
          <a:extLst>
            <a:ext uri="{FF2B5EF4-FFF2-40B4-BE49-F238E27FC236}">
              <a16:creationId xmlns:a16="http://schemas.microsoft.com/office/drawing/2014/main" id="{A4F357FB-2F10-4AE7-A8CE-B8D289290D8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45" name="Text Box 4">
          <a:extLst>
            <a:ext uri="{FF2B5EF4-FFF2-40B4-BE49-F238E27FC236}">
              <a16:creationId xmlns:a16="http://schemas.microsoft.com/office/drawing/2014/main" id="{62A9438F-50AA-45E6-8E9F-DA4F77E756A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46" name="Text Box 6">
          <a:extLst>
            <a:ext uri="{FF2B5EF4-FFF2-40B4-BE49-F238E27FC236}">
              <a16:creationId xmlns:a16="http://schemas.microsoft.com/office/drawing/2014/main" id="{A835BC24-022F-4745-A2CE-089FAC86707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847" name="Text Box 4">
          <a:extLst>
            <a:ext uri="{FF2B5EF4-FFF2-40B4-BE49-F238E27FC236}">
              <a16:creationId xmlns:a16="http://schemas.microsoft.com/office/drawing/2014/main" id="{2FC2F85F-70CC-445D-ABDE-9A9BE910F3F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848" name="Text Box 6">
          <a:extLst>
            <a:ext uri="{FF2B5EF4-FFF2-40B4-BE49-F238E27FC236}">
              <a16:creationId xmlns:a16="http://schemas.microsoft.com/office/drawing/2014/main" id="{83863872-BBCE-49BB-8326-528377D3863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849" name="Text Box 6">
          <a:extLst>
            <a:ext uri="{FF2B5EF4-FFF2-40B4-BE49-F238E27FC236}">
              <a16:creationId xmlns:a16="http://schemas.microsoft.com/office/drawing/2014/main" id="{2ADF28FA-0A1A-4F69-AB1F-1044BF9164C1}"/>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50" name="Text Box 4">
          <a:extLst>
            <a:ext uri="{FF2B5EF4-FFF2-40B4-BE49-F238E27FC236}">
              <a16:creationId xmlns:a16="http://schemas.microsoft.com/office/drawing/2014/main" id="{9A68237B-9E05-45DB-BFB2-F4D8D084246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51" name="Text Box 6">
          <a:extLst>
            <a:ext uri="{FF2B5EF4-FFF2-40B4-BE49-F238E27FC236}">
              <a16:creationId xmlns:a16="http://schemas.microsoft.com/office/drawing/2014/main" id="{D40D6A8A-6D92-4C14-A451-B7822EAC02A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852" name="Text Box 4">
          <a:extLst>
            <a:ext uri="{FF2B5EF4-FFF2-40B4-BE49-F238E27FC236}">
              <a16:creationId xmlns:a16="http://schemas.microsoft.com/office/drawing/2014/main" id="{DABF6BFB-0726-4ADB-961B-9FE1CF9145E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853" name="Text Box 6">
          <a:extLst>
            <a:ext uri="{FF2B5EF4-FFF2-40B4-BE49-F238E27FC236}">
              <a16:creationId xmlns:a16="http://schemas.microsoft.com/office/drawing/2014/main" id="{38B4AAC7-0B30-4A89-96FA-4EFBCC6840E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854" name="Text Box 6">
          <a:extLst>
            <a:ext uri="{FF2B5EF4-FFF2-40B4-BE49-F238E27FC236}">
              <a16:creationId xmlns:a16="http://schemas.microsoft.com/office/drawing/2014/main" id="{15059CD5-629D-4A7E-9683-29BBDFF8239E}"/>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855" name="Text Box 4">
          <a:extLst>
            <a:ext uri="{FF2B5EF4-FFF2-40B4-BE49-F238E27FC236}">
              <a16:creationId xmlns:a16="http://schemas.microsoft.com/office/drawing/2014/main" id="{E1910E1F-C926-41B7-9650-340F280E6FB1}"/>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856" name="Text Box 6">
          <a:extLst>
            <a:ext uri="{FF2B5EF4-FFF2-40B4-BE49-F238E27FC236}">
              <a16:creationId xmlns:a16="http://schemas.microsoft.com/office/drawing/2014/main" id="{CDAB342D-83FD-4962-AF80-B573D53B0058}"/>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87374"/>
    <xdr:sp macro="" textlink="">
      <xdr:nvSpPr>
        <xdr:cNvPr id="6857" name="Text Box 4">
          <a:extLst>
            <a:ext uri="{FF2B5EF4-FFF2-40B4-BE49-F238E27FC236}">
              <a16:creationId xmlns:a16="http://schemas.microsoft.com/office/drawing/2014/main" id="{FDE405FC-437E-4163-AFDB-716E4E2C89CD}"/>
            </a:ext>
          </a:extLst>
        </xdr:cNvPr>
        <xdr:cNvSpPr txBox="1">
          <a:spLocks noChangeArrowheads="1"/>
        </xdr:cNvSpPr>
      </xdr:nvSpPr>
      <xdr:spPr bwMode="auto">
        <a:xfrm>
          <a:off x="1212273" y="98756932"/>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87374"/>
    <xdr:sp macro="" textlink="">
      <xdr:nvSpPr>
        <xdr:cNvPr id="6858" name="Text Box 6">
          <a:extLst>
            <a:ext uri="{FF2B5EF4-FFF2-40B4-BE49-F238E27FC236}">
              <a16:creationId xmlns:a16="http://schemas.microsoft.com/office/drawing/2014/main" id="{A5C7A21E-D99B-426B-87DE-0128DD855032}"/>
            </a:ext>
          </a:extLst>
        </xdr:cNvPr>
        <xdr:cNvSpPr txBox="1">
          <a:spLocks noChangeArrowheads="1"/>
        </xdr:cNvSpPr>
      </xdr:nvSpPr>
      <xdr:spPr bwMode="auto">
        <a:xfrm>
          <a:off x="1212273" y="98756932"/>
          <a:ext cx="76200"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59" name="Text Box 4">
          <a:extLst>
            <a:ext uri="{FF2B5EF4-FFF2-40B4-BE49-F238E27FC236}">
              <a16:creationId xmlns:a16="http://schemas.microsoft.com/office/drawing/2014/main" id="{8438E7A0-CB8F-4514-A29E-82EF8976E06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60" name="Text Box 6">
          <a:extLst>
            <a:ext uri="{FF2B5EF4-FFF2-40B4-BE49-F238E27FC236}">
              <a16:creationId xmlns:a16="http://schemas.microsoft.com/office/drawing/2014/main" id="{4E7EBD06-DA8C-4AFB-82F8-F886D8E939B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861" name="Text Box 4">
          <a:extLst>
            <a:ext uri="{FF2B5EF4-FFF2-40B4-BE49-F238E27FC236}">
              <a16:creationId xmlns:a16="http://schemas.microsoft.com/office/drawing/2014/main" id="{6D962C6E-4EB5-4886-9193-E359E0895B9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862" name="Text Box 6">
          <a:extLst>
            <a:ext uri="{FF2B5EF4-FFF2-40B4-BE49-F238E27FC236}">
              <a16:creationId xmlns:a16="http://schemas.microsoft.com/office/drawing/2014/main" id="{16B23ECE-F8EB-4DB4-A344-7C222C983C9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63" name="Text Box 4">
          <a:extLst>
            <a:ext uri="{FF2B5EF4-FFF2-40B4-BE49-F238E27FC236}">
              <a16:creationId xmlns:a16="http://schemas.microsoft.com/office/drawing/2014/main" id="{714AFC3B-E74C-4852-BE8A-8A63B0F120E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64" name="Text Box 6">
          <a:extLst>
            <a:ext uri="{FF2B5EF4-FFF2-40B4-BE49-F238E27FC236}">
              <a16:creationId xmlns:a16="http://schemas.microsoft.com/office/drawing/2014/main" id="{302E0A2F-4B20-42D7-9F60-1C5C4F85B797}"/>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865" name="Text Box 4">
          <a:extLst>
            <a:ext uri="{FF2B5EF4-FFF2-40B4-BE49-F238E27FC236}">
              <a16:creationId xmlns:a16="http://schemas.microsoft.com/office/drawing/2014/main" id="{2E80A294-FF65-4478-AF89-1402411D9E0F}"/>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866" name="Text Box 6">
          <a:extLst>
            <a:ext uri="{FF2B5EF4-FFF2-40B4-BE49-F238E27FC236}">
              <a16:creationId xmlns:a16="http://schemas.microsoft.com/office/drawing/2014/main" id="{586242B1-AA21-4EB8-9002-E9309F1171A2}"/>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867" name="Text Box 4">
          <a:extLst>
            <a:ext uri="{FF2B5EF4-FFF2-40B4-BE49-F238E27FC236}">
              <a16:creationId xmlns:a16="http://schemas.microsoft.com/office/drawing/2014/main" id="{D28C3E0B-38FA-4F40-81FC-55754FDFA596}"/>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868" name="Text Box 6">
          <a:extLst>
            <a:ext uri="{FF2B5EF4-FFF2-40B4-BE49-F238E27FC236}">
              <a16:creationId xmlns:a16="http://schemas.microsoft.com/office/drawing/2014/main" id="{C67D39D8-5D20-4548-AFEC-BDD2C8FB87A4}"/>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69" name="Text Box 4">
          <a:extLst>
            <a:ext uri="{FF2B5EF4-FFF2-40B4-BE49-F238E27FC236}">
              <a16:creationId xmlns:a16="http://schemas.microsoft.com/office/drawing/2014/main" id="{15A88277-4341-478C-9AF1-449F1BCCF94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870" name="Text Box 6">
          <a:extLst>
            <a:ext uri="{FF2B5EF4-FFF2-40B4-BE49-F238E27FC236}">
              <a16:creationId xmlns:a16="http://schemas.microsoft.com/office/drawing/2014/main" id="{E072FE5F-C29F-4D2A-BC5E-D79662A5116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871" name="Text Box 4">
          <a:extLst>
            <a:ext uri="{FF2B5EF4-FFF2-40B4-BE49-F238E27FC236}">
              <a16:creationId xmlns:a16="http://schemas.microsoft.com/office/drawing/2014/main" id="{FAB6E66B-6472-4E03-8443-FA9D4A23622F}"/>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872" name="Text Box 6">
          <a:extLst>
            <a:ext uri="{FF2B5EF4-FFF2-40B4-BE49-F238E27FC236}">
              <a16:creationId xmlns:a16="http://schemas.microsoft.com/office/drawing/2014/main" id="{AE0C98DD-3992-4D4E-8036-96E189F94E8D}"/>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873" name="Text Box 4">
          <a:extLst>
            <a:ext uri="{FF2B5EF4-FFF2-40B4-BE49-F238E27FC236}">
              <a16:creationId xmlns:a16="http://schemas.microsoft.com/office/drawing/2014/main" id="{9CEB8128-7A0D-4E34-9FF4-77939A9D8C12}"/>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77849"/>
    <xdr:sp macro="" textlink="">
      <xdr:nvSpPr>
        <xdr:cNvPr id="6874" name="Text Box 6">
          <a:extLst>
            <a:ext uri="{FF2B5EF4-FFF2-40B4-BE49-F238E27FC236}">
              <a16:creationId xmlns:a16="http://schemas.microsoft.com/office/drawing/2014/main" id="{E69FA3DD-51E4-4F45-996C-CB4CF98C2804}"/>
            </a:ext>
          </a:extLst>
        </xdr:cNvPr>
        <xdr:cNvSpPr txBox="1">
          <a:spLocks noChangeArrowheads="1"/>
        </xdr:cNvSpPr>
      </xdr:nvSpPr>
      <xdr:spPr bwMode="auto">
        <a:xfrm>
          <a:off x="1212273" y="98756932"/>
          <a:ext cx="85725"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75" name="Text Box 4">
          <a:extLst>
            <a:ext uri="{FF2B5EF4-FFF2-40B4-BE49-F238E27FC236}">
              <a16:creationId xmlns:a16="http://schemas.microsoft.com/office/drawing/2014/main" id="{F7D61DC7-DE7B-4326-906E-D4B437938AB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76" name="Text Box 6">
          <a:extLst>
            <a:ext uri="{FF2B5EF4-FFF2-40B4-BE49-F238E27FC236}">
              <a16:creationId xmlns:a16="http://schemas.microsoft.com/office/drawing/2014/main" id="{FCFA942F-A230-43AA-B5F5-55668F82490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77" name="Text Box 4">
          <a:extLst>
            <a:ext uri="{FF2B5EF4-FFF2-40B4-BE49-F238E27FC236}">
              <a16:creationId xmlns:a16="http://schemas.microsoft.com/office/drawing/2014/main" id="{CAC99A24-AE7D-4C58-9997-2BF8C18F700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78" name="Text Box 6">
          <a:extLst>
            <a:ext uri="{FF2B5EF4-FFF2-40B4-BE49-F238E27FC236}">
              <a16:creationId xmlns:a16="http://schemas.microsoft.com/office/drawing/2014/main" id="{084622F2-822C-4A18-A145-348B30F23BF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879" name="Text Box 4">
          <a:extLst>
            <a:ext uri="{FF2B5EF4-FFF2-40B4-BE49-F238E27FC236}">
              <a16:creationId xmlns:a16="http://schemas.microsoft.com/office/drawing/2014/main" id="{6BBFEE1E-990A-4DD5-8CEF-0E954283B21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880" name="Text Box 6">
          <a:extLst>
            <a:ext uri="{FF2B5EF4-FFF2-40B4-BE49-F238E27FC236}">
              <a16:creationId xmlns:a16="http://schemas.microsoft.com/office/drawing/2014/main" id="{F6AED2F1-832A-473F-86E0-D8364C355668}"/>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81" name="Text Box 4">
          <a:extLst>
            <a:ext uri="{FF2B5EF4-FFF2-40B4-BE49-F238E27FC236}">
              <a16:creationId xmlns:a16="http://schemas.microsoft.com/office/drawing/2014/main" id="{5E5AA115-9D1C-4008-A138-73FF8F009F1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82" name="Text Box 6">
          <a:extLst>
            <a:ext uri="{FF2B5EF4-FFF2-40B4-BE49-F238E27FC236}">
              <a16:creationId xmlns:a16="http://schemas.microsoft.com/office/drawing/2014/main" id="{B4B0A629-ED07-4163-B3A9-3C7D086558D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83" name="Text Box 4">
          <a:extLst>
            <a:ext uri="{FF2B5EF4-FFF2-40B4-BE49-F238E27FC236}">
              <a16:creationId xmlns:a16="http://schemas.microsoft.com/office/drawing/2014/main" id="{DB9979C7-44B0-41E0-B7C4-81809986A24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84" name="Text Box 6">
          <a:extLst>
            <a:ext uri="{FF2B5EF4-FFF2-40B4-BE49-F238E27FC236}">
              <a16:creationId xmlns:a16="http://schemas.microsoft.com/office/drawing/2014/main" id="{C4905DE2-E1B3-4373-92FC-7B2BC3697D8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85" name="Text Box 4">
          <a:extLst>
            <a:ext uri="{FF2B5EF4-FFF2-40B4-BE49-F238E27FC236}">
              <a16:creationId xmlns:a16="http://schemas.microsoft.com/office/drawing/2014/main" id="{B0F5C373-D7DA-4323-99B8-585F9A6EA72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886" name="Text Box 6">
          <a:extLst>
            <a:ext uri="{FF2B5EF4-FFF2-40B4-BE49-F238E27FC236}">
              <a16:creationId xmlns:a16="http://schemas.microsoft.com/office/drawing/2014/main" id="{D45DA237-0920-4894-A30C-EBD4D581F71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87" name="Text Box 4">
          <a:extLst>
            <a:ext uri="{FF2B5EF4-FFF2-40B4-BE49-F238E27FC236}">
              <a16:creationId xmlns:a16="http://schemas.microsoft.com/office/drawing/2014/main" id="{71AF8526-D1A5-404D-920F-776FA59B858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88" name="Text Box 6">
          <a:extLst>
            <a:ext uri="{FF2B5EF4-FFF2-40B4-BE49-F238E27FC236}">
              <a16:creationId xmlns:a16="http://schemas.microsoft.com/office/drawing/2014/main" id="{6DD25C4D-1B67-4BF3-9AF0-9C47E92042C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89" name="Text Box 4">
          <a:extLst>
            <a:ext uri="{FF2B5EF4-FFF2-40B4-BE49-F238E27FC236}">
              <a16:creationId xmlns:a16="http://schemas.microsoft.com/office/drawing/2014/main" id="{AB112DF7-CD40-466A-94B8-25AA25D95073}"/>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890" name="Text Box 6">
          <a:extLst>
            <a:ext uri="{FF2B5EF4-FFF2-40B4-BE49-F238E27FC236}">
              <a16:creationId xmlns:a16="http://schemas.microsoft.com/office/drawing/2014/main" id="{2CF88A9D-C243-4F26-ABA8-113FB5EAA06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91" name="Text Box 4">
          <a:extLst>
            <a:ext uri="{FF2B5EF4-FFF2-40B4-BE49-F238E27FC236}">
              <a16:creationId xmlns:a16="http://schemas.microsoft.com/office/drawing/2014/main" id="{18874297-D526-4B44-8DD8-0AF12C014D4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92" name="Text Box 6">
          <a:extLst>
            <a:ext uri="{FF2B5EF4-FFF2-40B4-BE49-F238E27FC236}">
              <a16:creationId xmlns:a16="http://schemas.microsoft.com/office/drawing/2014/main" id="{561F408C-66EC-4AB5-B4FA-F9E1A4475CD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893" name="Text Box 4">
          <a:extLst>
            <a:ext uri="{FF2B5EF4-FFF2-40B4-BE49-F238E27FC236}">
              <a16:creationId xmlns:a16="http://schemas.microsoft.com/office/drawing/2014/main" id="{D2C639AF-E0E7-4541-AEC0-2186077CB1F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894" name="Text Box 6">
          <a:extLst>
            <a:ext uri="{FF2B5EF4-FFF2-40B4-BE49-F238E27FC236}">
              <a16:creationId xmlns:a16="http://schemas.microsoft.com/office/drawing/2014/main" id="{B6A06E3A-DD3B-4379-BD4A-BBF1EF1CFCD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95" name="Text Box 4">
          <a:extLst>
            <a:ext uri="{FF2B5EF4-FFF2-40B4-BE49-F238E27FC236}">
              <a16:creationId xmlns:a16="http://schemas.microsoft.com/office/drawing/2014/main" id="{85F467F4-B5B3-4E6C-A240-6CF6BABB6FD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896" name="Text Box 6">
          <a:extLst>
            <a:ext uri="{FF2B5EF4-FFF2-40B4-BE49-F238E27FC236}">
              <a16:creationId xmlns:a16="http://schemas.microsoft.com/office/drawing/2014/main" id="{BE3B4501-8E30-4139-B665-667210D11F9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897" name="Text Box 4">
          <a:extLst>
            <a:ext uri="{FF2B5EF4-FFF2-40B4-BE49-F238E27FC236}">
              <a16:creationId xmlns:a16="http://schemas.microsoft.com/office/drawing/2014/main" id="{AC22CDAB-641D-4165-B7D3-DEFC76D76B45}"/>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898" name="Text Box 6">
          <a:extLst>
            <a:ext uri="{FF2B5EF4-FFF2-40B4-BE49-F238E27FC236}">
              <a16:creationId xmlns:a16="http://schemas.microsoft.com/office/drawing/2014/main" id="{CA04BA70-8898-4B93-9A9F-E17BE51C3593}"/>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899" name="Text Box 4">
          <a:extLst>
            <a:ext uri="{FF2B5EF4-FFF2-40B4-BE49-F238E27FC236}">
              <a16:creationId xmlns:a16="http://schemas.microsoft.com/office/drawing/2014/main" id="{637F1B8E-1507-4975-8AE9-CDB182C2120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00" name="Text Box 6">
          <a:extLst>
            <a:ext uri="{FF2B5EF4-FFF2-40B4-BE49-F238E27FC236}">
              <a16:creationId xmlns:a16="http://schemas.microsoft.com/office/drawing/2014/main" id="{FB29816A-9AD4-4C9F-8641-BC688212F2F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901" name="Text Box 4">
          <a:extLst>
            <a:ext uri="{FF2B5EF4-FFF2-40B4-BE49-F238E27FC236}">
              <a16:creationId xmlns:a16="http://schemas.microsoft.com/office/drawing/2014/main" id="{E6AB2BC3-5E6C-4DFB-B76A-5F7B78A1B4F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902" name="Text Box 6">
          <a:extLst>
            <a:ext uri="{FF2B5EF4-FFF2-40B4-BE49-F238E27FC236}">
              <a16:creationId xmlns:a16="http://schemas.microsoft.com/office/drawing/2014/main" id="{B8FFCC66-7AD6-4DF8-AB5F-1318B8EBE46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03" name="Text Box 4">
          <a:extLst>
            <a:ext uri="{FF2B5EF4-FFF2-40B4-BE49-F238E27FC236}">
              <a16:creationId xmlns:a16="http://schemas.microsoft.com/office/drawing/2014/main" id="{EF0F6E62-7CCF-47C4-9D95-2ECFDC87800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04" name="Text Box 6">
          <a:extLst>
            <a:ext uri="{FF2B5EF4-FFF2-40B4-BE49-F238E27FC236}">
              <a16:creationId xmlns:a16="http://schemas.microsoft.com/office/drawing/2014/main" id="{80344242-94BE-4499-8B09-16970FC1F01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05" name="Text Box 4">
          <a:extLst>
            <a:ext uri="{FF2B5EF4-FFF2-40B4-BE49-F238E27FC236}">
              <a16:creationId xmlns:a16="http://schemas.microsoft.com/office/drawing/2014/main" id="{DACEEBC7-A964-4466-9329-BD86847A393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06" name="Text Box 6">
          <a:extLst>
            <a:ext uri="{FF2B5EF4-FFF2-40B4-BE49-F238E27FC236}">
              <a16:creationId xmlns:a16="http://schemas.microsoft.com/office/drawing/2014/main" id="{54A65FEF-D1EE-4E38-B4A4-0AD5FAB0040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07" name="Text Box 4">
          <a:extLst>
            <a:ext uri="{FF2B5EF4-FFF2-40B4-BE49-F238E27FC236}">
              <a16:creationId xmlns:a16="http://schemas.microsoft.com/office/drawing/2014/main" id="{61848168-C8B3-407D-8450-F8777403CCB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08" name="Text Box 6">
          <a:extLst>
            <a:ext uri="{FF2B5EF4-FFF2-40B4-BE49-F238E27FC236}">
              <a16:creationId xmlns:a16="http://schemas.microsoft.com/office/drawing/2014/main" id="{48F852FB-1CF3-45AE-BF44-8B42B289BCB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09" name="Text Box 4">
          <a:extLst>
            <a:ext uri="{FF2B5EF4-FFF2-40B4-BE49-F238E27FC236}">
              <a16:creationId xmlns:a16="http://schemas.microsoft.com/office/drawing/2014/main" id="{8DB89AF3-349B-46F3-BF6B-06D1C16F58B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10" name="Text Box 6">
          <a:extLst>
            <a:ext uri="{FF2B5EF4-FFF2-40B4-BE49-F238E27FC236}">
              <a16:creationId xmlns:a16="http://schemas.microsoft.com/office/drawing/2014/main" id="{A6FD30FD-4FAF-44BA-84C7-17E47F459B8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911" name="Text Box 4">
          <a:extLst>
            <a:ext uri="{FF2B5EF4-FFF2-40B4-BE49-F238E27FC236}">
              <a16:creationId xmlns:a16="http://schemas.microsoft.com/office/drawing/2014/main" id="{2EA63FDE-00AA-4BBB-9DC3-78C460A857B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912" name="Text Box 6">
          <a:extLst>
            <a:ext uri="{FF2B5EF4-FFF2-40B4-BE49-F238E27FC236}">
              <a16:creationId xmlns:a16="http://schemas.microsoft.com/office/drawing/2014/main" id="{F8843699-CBC2-492A-8CB6-B4B05C64A36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13" name="Text Box 4">
          <a:extLst>
            <a:ext uri="{FF2B5EF4-FFF2-40B4-BE49-F238E27FC236}">
              <a16:creationId xmlns:a16="http://schemas.microsoft.com/office/drawing/2014/main" id="{0026D7C0-A255-41DE-906C-8B7CF9B0E71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14" name="Text Box 6">
          <a:extLst>
            <a:ext uri="{FF2B5EF4-FFF2-40B4-BE49-F238E27FC236}">
              <a16:creationId xmlns:a16="http://schemas.microsoft.com/office/drawing/2014/main" id="{91A626BF-88E9-4877-BC05-DB63BE6866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915" name="Text Box 4">
          <a:extLst>
            <a:ext uri="{FF2B5EF4-FFF2-40B4-BE49-F238E27FC236}">
              <a16:creationId xmlns:a16="http://schemas.microsoft.com/office/drawing/2014/main" id="{B144FBF1-2079-4173-ADE3-8C2E2CB9F8E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916" name="Text Box 6">
          <a:extLst>
            <a:ext uri="{FF2B5EF4-FFF2-40B4-BE49-F238E27FC236}">
              <a16:creationId xmlns:a16="http://schemas.microsoft.com/office/drawing/2014/main" id="{2B038335-125C-42AD-9025-CB0996A6642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917" name="Text Box 6">
          <a:extLst>
            <a:ext uri="{FF2B5EF4-FFF2-40B4-BE49-F238E27FC236}">
              <a16:creationId xmlns:a16="http://schemas.microsoft.com/office/drawing/2014/main" id="{BDE4C605-646E-4C59-9D9E-D68477FF3DD3}"/>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18" name="Text Box 4">
          <a:extLst>
            <a:ext uri="{FF2B5EF4-FFF2-40B4-BE49-F238E27FC236}">
              <a16:creationId xmlns:a16="http://schemas.microsoft.com/office/drawing/2014/main" id="{D1DD91FB-805F-4967-BBF3-8EA1EF2D253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19" name="Text Box 6">
          <a:extLst>
            <a:ext uri="{FF2B5EF4-FFF2-40B4-BE49-F238E27FC236}">
              <a16:creationId xmlns:a16="http://schemas.microsoft.com/office/drawing/2014/main" id="{9FE4D0E2-6AF0-4D5A-B87F-8C091CBE11F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920" name="Text Box 4">
          <a:extLst>
            <a:ext uri="{FF2B5EF4-FFF2-40B4-BE49-F238E27FC236}">
              <a16:creationId xmlns:a16="http://schemas.microsoft.com/office/drawing/2014/main" id="{DDAC1CBE-1700-4BC7-98D4-FD0DC4460D4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921" name="Text Box 6">
          <a:extLst>
            <a:ext uri="{FF2B5EF4-FFF2-40B4-BE49-F238E27FC236}">
              <a16:creationId xmlns:a16="http://schemas.microsoft.com/office/drawing/2014/main" id="{F0EB648C-0DC6-4737-8819-F1E42629BC9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922" name="Text Box 4">
          <a:extLst>
            <a:ext uri="{FF2B5EF4-FFF2-40B4-BE49-F238E27FC236}">
              <a16:creationId xmlns:a16="http://schemas.microsoft.com/office/drawing/2014/main" id="{003C021D-3FF2-4C6F-BA15-35D9CF206257}"/>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6923" name="Text Box 6">
          <a:extLst>
            <a:ext uri="{FF2B5EF4-FFF2-40B4-BE49-F238E27FC236}">
              <a16:creationId xmlns:a16="http://schemas.microsoft.com/office/drawing/2014/main" id="{79BF6166-CD09-42C8-B865-5E4AEE7E1F6A}"/>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24" name="Text Box 4">
          <a:extLst>
            <a:ext uri="{FF2B5EF4-FFF2-40B4-BE49-F238E27FC236}">
              <a16:creationId xmlns:a16="http://schemas.microsoft.com/office/drawing/2014/main" id="{309D0799-143B-4C61-B429-31A476F0ABA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25" name="Text Box 6">
          <a:extLst>
            <a:ext uri="{FF2B5EF4-FFF2-40B4-BE49-F238E27FC236}">
              <a16:creationId xmlns:a16="http://schemas.microsoft.com/office/drawing/2014/main" id="{A0CCB1F9-9F64-407A-AFEA-F3D19F696080}"/>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26" name="Text Box 4">
          <a:extLst>
            <a:ext uri="{FF2B5EF4-FFF2-40B4-BE49-F238E27FC236}">
              <a16:creationId xmlns:a16="http://schemas.microsoft.com/office/drawing/2014/main" id="{C244CF00-6B88-47E1-AE52-A78B8613634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27" name="Text Box 6">
          <a:extLst>
            <a:ext uri="{FF2B5EF4-FFF2-40B4-BE49-F238E27FC236}">
              <a16:creationId xmlns:a16="http://schemas.microsoft.com/office/drawing/2014/main" id="{995C9F76-AB9F-4731-ADC8-AB39AFBA2DB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28" name="Text Box 4">
          <a:extLst>
            <a:ext uri="{FF2B5EF4-FFF2-40B4-BE49-F238E27FC236}">
              <a16:creationId xmlns:a16="http://schemas.microsoft.com/office/drawing/2014/main" id="{181A5602-AFAF-4919-A4CE-FEAABBCAC110}"/>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29" name="Text Box 6">
          <a:extLst>
            <a:ext uri="{FF2B5EF4-FFF2-40B4-BE49-F238E27FC236}">
              <a16:creationId xmlns:a16="http://schemas.microsoft.com/office/drawing/2014/main" id="{3A0F5B06-FD1B-445D-9E5A-8C4FFA583F1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30" name="Text Box 4">
          <a:extLst>
            <a:ext uri="{FF2B5EF4-FFF2-40B4-BE49-F238E27FC236}">
              <a16:creationId xmlns:a16="http://schemas.microsoft.com/office/drawing/2014/main" id="{997CF31F-5BFB-4A64-9EED-0F1FC93FB92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31" name="Text Box 6">
          <a:extLst>
            <a:ext uri="{FF2B5EF4-FFF2-40B4-BE49-F238E27FC236}">
              <a16:creationId xmlns:a16="http://schemas.microsoft.com/office/drawing/2014/main" id="{72128D03-138E-461F-B952-1D3BAEBBE30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32" name="Text Box 4">
          <a:extLst>
            <a:ext uri="{FF2B5EF4-FFF2-40B4-BE49-F238E27FC236}">
              <a16:creationId xmlns:a16="http://schemas.microsoft.com/office/drawing/2014/main" id="{12C687AE-39D7-4A73-A5A4-0D5B246D8F09}"/>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33" name="Text Box 6">
          <a:extLst>
            <a:ext uri="{FF2B5EF4-FFF2-40B4-BE49-F238E27FC236}">
              <a16:creationId xmlns:a16="http://schemas.microsoft.com/office/drawing/2014/main" id="{BCCDE149-399A-46CD-903A-69BE06B6AEE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34" name="Text Box 4">
          <a:extLst>
            <a:ext uri="{FF2B5EF4-FFF2-40B4-BE49-F238E27FC236}">
              <a16:creationId xmlns:a16="http://schemas.microsoft.com/office/drawing/2014/main" id="{69DA6F42-7DA7-4BCB-93D5-922E43BCEC3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35" name="Text Box 6">
          <a:extLst>
            <a:ext uri="{FF2B5EF4-FFF2-40B4-BE49-F238E27FC236}">
              <a16:creationId xmlns:a16="http://schemas.microsoft.com/office/drawing/2014/main" id="{B69F8E4B-8B30-4393-85E8-84BE06E30E6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36" name="Text Box 4">
          <a:extLst>
            <a:ext uri="{FF2B5EF4-FFF2-40B4-BE49-F238E27FC236}">
              <a16:creationId xmlns:a16="http://schemas.microsoft.com/office/drawing/2014/main" id="{38E4C7DF-EB33-4D33-9BDF-45717790C47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37" name="Text Box 6">
          <a:extLst>
            <a:ext uri="{FF2B5EF4-FFF2-40B4-BE49-F238E27FC236}">
              <a16:creationId xmlns:a16="http://schemas.microsoft.com/office/drawing/2014/main" id="{80DC9B85-94AF-4076-8F84-8E4D89C3BAD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38" name="Text Box 4">
          <a:extLst>
            <a:ext uri="{FF2B5EF4-FFF2-40B4-BE49-F238E27FC236}">
              <a16:creationId xmlns:a16="http://schemas.microsoft.com/office/drawing/2014/main" id="{CCF94D6E-43FB-4E5E-B80D-F72F8A2DA51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39" name="Text Box 6">
          <a:extLst>
            <a:ext uri="{FF2B5EF4-FFF2-40B4-BE49-F238E27FC236}">
              <a16:creationId xmlns:a16="http://schemas.microsoft.com/office/drawing/2014/main" id="{623EC900-8475-458F-A4CA-5A91968B846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40" name="Text Box 4">
          <a:extLst>
            <a:ext uri="{FF2B5EF4-FFF2-40B4-BE49-F238E27FC236}">
              <a16:creationId xmlns:a16="http://schemas.microsoft.com/office/drawing/2014/main" id="{AF5174C4-8583-4200-A102-A1ACFDF2C49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41" name="Text Box 6">
          <a:extLst>
            <a:ext uri="{FF2B5EF4-FFF2-40B4-BE49-F238E27FC236}">
              <a16:creationId xmlns:a16="http://schemas.microsoft.com/office/drawing/2014/main" id="{43FB97BB-93B1-4125-A0AA-D1E99A73C4E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42" name="Text Box 4">
          <a:extLst>
            <a:ext uri="{FF2B5EF4-FFF2-40B4-BE49-F238E27FC236}">
              <a16:creationId xmlns:a16="http://schemas.microsoft.com/office/drawing/2014/main" id="{8ACF59ED-61D1-4F36-AF53-B8D5EE98467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43" name="Text Box 6">
          <a:extLst>
            <a:ext uri="{FF2B5EF4-FFF2-40B4-BE49-F238E27FC236}">
              <a16:creationId xmlns:a16="http://schemas.microsoft.com/office/drawing/2014/main" id="{B2EC7C49-8DA8-47A3-829E-FE038A211E6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44" name="Text Box 4">
          <a:extLst>
            <a:ext uri="{FF2B5EF4-FFF2-40B4-BE49-F238E27FC236}">
              <a16:creationId xmlns:a16="http://schemas.microsoft.com/office/drawing/2014/main" id="{1D8E2202-0667-4906-9BD3-8CF9B448D4A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45" name="Text Box 6">
          <a:extLst>
            <a:ext uri="{FF2B5EF4-FFF2-40B4-BE49-F238E27FC236}">
              <a16:creationId xmlns:a16="http://schemas.microsoft.com/office/drawing/2014/main" id="{2D069E5F-300F-4A73-86A8-6A8E2D73CEA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46" name="Text Box 4">
          <a:extLst>
            <a:ext uri="{FF2B5EF4-FFF2-40B4-BE49-F238E27FC236}">
              <a16:creationId xmlns:a16="http://schemas.microsoft.com/office/drawing/2014/main" id="{462CF5A1-C20B-48BF-8229-BCC0E16AE24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47" name="Text Box 6">
          <a:extLst>
            <a:ext uri="{FF2B5EF4-FFF2-40B4-BE49-F238E27FC236}">
              <a16:creationId xmlns:a16="http://schemas.microsoft.com/office/drawing/2014/main" id="{BF46F40A-6AB2-4251-9B0B-8A69754AF18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48" name="Text Box 4">
          <a:extLst>
            <a:ext uri="{FF2B5EF4-FFF2-40B4-BE49-F238E27FC236}">
              <a16:creationId xmlns:a16="http://schemas.microsoft.com/office/drawing/2014/main" id="{9E76A573-317E-412D-96ED-F7231ADC580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49" name="Text Box 6">
          <a:extLst>
            <a:ext uri="{FF2B5EF4-FFF2-40B4-BE49-F238E27FC236}">
              <a16:creationId xmlns:a16="http://schemas.microsoft.com/office/drawing/2014/main" id="{27CAD6F1-0192-42C6-8DEE-9B9CB268A2B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50" name="Text Box 4">
          <a:extLst>
            <a:ext uri="{FF2B5EF4-FFF2-40B4-BE49-F238E27FC236}">
              <a16:creationId xmlns:a16="http://schemas.microsoft.com/office/drawing/2014/main" id="{195914A5-3105-41FA-8DFB-3518E37559C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51" name="Text Box 6">
          <a:extLst>
            <a:ext uri="{FF2B5EF4-FFF2-40B4-BE49-F238E27FC236}">
              <a16:creationId xmlns:a16="http://schemas.microsoft.com/office/drawing/2014/main" id="{E099059C-3BC4-4D90-8484-63A5F97E83A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52" name="Text Box 4">
          <a:extLst>
            <a:ext uri="{FF2B5EF4-FFF2-40B4-BE49-F238E27FC236}">
              <a16:creationId xmlns:a16="http://schemas.microsoft.com/office/drawing/2014/main" id="{FF0AD195-8D66-41EF-9131-1A457C62A51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53" name="Text Box 6">
          <a:extLst>
            <a:ext uri="{FF2B5EF4-FFF2-40B4-BE49-F238E27FC236}">
              <a16:creationId xmlns:a16="http://schemas.microsoft.com/office/drawing/2014/main" id="{F6261246-1995-4164-B7C5-30872413A0B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954" name="Text Box 4">
          <a:extLst>
            <a:ext uri="{FF2B5EF4-FFF2-40B4-BE49-F238E27FC236}">
              <a16:creationId xmlns:a16="http://schemas.microsoft.com/office/drawing/2014/main" id="{E5587DDC-385F-4EDE-85D6-752C5C005B2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6955" name="Text Box 6">
          <a:extLst>
            <a:ext uri="{FF2B5EF4-FFF2-40B4-BE49-F238E27FC236}">
              <a16:creationId xmlns:a16="http://schemas.microsoft.com/office/drawing/2014/main" id="{4C50FF78-407D-4750-ABCE-A113C70D0E38}"/>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56" name="Text Box 4">
          <a:extLst>
            <a:ext uri="{FF2B5EF4-FFF2-40B4-BE49-F238E27FC236}">
              <a16:creationId xmlns:a16="http://schemas.microsoft.com/office/drawing/2014/main" id="{7051DC9D-34BB-48E1-AAF1-065CA4CD13F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57" name="Text Box 6">
          <a:extLst>
            <a:ext uri="{FF2B5EF4-FFF2-40B4-BE49-F238E27FC236}">
              <a16:creationId xmlns:a16="http://schemas.microsoft.com/office/drawing/2014/main" id="{9D72D7C8-0B07-4475-A53A-EBED960ED21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958" name="Text Box 4">
          <a:extLst>
            <a:ext uri="{FF2B5EF4-FFF2-40B4-BE49-F238E27FC236}">
              <a16:creationId xmlns:a16="http://schemas.microsoft.com/office/drawing/2014/main" id="{1CF80FDD-F26A-4AF5-88E7-7DAB58D881D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6959" name="Text Box 6">
          <a:extLst>
            <a:ext uri="{FF2B5EF4-FFF2-40B4-BE49-F238E27FC236}">
              <a16:creationId xmlns:a16="http://schemas.microsoft.com/office/drawing/2014/main" id="{73E2A64A-2A71-40C3-8212-7A7FA79C54B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6960" name="Text Box 6">
          <a:extLst>
            <a:ext uri="{FF2B5EF4-FFF2-40B4-BE49-F238E27FC236}">
              <a16:creationId xmlns:a16="http://schemas.microsoft.com/office/drawing/2014/main" id="{00D1A7F2-C749-426D-BBB9-B3B33982CFBE}"/>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61" name="Text Box 4">
          <a:extLst>
            <a:ext uri="{FF2B5EF4-FFF2-40B4-BE49-F238E27FC236}">
              <a16:creationId xmlns:a16="http://schemas.microsoft.com/office/drawing/2014/main" id="{B01CE64D-1196-40F1-8AB9-C7A0640D550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62" name="Text Box 6">
          <a:extLst>
            <a:ext uri="{FF2B5EF4-FFF2-40B4-BE49-F238E27FC236}">
              <a16:creationId xmlns:a16="http://schemas.microsoft.com/office/drawing/2014/main" id="{EE920AC2-B974-492B-BB50-922EA88C7E7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963" name="Text Box 4">
          <a:extLst>
            <a:ext uri="{FF2B5EF4-FFF2-40B4-BE49-F238E27FC236}">
              <a16:creationId xmlns:a16="http://schemas.microsoft.com/office/drawing/2014/main" id="{B8103955-3073-4EA0-A9A7-2D9C2E350E7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6964" name="Text Box 6">
          <a:extLst>
            <a:ext uri="{FF2B5EF4-FFF2-40B4-BE49-F238E27FC236}">
              <a16:creationId xmlns:a16="http://schemas.microsoft.com/office/drawing/2014/main" id="{018BC50F-C970-42C1-AD85-9449B62B763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65" name="Text Box 4">
          <a:extLst>
            <a:ext uri="{FF2B5EF4-FFF2-40B4-BE49-F238E27FC236}">
              <a16:creationId xmlns:a16="http://schemas.microsoft.com/office/drawing/2014/main" id="{38E0CB4C-3CF1-4EB7-9E53-8F67F634DDFA}"/>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66" name="Text Box 6">
          <a:extLst>
            <a:ext uri="{FF2B5EF4-FFF2-40B4-BE49-F238E27FC236}">
              <a16:creationId xmlns:a16="http://schemas.microsoft.com/office/drawing/2014/main" id="{1ECFFD6A-A7F2-4568-9EF3-A787E6BB67F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67" name="Text Box 6">
          <a:extLst>
            <a:ext uri="{FF2B5EF4-FFF2-40B4-BE49-F238E27FC236}">
              <a16:creationId xmlns:a16="http://schemas.microsoft.com/office/drawing/2014/main" id="{4CD0766E-0435-4683-9A88-5F831264618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68" name="Text Box 4">
          <a:extLst>
            <a:ext uri="{FF2B5EF4-FFF2-40B4-BE49-F238E27FC236}">
              <a16:creationId xmlns:a16="http://schemas.microsoft.com/office/drawing/2014/main" id="{3565006B-BBEC-436E-8652-7E7DD2346883}"/>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6969" name="Text Box 6">
          <a:extLst>
            <a:ext uri="{FF2B5EF4-FFF2-40B4-BE49-F238E27FC236}">
              <a16:creationId xmlns:a16="http://schemas.microsoft.com/office/drawing/2014/main" id="{7D0D4FB4-9EF5-4912-8466-49A31DA19E9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70" name="Text Box 4">
          <a:extLst>
            <a:ext uri="{FF2B5EF4-FFF2-40B4-BE49-F238E27FC236}">
              <a16:creationId xmlns:a16="http://schemas.microsoft.com/office/drawing/2014/main" id="{72C8948F-1ACA-41DC-83F6-093520AC7C4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71" name="Text Box 6">
          <a:extLst>
            <a:ext uri="{FF2B5EF4-FFF2-40B4-BE49-F238E27FC236}">
              <a16:creationId xmlns:a16="http://schemas.microsoft.com/office/drawing/2014/main" id="{4DBC97E4-87BF-4340-BAC7-475BFFCE7FD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72" name="Text Box 4">
          <a:extLst>
            <a:ext uri="{FF2B5EF4-FFF2-40B4-BE49-F238E27FC236}">
              <a16:creationId xmlns:a16="http://schemas.microsoft.com/office/drawing/2014/main" id="{78E17E1C-C0F4-465E-94C2-3C25CBB95CF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73" name="Text Box 6">
          <a:extLst>
            <a:ext uri="{FF2B5EF4-FFF2-40B4-BE49-F238E27FC236}">
              <a16:creationId xmlns:a16="http://schemas.microsoft.com/office/drawing/2014/main" id="{5C663BB1-7981-4260-8CCE-F08D4DEDC11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974" name="Text Box 4">
          <a:extLst>
            <a:ext uri="{FF2B5EF4-FFF2-40B4-BE49-F238E27FC236}">
              <a16:creationId xmlns:a16="http://schemas.microsoft.com/office/drawing/2014/main" id="{CC7B8E56-28F1-4FD8-A5C0-BD1A6A4CC76E}"/>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6975" name="Text Box 6">
          <a:extLst>
            <a:ext uri="{FF2B5EF4-FFF2-40B4-BE49-F238E27FC236}">
              <a16:creationId xmlns:a16="http://schemas.microsoft.com/office/drawing/2014/main" id="{AA1FAB4C-EF6D-44C7-AD47-179A6A4BB301}"/>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76" name="Text Box 4">
          <a:extLst>
            <a:ext uri="{FF2B5EF4-FFF2-40B4-BE49-F238E27FC236}">
              <a16:creationId xmlns:a16="http://schemas.microsoft.com/office/drawing/2014/main" id="{92B90E7C-8B2C-432C-B838-D149456EEE0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6977" name="Text Box 6">
          <a:extLst>
            <a:ext uri="{FF2B5EF4-FFF2-40B4-BE49-F238E27FC236}">
              <a16:creationId xmlns:a16="http://schemas.microsoft.com/office/drawing/2014/main" id="{82D3F28D-F9D1-4E26-B340-D50CD7B820B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978" name="Text Box 4">
          <a:extLst>
            <a:ext uri="{FF2B5EF4-FFF2-40B4-BE49-F238E27FC236}">
              <a16:creationId xmlns:a16="http://schemas.microsoft.com/office/drawing/2014/main" id="{8AA4B0FD-2D45-45DC-A813-1B625204C3EE}"/>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6979" name="Text Box 6">
          <a:extLst>
            <a:ext uri="{FF2B5EF4-FFF2-40B4-BE49-F238E27FC236}">
              <a16:creationId xmlns:a16="http://schemas.microsoft.com/office/drawing/2014/main" id="{B5AA31D0-95D9-46E1-B4B9-CE0133668320}"/>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80" name="Text Box 4">
          <a:extLst>
            <a:ext uri="{FF2B5EF4-FFF2-40B4-BE49-F238E27FC236}">
              <a16:creationId xmlns:a16="http://schemas.microsoft.com/office/drawing/2014/main" id="{5F39FCA0-A977-439B-8684-837DF194191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81" name="Text Box 6">
          <a:extLst>
            <a:ext uri="{FF2B5EF4-FFF2-40B4-BE49-F238E27FC236}">
              <a16:creationId xmlns:a16="http://schemas.microsoft.com/office/drawing/2014/main" id="{3BF4853F-D7EF-4CB0-8A42-A767B22EB90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82" name="Text Box 4">
          <a:extLst>
            <a:ext uri="{FF2B5EF4-FFF2-40B4-BE49-F238E27FC236}">
              <a16:creationId xmlns:a16="http://schemas.microsoft.com/office/drawing/2014/main" id="{820B7F33-4AC3-4D40-9F41-8E78A6A470B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83" name="Text Box 6">
          <a:extLst>
            <a:ext uri="{FF2B5EF4-FFF2-40B4-BE49-F238E27FC236}">
              <a16:creationId xmlns:a16="http://schemas.microsoft.com/office/drawing/2014/main" id="{37B0F616-7BD1-4139-A756-556F1B601A6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84" name="Text Box 4">
          <a:extLst>
            <a:ext uri="{FF2B5EF4-FFF2-40B4-BE49-F238E27FC236}">
              <a16:creationId xmlns:a16="http://schemas.microsoft.com/office/drawing/2014/main" id="{DF85987C-9A1F-4608-81E9-32697367CF4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85" name="Text Box 6">
          <a:extLst>
            <a:ext uri="{FF2B5EF4-FFF2-40B4-BE49-F238E27FC236}">
              <a16:creationId xmlns:a16="http://schemas.microsoft.com/office/drawing/2014/main" id="{2F5E57F5-8B71-42CB-8E21-0BEB1A8B0A5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86" name="Text Box 4">
          <a:extLst>
            <a:ext uri="{FF2B5EF4-FFF2-40B4-BE49-F238E27FC236}">
              <a16:creationId xmlns:a16="http://schemas.microsoft.com/office/drawing/2014/main" id="{A962E449-2787-45E5-B121-3B562F152FC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6987" name="Text Box 6">
          <a:extLst>
            <a:ext uri="{FF2B5EF4-FFF2-40B4-BE49-F238E27FC236}">
              <a16:creationId xmlns:a16="http://schemas.microsoft.com/office/drawing/2014/main" id="{C13CFA0A-4161-4916-986A-6786F4A456E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88" name="Text Box 4">
          <a:extLst>
            <a:ext uri="{FF2B5EF4-FFF2-40B4-BE49-F238E27FC236}">
              <a16:creationId xmlns:a16="http://schemas.microsoft.com/office/drawing/2014/main" id="{F2D557A0-5D18-4D0E-A8D5-DACDBF554B7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89" name="Text Box 6">
          <a:extLst>
            <a:ext uri="{FF2B5EF4-FFF2-40B4-BE49-F238E27FC236}">
              <a16:creationId xmlns:a16="http://schemas.microsoft.com/office/drawing/2014/main" id="{FC071F86-2E0D-4FF7-872D-21259AB68E0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90" name="Text Box 4">
          <a:extLst>
            <a:ext uri="{FF2B5EF4-FFF2-40B4-BE49-F238E27FC236}">
              <a16:creationId xmlns:a16="http://schemas.microsoft.com/office/drawing/2014/main" id="{D3404992-2B5F-4BC8-910D-F60A07252BD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6991" name="Text Box 6">
          <a:extLst>
            <a:ext uri="{FF2B5EF4-FFF2-40B4-BE49-F238E27FC236}">
              <a16:creationId xmlns:a16="http://schemas.microsoft.com/office/drawing/2014/main" id="{646C796A-BFC0-4787-AB14-5873B05D85E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92" name="Text Box 4">
          <a:extLst>
            <a:ext uri="{FF2B5EF4-FFF2-40B4-BE49-F238E27FC236}">
              <a16:creationId xmlns:a16="http://schemas.microsoft.com/office/drawing/2014/main" id="{209FD710-C329-4755-9C87-0B39BD9EE67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6993" name="Text Box 6">
          <a:extLst>
            <a:ext uri="{FF2B5EF4-FFF2-40B4-BE49-F238E27FC236}">
              <a16:creationId xmlns:a16="http://schemas.microsoft.com/office/drawing/2014/main" id="{9E60FC52-152A-4756-9364-4816FAF7042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94" name="Text Box 4">
          <a:extLst>
            <a:ext uri="{FF2B5EF4-FFF2-40B4-BE49-F238E27FC236}">
              <a16:creationId xmlns:a16="http://schemas.microsoft.com/office/drawing/2014/main" id="{F713D80C-2BC9-4E01-BE61-2B0E08E2A00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95" name="Text Box 6">
          <a:extLst>
            <a:ext uri="{FF2B5EF4-FFF2-40B4-BE49-F238E27FC236}">
              <a16:creationId xmlns:a16="http://schemas.microsoft.com/office/drawing/2014/main" id="{2BDC018C-B21E-400A-B8F4-2133414B29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96" name="Text Box 4">
          <a:extLst>
            <a:ext uri="{FF2B5EF4-FFF2-40B4-BE49-F238E27FC236}">
              <a16:creationId xmlns:a16="http://schemas.microsoft.com/office/drawing/2014/main" id="{0C116C3E-39FF-4016-A239-1F86E872D1D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6997" name="Text Box 6">
          <a:extLst>
            <a:ext uri="{FF2B5EF4-FFF2-40B4-BE49-F238E27FC236}">
              <a16:creationId xmlns:a16="http://schemas.microsoft.com/office/drawing/2014/main" id="{2E7F0F46-B1C9-49A6-906A-62B00E9749F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98" name="Text Box 4">
          <a:extLst>
            <a:ext uri="{FF2B5EF4-FFF2-40B4-BE49-F238E27FC236}">
              <a16:creationId xmlns:a16="http://schemas.microsoft.com/office/drawing/2014/main" id="{764BB205-AAC0-41EC-9423-3D57F97B07E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6999" name="Text Box 6">
          <a:extLst>
            <a:ext uri="{FF2B5EF4-FFF2-40B4-BE49-F238E27FC236}">
              <a16:creationId xmlns:a16="http://schemas.microsoft.com/office/drawing/2014/main" id="{3C3C1FFB-C21C-4B94-A4A0-4F0CA553D62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000" name="Text Box 4">
          <a:extLst>
            <a:ext uri="{FF2B5EF4-FFF2-40B4-BE49-F238E27FC236}">
              <a16:creationId xmlns:a16="http://schemas.microsoft.com/office/drawing/2014/main" id="{DC4FBA69-C6A0-4950-B20F-CEA080011CF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001" name="Text Box 6">
          <a:extLst>
            <a:ext uri="{FF2B5EF4-FFF2-40B4-BE49-F238E27FC236}">
              <a16:creationId xmlns:a16="http://schemas.microsoft.com/office/drawing/2014/main" id="{C6525869-73A2-4ED8-9957-9749338420ED}"/>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02" name="Text Box 4">
          <a:extLst>
            <a:ext uri="{FF2B5EF4-FFF2-40B4-BE49-F238E27FC236}">
              <a16:creationId xmlns:a16="http://schemas.microsoft.com/office/drawing/2014/main" id="{74080D9A-7CE5-434A-97E8-30C10E3C026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03" name="Text Box 6">
          <a:extLst>
            <a:ext uri="{FF2B5EF4-FFF2-40B4-BE49-F238E27FC236}">
              <a16:creationId xmlns:a16="http://schemas.microsoft.com/office/drawing/2014/main" id="{79CCAF70-16A2-4135-82AE-8644E8FE79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004" name="Text Box 4">
          <a:extLst>
            <a:ext uri="{FF2B5EF4-FFF2-40B4-BE49-F238E27FC236}">
              <a16:creationId xmlns:a16="http://schemas.microsoft.com/office/drawing/2014/main" id="{0C33C5DF-C27C-42FC-AF2D-BC6B273DD3C3}"/>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005" name="Text Box 6">
          <a:extLst>
            <a:ext uri="{FF2B5EF4-FFF2-40B4-BE49-F238E27FC236}">
              <a16:creationId xmlns:a16="http://schemas.microsoft.com/office/drawing/2014/main" id="{D1BB372A-C139-40E7-82D4-6F1A789E7ED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06" name="Text Box 4">
          <a:extLst>
            <a:ext uri="{FF2B5EF4-FFF2-40B4-BE49-F238E27FC236}">
              <a16:creationId xmlns:a16="http://schemas.microsoft.com/office/drawing/2014/main" id="{885339BF-C221-438C-92ED-29957F2AF02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07" name="Text Box 6">
          <a:extLst>
            <a:ext uri="{FF2B5EF4-FFF2-40B4-BE49-F238E27FC236}">
              <a16:creationId xmlns:a16="http://schemas.microsoft.com/office/drawing/2014/main" id="{A467C3C5-5F27-4707-9E46-896A5565255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008" name="Text Box 4">
          <a:extLst>
            <a:ext uri="{FF2B5EF4-FFF2-40B4-BE49-F238E27FC236}">
              <a16:creationId xmlns:a16="http://schemas.microsoft.com/office/drawing/2014/main" id="{9DAAC643-0EE9-4867-B7ED-8A4A51ABEE1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009" name="Text Box 6">
          <a:extLst>
            <a:ext uri="{FF2B5EF4-FFF2-40B4-BE49-F238E27FC236}">
              <a16:creationId xmlns:a16="http://schemas.microsoft.com/office/drawing/2014/main" id="{52624E65-1109-4E67-BA39-521A8F6D5F55}"/>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10" name="Text Box 4">
          <a:extLst>
            <a:ext uri="{FF2B5EF4-FFF2-40B4-BE49-F238E27FC236}">
              <a16:creationId xmlns:a16="http://schemas.microsoft.com/office/drawing/2014/main" id="{40479444-CB40-40C2-9375-632C333D2E2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11" name="Text Box 6">
          <a:extLst>
            <a:ext uri="{FF2B5EF4-FFF2-40B4-BE49-F238E27FC236}">
              <a16:creationId xmlns:a16="http://schemas.microsoft.com/office/drawing/2014/main" id="{A9206985-64B9-4DE0-AD0F-04747061CE9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12" name="Text Box 4">
          <a:extLst>
            <a:ext uri="{FF2B5EF4-FFF2-40B4-BE49-F238E27FC236}">
              <a16:creationId xmlns:a16="http://schemas.microsoft.com/office/drawing/2014/main" id="{32729EB6-C3F4-4FD8-ACB3-A3E03B4D840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13" name="Text Box 6">
          <a:extLst>
            <a:ext uri="{FF2B5EF4-FFF2-40B4-BE49-F238E27FC236}">
              <a16:creationId xmlns:a16="http://schemas.microsoft.com/office/drawing/2014/main" id="{B668C6E5-AA5B-463D-858D-2D27C9C3F6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14" name="Text Box 4">
          <a:extLst>
            <a:ext uri="{FF2B5EF4-FFF2-40B4-BE49-F238E27FC236}">
              <a16:creationId xmlns:a16="http://schemas.microsoft.com/office/drawing/2014/main" id="{2D5A8D91-A454-433F-9125-E53DA88B034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15" name="Text Box 6">
          <a:extLst>
            <a:ext uri="{FF2B5EF4-FFF2-40B4-BE49-F238E27FC236}">
              <a16:creationId xmlns:a16="http://schemas.microsoft.com/office/drawing/2014/main" id="{80236C24-6426-4AAE-818F-F2F93D48393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16" name="Text Box 4">
          <a:extLst>
            <a:ext uri="{FF2B5EF4-FFF2-40B4-BE49-F238E27FC236}">
              <a16:creationId xmlns:a16="http://schemas.microsoft.com/office/drawing/2014/main" id="{1B69C31E-7D10-4829-9C53-BC5E297070E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17" name="Text Box 6">
          <a:extLst>
            <a:ext uri="{FF2B5EF4-FFF2-40B4-BE49-F238E27FC236}">
              <a16:creationId xmlns:a16="http://schemas.microsoft.com/office/drawing/2014/main" id="{852E6211-88E2-4E93-BA9E-45185CAFC2A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018" name="Text Box 4">
          <a:extLst>
            <a:ext uri="{FF2B5EF4-FFF2-40B4-BE49-F238E27FC236}">
              <a16:creationId xmlns:a16="http://schemas.microsoft.com/office/drawing/2014/main" id="{3BB6177A-D3F0-45D0-98B7-DBB2AA9D4F8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019" name="Text Box 6">
          <a:extLst>
            <a:ext uri="{FF2B5EF4-FFF2-40B4-BE49-F238E27FC236}">
              <a16:creationId xmlns:a16="http://schemas.microsoft.com/office/drawing/2014/main" id="{2BE87640-8379-4286-ADD6-22C93B79819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20" name="Text Box 4">
          <a:extLst>
            <a:ext uri="{FF2B5EF4-FFF2-40B4-BE49-F238E27FC236}">
              <a16:creationId xmlns:a16="http://schemas.microsoft.com/office/drawing/2014/main" id="{54D589E0-CE72-43AC-AC28-5422C5BFF59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21" name="Text Box 6">
          <a:extLst>
            <a:ext uri="{FF2B5EF4-FFF2-40B4-BE49-F238E27FC236}">
              <a16:creationId xmlns:a16="http://schemas.microsoft.com/office/drawing/2014/main" id="{CF350559-230B-4B85-82E5-CD64CC0D628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022" name="Text Box 4">
          <a:extLst>
            <a:ext uri="{FF2B5EF4-FFF2-40B4-BE49-F238E27FC236}">
              <a16:creationId xmlns:a16="http://schemas.microsoft.com/office/drawing/2014/main" id="{F57F8FEE-4FF3-40AA-9961-B60B0FC873B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023" name="Text Box 6">
          <a:extLst>
            <a:ext uri="{FF2B5EF4-FFF2-40B4-BE49-F238E27FC236}">
              <a16:creationId xmlns:a16="http://schemas.microsoft.com/office/drawing/2014/main" id="{358EF2FC-6523-410E-A3C2-BCD96056573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024" name="Text Box 6">
          <a:extLst>
            <a:ext uri="{FF2B5EF4-FFF2-40B4-BE49-F238E27FC236}">
              <a16:creationId xmlns:a16="http://schemas.microsoft.com/office/drawing/2014/main" id="{42C802C5-C2E9-467C-801D-4706EB1D4833}"/>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25" name="Text Box 4">
          <a:extLst>
            <a:ext uri="{FF2B5EF4-FFF2-40B4-BE49-F238E27FC236}">
              <a16:creationId xmlns:a16="http://schemas.microsoft.com/office/drawing/2014/main" id="{6DD2B000-E2F7-4E9A-AC07-6ED2B9B940F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26" name="Text Box 6">
          <a:extLst>
            <a:ext uri="{FF2B5EF4-FFF2-40B4-BE49-F238E27FC236}">
              <a16:creationId xmlns:a16="http://schemas.microsoft.com/office/drawing/2014/main" id="{3D168889-EC08-45E4-9560-1C84F1D1264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027" name="Text Box 4">
          <a:extLst>
            <a:ext uri="{FF2B5EF4-FFF2-40B4-BE49-F238E27FC236}">
              <a16:creationId xmlns:a16="http://schemas.microsoft.com/office/drawing/2014/main" id="{5E303EDA-7449-4504-AB68-41A8B3F891A0}"/>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028" name="Text Box 6">
          <a:extLst>
            <a:ext uri="{FF2B5EF4-FFF2-40B4-BE49-F238E27FC236}">
              <a16:creationId xmlns:a16="http://schemas.microsoft.com/office/drawing/2014/main" id="{C4BEACFF-97EC-4954-AE24-685462B7C50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7029" name="Text Box 6">
          <a:extLst>
            <a:ext uri="{FF2B5EF4-FFF2-40B4-BE49-F238E27FC236}">
              <a16:creationId xmlns:a16="http://schemas.microsoft.com/office/drawing/2014/main" id="{96C5EDAC-281E-400C-91F8-C5FE6D378338}"/>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30" name="Text Box 4">
          <a:extLst>
            <a:ext uri="{FF2B5EF4-FFF2-40B4-BE49-F238E27FC236}">
              <a16:creationId xmlns:a16="http://schemas.microsoft.com/office/drawing/2014/main" id="{E70D4DBE-8BBA-4088-9557-AB891A22EFB8}"/>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31" name="Text Box 6">
          <a:extLst>
            <a:ext uri="{FF2B5EF4-FFF2-40B4-BE49-F238E27FC236}">
              <a16:creationId xmlns:a16="http://schemas.microsoft.com/office/drawing/2014/main" id="{B2457B2F-13A9-4338-9AD4-27D3126966EA}"/>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32" name="Text Box 4">
          <a:extLst>
            <a:ext uri="{FF2B5EF4-FFF2-40B4-BE49-F238E27FC236}">
              <a16:creationId xmlns:a16="http://schemas.microsoft.com/office/drawing/2014/main" id="{8DD0F27D-E738-4A46-ADCD-709269BF838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33" name="Text Box 6">
          <a:extLst>
            <a:ext uri="{FF2B5EF4-FFF2-40B4-BE49-F238E27FC236}">
              <a16:creationId xmlns:a16="http://schemas.microsoft.com/office/drawing/2014/main" id="{DBC601BD-E947-4D27-A7D5-2B18964C530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34" name="Text Box 4">
          <a:extLst>
            <a:ext uri="{FF2B5EF4-FFF2-40B4-BE49-F238E27FC236}">
              <a16:creationId xmlns:a16="http://schemas.microsoft.com/office/drawing/2014/main" id="{95752358-E2F1-4F46-AB6C-51FD7B1EC3AC}"/>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35" name="Text Box 6">
          <a:extLst>
            <a:ext uri="{FF2B5EF4-FFF2-40B4-BE49-F238E27FC236}">
              <a16:creationId xmlns:a16="http://schemas.microsoft.com/office/drawing/2014/main" id="{A7DA9F31-D824-41D4-99F7-1E61FF29513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36" name="Text Box 4">
          <a:extLst>
            <a:ext uri="{FF2B5EF4-FFF2-40B4-BE49-F238E27FC236}">
              <a16:creationId xmlns:a16="http://schemas.microsoft.com/office/drawing/2014/main" id="{BC155969-D2F5-4F49-A371-7D24673E87EA}"/>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37" name="Text Box 6">
          <a:extLst>
            <a:ext uri="{FF2B5EF4-FFF2-40B4-BE49-F238E27FC236}">
              <a16:creationId xmlns:a16="http://schemas.microsoft.com/office/drawing/2014/main" id="{E2EF7785-D37E-43BE-A221-828B6B7019E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38" name="Text Box 4">
          <a:extLst>
            <a:ext uri="{FF2B5EF4-FFF2-40B4-BE49-F238E27FC236}">
              <a16:creationId xmlns:a16="http://schemas.microsoft.com/office/drawing/2014/main" id="{6DBA0266-08F2-430E-97B5-B0AC1457470F}"/>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39" name="Text Box 6">
          <a:extLst>
            <a:ext uri="{FF2B5EF4-FFF2-40B4-BE49-F238E27FC236}">
              <a16:creationId xmlns:a16="http://schemas.microsoft.com/office/drawing/2014/main" id="{0B0ED80B-8832-4FA5-8EEB-C8BF1FEED07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7040" name="Text Box 6">
          <a:extLst>
            <a:ext uri="{FF2B5EF4-FFF2-40B4-BE49-F238E27FC236}">
              <a16:creationId xmlns:a16="http://schemas.microsoft.com/office/drawing/2014/main" id="{0A1E8CBA-8066-4351-8D17-99A7BD3C76CC}"/>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41" name="Text Box 4">
          <a:extLst>
            <a:ext uri="{FF2B5EF4-FFF2-40B4-BE49-F238E27FC236}">
              <a16:creationId xmlns:a16="http://schemas.microsoft.com/office/drawing/2014/main" id="{7207BDA2-93CF-4672-BC3F-5B09EB723AE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42" name="Text Box 6">
          <a:extLst>
            <a:ext uri="{FF2B5EF4-FFF2-40B4-BE49-F238E27FC236}">
              <a16:creationId xmlns:a16="http://schemas.microsoft.com/office/drawing/2014/main" id="{A2B31EB5-0190-4CBB-8B83-DCA4D19A055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324</xdr:row>
      <xdr:rowOff>0</xdr:rowOff>
    </xdr:from>
    <xdr:ext cx="76200" cy="158799"/>
    <xdr:sp macro="" textlink="">
      <xdr:nvSpPr>
        <xdr:cNvPr id="7043" name="Text Box 4">
          <a:extLst>
            <a:ext uri="{FF2B5EF4-FFF2-40B4-BE49-F238E27FC236}">
              <a16:creationId xmlns:a16="http://schemas.microsoft.com/office/drawing/2014/main" id="{62CA1D20-D365-4D8A-9D41-EB8D17966949}"/>
            </a:ext>
          </a:extLst>
        </xdr:cNvPr>
        <xdr:cNvSpPr txBox="1">
          <a:spLocks noChangeArrowheads="1"/>
        </xdr:cNvSpPr>
      </xdr:nvSpPr>
      <xdr:spPr bwMode="auto">
        <a:xfrm>
          <a:off x="6981825"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7044" name="Text Box 6">
          <a:extLst>
            <a:ext uri="{FF2B5EF4-FFF2-40B4-BE49-F238E27FC236}">
              <a16:creationId xmlns:a16="http://schemas.microsoft.com/office/drawing/2014/main" id="{B97637B4-1964-41D7-89BC-38BDC3F8FD2C}"/>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7045" name="Text Box 4">
          <a:extLst>
            <a:ext uri="{FF2B5EF4-FFF2-40B4-BE49-F238E27FC236}">
              <a16:creationId xmlns:a16="http://schemas.microsoft.com/office/drawing/2014/main" id="{7E2A937E-A9E9-4E12-A3EE-B7E61A561D68}"/>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206424"/>
    <xdr:sp macro="" textlink="">
      <xdr:nvSpPr>
        <xdr:cNvPr id="7046" name="Text Box 6">
          <a:extLst>
            <a:ext uri="{FF2B5EF4-FFF2-40B4-BE49-F238E27FC236}">
              <a16:creationId xmlns:a16="http://schemas.microsoft.com/office/drawing/2014/main" id="{F9733D84-7E04-4D6B-9BE7-84D0E5C80388}"/>
            </a:ext>
          </a:extLst>
        </xdr:cNvPr>
        <xdr:cNvSpPr txBox="1">
          <a:spLocks noChangeArrowheads="1"/>
        </xdr:cNvSpPr>
      </xdr:nvSpPr>
      <xdr:spPr bwMode="auto">
        <a:xfrm>
          <a:off x="1212273" y="98756932"/>
          <a:ext cx="76200"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47" name="Text Box 4">
          <a:extLst>
            <a:ext uri="{FF2B5EF4-FFF2-40B4-BE49-F238E27FC236}">
              <a16:creationId xmlns:a16="http://schemas.microsoft.com/office/drawing/2014/main" id="{2061A1F4-90D5-401E-B91F-CA1B3DEC6F49}"/>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48" name="Text Box 6">
          <a:extLst>
            <a:ext uri="{FF2B5EF4-FFF2-40B4-BE49-F238E27FC236}">
              <a16:creationId xmlns:a16="http://schemas.microsoft.com/office/drawing/2014/main" id="{CABB5316-4A83-41FE-85A8-7C1A23D6E52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49" name="Text Box 4">
          <a:extLst>
            <a:ext uri="{FF2B5EF4-FFF2-40B4-BE49-F238E27FC236}">
              <a16:creationId xmlns:a16="http://schemas.microsoft.com/office/drawing/2014/main" id="{6976DF9E-A790-4E7C-B78A-3EB2288A2FA3}"/>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50" name="Text Box 6">
          <a:extLst>
            <a:ext uri="{FF2B5EF4-FFF2-40B4-BE49-F238E27FC236}">
              <a16:creationId xmlns:a16="http://schemas.microsoft.com/office/drawing/2014/main" id="{D34A58B3-5BF7-4A80-805F-FF3C88B4B2D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51" name="Text Box 4">
          <a:extLst>
            <a:ext uri="{FF2B5EF4-FFF2-40B4-BE49-F238E27FC236}">
              <a16:creationId xmlns:a16="http://schemas.microsoft.com/office/drawing/2014/main" id="{FDA5D968-80BA-4851-95ED-37859D25827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052" name="Text Box 6">
          <a:extLst>
            <a:ext uri="{FF2B5EF4-FFF2-40B4-BE49-F238E27FC236}">
              <a16:creationId xmlns:a16="http://schemas.microsoft.com/office/drawing/2014/main" id="{462E13FA-5CEA-4246-B5B1-BEB2EA80B20A}"/>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53" name="Text Box 4">
          <a:extLst>
            <a:ext uri="{FF2B5EF4-FFF2-40B4-BE49-F238E27FC236}">
              <a16:creationId xmlns:a16="http://schemas.microsoft.com/office/drawing/2014/main" id="{8B656B12-9DF6-4D53-A4D3-993EB82579F3}"/>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054" name="Text Box 6">
          <a:extLst>
            <a:ext uri="{FF2B5EF4-FFF2-40B4-BE49-F238E27FC236}">
              <a16:creationId xmlns:a16="http://schemas.microsoft.com/office/drawing/2014/main" id="{2B6D07EA-1A28-462A-9AA6-CBC335CE1E7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55" name="Text Box 4">
          <a:extLst>
            <a:ext uri="{FF2B5EF4-FFF2-40B4-BE49-F238E27FC236}">
              <a16:creationId xmlns:a16="http://schemas.microsoft.com/office/drawing/2014/main" id="{DC3192F3-D043-4E14-B794-098CAD1A3462}"/>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56" name="Text Box 6">
          <a:extLst>
            <a:ext uri="{FF2B5EF4-FFF2-40B4-BE49-F238E27FC236}">
              <a16:creationId xmlns:a16="http://schemas.microsoft.com/office/drawing/2014/main" id="{F600A030-EB6A-4AD1-8EA3-9BA68564CCA7}"/>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57" name="Text Box 4">
          <a:extLst>
            <a:ext uri="{FF2B5EF4-FFF2-40B4-BE49-F238E27FC236}">
              <a16:creationId xmlns:a16="http://schemas.microsoft.com/office/drawing/2014/main" id="{5DBF4CD6-B1B1-469F-8EF2-1941C58E756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58" name="Text Box 6">
          <a:extLst>
            <a:ext uri="{FF2B5EF4-FFF2-40B4-BE49-F238E27FC236}">
              <a16:creationId xmlns:a16="http://schemas.microsoft.com/office/drawing/2014/main" id="{79D4BDBB-61CD-45E6-AC48-7008A4D4BD9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59" name="Text Box 4">
          <a:extLst>
            <a:ext uri="{FF2B5EF4-FFF2-40B4-BE49-F238E27FC236}">
              <a16:creationId xmlns:a16="http://schemas.microsoft.com/office/drawing/2014/main" id="{13144D46-72CC-47FC-8439-E4925F9878A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60" name="Text Box 6">
          <a:extLst>
            <a:ext uri="{FF2B5EF4-FFF2-40B4-BE49-F238E27FC236}">
              <a16:creationId xmlns:a16="http://schemas.microsoft.com/office/drawing/2014/main" id="{2AD384D0-B181-4258-8380-A7803369B7C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61" name="Text Box 4">
          <a:extLst>
            <a:ext uri="{FF2B5EF4-FFF2-40B4-BE49-F238E27FC236}">
              <a16:creationId xmlns:a16="http://schemas.microsoft.com/office/drawing/2014/main" id="{D59A169E-0FCF-4D7C-AA01-D970905A310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62" name="Text Box 6">
          <a:extLst>
            <a:ext uri="{FF2B5EF4-FFF2-40B4-BE49-F238E27FC236}">
              <a16:creationId xmlns:a16="http://schemas.microsoft.com/office/drawing/2014/main" id="{C74A7613-CF07-42DA-914A-6E3615ED083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63" name="Text Box 4">
          <a:extLst>
            <a:ext uri="{FF2B5EF4-FFF2-40B4-BE49-F238E27FC236}">
              <a16:creationId xmlns:a16="http://schemas.microsoft.com/office/drawing/2014/main" id="{78E0D9AA-A27A-417B-8AB9-295A13D45B5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64" name="Text Box 6">
          <a:extLst>
            <a:ext uri="{FF2B5EF4-FFF2-40B4-BE49-F238E27FC236}">
              <a16:creationId xmlns:a16="http://schemas.microsoft.com/office/drawing/2014/main" id="{740B86F3-7AF2-4DB2-817B-843927663A2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65" name="Text Box 4">
          <a:extLst>
            <a:ext uri="{FF2B5EF4-FFF2-40B4-BE49-F238E27FC236}">
              <a16:creationId xmlns:a16="http://schemas.microsoft.com/office/drawing/2014/main" id="{33F4EA5D-5A66-4A01-80F8-FE869BF5EA0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66" name="Text Box 6">
          <a:extLst>
            <a:ext uri="{FF2B5EF4-FFF2-40B4-BE49-F238E27FC236}">
              <a16:creationId xmlns:a16="http://schemas.microsoft.com/office/drawing/2014/main" id="{8FC98127-E1AC-4ACE-8C47-100CBA98387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67" name="Text Box 4">
          <a:extLst>
            <a:ext uri="{FF2B5EF4-FFF2-40B4-BE49-F238E27FC236}">
              <a16:creationId xmlns:a16="http://schemas.microsoft.com/office/drawing/2014/main" id="{345DD971-F0E1-460B-BD61-213D488DFDD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68" name="Text Box 6">
          <a:extLst>
            <a:ext uri="{FF2B5EF4-FFF2-40B4-BE49-F238E27FC236}">
              <a16:creationId xmlns:a16="http://schemas.microsoft.com/office/drawing/2014/main" id="{261DBEDE-AC58-49DE-B345-5780DA488B8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69" name="Text Box 4">
          <a:extLst>
            <a:ext uri="{FF2B5EF4-FFF2-40B4-BE49-F238E27FC236}">
              <a16:creationId xmlns:a16="http://schemas.microsoft.com/office/drawing/2014/main" id="{DF68C65F-E652-4175-AC74-6D9A703251D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70" name="Text Box 6">
          <a:extLst>
            <a:ext uri="{FF2B5EF4-FFF2-40B4-BE49-F238E27FC236}">
              <a16:creationId xmlns:a16="http://schemas.microsoft.com/office/drawing/2014/main" id="{B96A3F92-1A3E-43BB-B1FE-2238E80807E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1" name="Text Box 4">
          <a:extLst>
            <a:ext uri="{FF2B5EF4-FFF2-40B4-BE49-F238E27FC236}">
              <a16:creationId xmlns:a16="http://schemas.microsoft.com/office/drawing/2014/main" id="{F7251E08-45AA-478D-9C80-102A68846D4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2" name="Text Box 6">
          <a:extLst>
            <a:ext uri="{FF2B5EF4-FFF2-40B4-BE49-F238E27FC236}">
              <a16:creationId xmlns:a16="http://schemas.microsoft.com/office/drawing/2014/main" id="{EE0B8147-7406-416C-B454-4A10AEECC92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3" name="Text Box 4">
          <a:extLst>
            <a:ext uri="{FF2B5EF4-FFF2-40B4-BE49-F238E27FC236}">
              <a16:creationId xmlns:a16="http://schemas.microsoft.com/office/drawing/2014/main" id="{F55E4A59-D66C-41C9-8AE1-E003BB5D77A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4" name="Text Box 6">
          <a:extLst>
            <a:ext uri="{FF2B5EF4-FFF2-40B4-BE49-F238E27FC236}">
              <a16:creationId xmlns:a16="http://schemas.microsoft.com/office/drawing/2014/main" id="{EE2B7A12-A9CD-46CE-80F7-1973B65BC58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75" name="Text Box 4">
          <a:extLst>
            <a:ext uri="{FF2B5EF4-FFF2-40B4-BE49-F238E27FC236}">
              <a16:creationId xmlns:a16="http://schemas.microsoft.com/office/drawing/2014/main" id="{D48EDFC0-226A-4732-9960-1E6FE836F3D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076" name="Text Box 6">
          <a:extLst>
            <a:ext uri="{FF2B5EF4-FFF2-40B4-BE49-F238E27FC236}">
              <a16:creationId xmlns:a16="http://schemas.microsoft.com/office/drawing/2014/main" id="{72894C11-9946-4ADB-8CFA-EA8BD7853E9F}"/>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7" name="Text Box 4">
          <a:extLst>
            <a:ext uri="{FF2B5EF4-FFF2-40B4-BE49-F238E27FC236}">
              <a16:creationId xmlns:a16="http://schemas.microsoft.com/office/drawing/2014/main" id="{2A88D767-AA76-4BD0-95BB-F3848CB50A4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8" name="Text Box 6">
          <a:extLst>
            <a:ext uri="{FF2B5EF4-FFF2-40B4-BE49-F238E27FC236}">
              <a16:creationId xmlns:a16="http://schemas.microsoft.com/office/drawing/2014/main" id="{93103EE8-6640-4E73-90D2-2AD330C8F67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79" name="Text Box 4">
          <a:extLst>
            <a:ext uri="{FF2B5EF4-FFF2-40B4-BE49-F238E27FC236}">
              <a16:creationId xmlns:a16="http://schemas.microsoft.com/office/drawing/2014/main" id="{4FC35907-94CD-4FD2-9515-BB339B568A6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80" name="Text Box 6">
          <a:extLst>
            <a:ext uri="{FF2B5EF4-FFF2-40B4-BE49-F238E27FC236}">
              <a16:creationId xmlns:a16="http://schemas.microsoft.com/office/drawing/2014/main" id="{C644A034-2C4D-499F-8E35-888F7269D27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81" name="Text Box 4">
          <a:extLst>
            <a:ext uri="{FF2B5EF4-FFF2-40B4-BE49-F238E27FC236}">
              <a16:creationId xmlns:a16="http://schemas.microsoft.com/office/drawing/2014/main" id="{A116EDEC-303F-4896-BF71-44A949C07F3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082" name="Text Box 6">
          <a:extLst>
            <a:ext uri="{FF2B5EF4-FFF2-40B4-BE49-F238E27FC236}">
              <a16:creationId xmlns:a16="http://schemas.microsoft.com/office/drawing/2014/main" id="{96D2E087-CB19-4DD9-BDC7-DC100FB882A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83" name="Text Box 4">
          <a:extLst>
            <a:ext uri="{FF2B5EF4-FFF2-40B4-BE49-F238E27FC236}">
              <a16:creationId xmlns:a16="http://schemas.microsoft.com/office/drawing/2014/main" id="{092370CA-519C-4A5F-8B80-26D554F63AF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84" name="Text Box 6">
          <a:extLst>
            <a:ext uri="{FF2B5EF4-FFF2-40B4-BE49-F238E27FC236}">
              <a16:creationId xmlns:a16="http://schemas.microsoft.com/office/drawing/2014/main" id="{2F2C02C8-2D1F-476B-973E-C5DDFBEB3A4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85" name="Text Box 4">
          <a:extLst>
            <a:ext uri="{FF2B5EF4-FFF2-40B4-BE49-F238E27FC236}">
              <a16:creationId xmlns:a16="http://schemas.microsoft.com/office/drawing/2014/main" id="{42AD97EC-D098-4882-BC95-FF73995136A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086" name="Text Box 6">
          <a:extLst>
            <a:ext uri="{FF2B5EF4-FFF2-40B4-BE49-F238E27FC236}">
              <a16:creationId xmlns:a16="http://schemas.microsoft.com/office/drawing/2014/main" id="{576939E4-FD1A-4F21-842B-4E3131B6B31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87" name="Text Box 4">
          <a:extLst>
            <a:ext uri="{FF2B5EF4-FFF2-40B4-BE49-F238E27FC236}">
              <a16:creationId xmlns:a16="http://schemas.microsoft.com/office/drawing/2014/main" id="{4F256B1A-BAAF-4761-9934-223504858CF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88" name="Text Box 6">
          <a:extLst>
            <a:ext uri="{FF2B5EF4-FFF2-40B4-BE49-F238E27FC236}">
              <a16:creationId xmlns:a16="http://schemas.microsoft.com/office/drawing/2014/main" id="{9F3FEEB6-CEEB-48FE-BE57-364121CB425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089" name="Text Box 4">
          <a:extLst>
            <a:ext uri="{FF2B5EF4-FFF2-40B4-BE49-F238E27FC236}">
              <a16:creationId xmlns:a16="http://schemas.microsoft.com/office/drawing/2014/main" id="{6C668A93-BD8F-4E3D-ADEF-5DB7AA85D115}"/>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090" name="Text Box 6">
          <a:extLst>
            <a:ext uri="{FF2B5EF4-FFF2-40B4-BE49-F238E27FC236}">
              <a16:creationId xmlns:a16="http://schemas.microsoft.com/office/drawing/2014/main" id="{B3997B1F-1F14-4A67-A54B-00265EFAB98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91" name="Text Box 4">
          <a:extLst>
            <a:ext uri="{FF2B5EF4-FFF2-40B4-BE49-F238E27FC236}">
              <a16:creationId xmlns:a16="http://schemas.microsoft.com/office/drawing/2014/main" id="{DBAD11C0-89B5-415A-982B-D0904950E58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092" name="Text Box 6">
          <a:extLst>
            <a:ext uri="{FF2B5EF4-FFF2-40B4-BE49-F238E27FC236}">
              <a16:creationId xmlns:a16="http://schemas.microsoft.com/office/drawing/2014/main" id="{3E69CDFF-B2F5-461E-AA4F-21FEB3808CE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093" name="Text Box 4">
          <a:extLst>
            <a:ext uri="{FF2B5EF4-FFF2-40B4-BE49-F238E27FC236}">
              <a16:creationId xmlns:a16="http://schemas.microsoft.com/office/drawing/2014/main" id="{4F02464B-E7FD-4BC6-AE3F-550DF28F051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094" name="Text Box 6">
          <a:extLst>
            <a:ext uri="{FF2B5EF4-FFF2-40B4-BE49-F238E27FC236}">
              <a16:creationId xmlns:a16="http://schemas.microsoft.com/office/drawing/2014/main" id="{FCBC4B15-2855-40C7-A353-7B00F0016D1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095" name="Text Box 6">
          <a:extLst>
            <a:ext uri="{FF2B5EF4-FFF2-40B4-BE49-F238E27FC236}">
              <a16:creationId xmlns:a16="http://schemas.microsoft.com/office/drawing/2014/main" id="{A2584071-CAE2-4451-8397-9CF464D07A4E}"/>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96" name="Text Box 4">
          <a:extLst>
            <a:ext uri="{FF2B5EF4-FFF2-40B4-BE49-F238E27FC236}">
              <a16:creationId xmlns:a16="http://schemas.microsoft.com/office/drawing/2014/main" id="{1715E398-4944-4992-B597-DF30E716C07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097" name="Text Box 6">
          <a:extLst>
            <a:ext uri="{FF2B5EF4-FFF2-40B4-BE49-F238E27FC236}">
              <a16:creationId xmlns:a16="http://schemas.microsoft.com/office/drawing/2014/main" id="{9638F46B-1780-401F-9B5D-07197277482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098" name="Text Box 4">
          <a:extLst>
            <a:ext uri="{FF2B5EF4-FFF2-40B4-BE49-F238E27FC236}">
              <a16:creationId xmlns:a16="http://schemas.microsoft.com/office/drawing/2014/main" id="{BAD7F611-DD6A-480B-B94D-2C4CC12F118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099" name="Text Box 6">
          <a:extLst>
            <a:ext uri="{FF2B5EF4-FFF2-40B4-BE49-F238E27FC236}">
              <a16:creationId xmlns:a16="http://schemas.microsoft.com/office/drawing/2014/main" id="{00DCBC99-E88C-40AE-A87E-759AB054568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00" name="Text Box 4">
          <a:extLst>
            <a:ext uri="{FF2B5EF4-FFF2-40B4-BE49-F238E27FC236}">
              <a16:creationId xmlns:a16="http://schemas.microsoft.com/office/drawing/2014/main" id="{2D9B7E2E-8A00-4F99-989C-9416F55BF30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01" name="Text Box 6">
          <a:extLst>
            <a:ext uri="{FF2B5EF4-FFF2-40B4-BE49-F238E27FC236}">
              <a16:creationId xmlns:a16="http://schemas.microsoft.com/office/drawing/2014/main" id="{206344A3-DB65-42E0-BFE5-A011BB117FE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02" name="Text Box 4">
          <a:extLst>
            <a:ext uri="{FF2B5EF4-FFF2-40B4-BE49-F238E27FC236}">
              <a16:creationId xmlns:a16="http://schemas.microsoft.com/office/drawing/2014/main" id="{5CCB38FB-00E8-4B71-8C8D-84976834F4C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03" name="Text Box 6">
          <a:extLst>
            <a:ext uri="{FF2B5EF4-FFF2-40B4-BE49-F238E27FC236}">
              <a16:creationId xmlns:a16="http://schemas.microsoft.com/office/drawing/2014/main" id="{E6C43F57-3022-4167-968E-C13444F1BCD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04" name="Text Box 4">
          <a:extLst>
            <a:ext uri="{FF2B5EF4-FFF2-40B4-BE49-F238E27FC236}">
              <a16:creationId xmlns:a16="http://schemas.microsoft.com/office/drawing/2014/main" id="{86BF562A-A616-4E21-BD73-88B94FE1F55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05" name="Text Box 6">
          <a:extLst>
            <a:ext uri="{FF2B5EF4-FFF2-40B4-BE49-F238E27FC236}">
              <a16:creationId xmlns:a16="http://schemas.microsoft.com/office/drawing/2014/main" id="{545BCC86-CDC3-4E96-80DB-360210626E5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06" name="Text Box 4">
          <a:extLst>
            <a:ext uri="{FF2B5EF4-FFF2-40B4-BE49-F238E27FC236}">
              <a16:creationId xmlns:a16="http://schemas.microsoft.com/office/drawing/2014/main" id="{907947B4-B192-4B55-A902-875CCDE5137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07" name="Text Box 6">
          <a:extLst>
            <a:ext uri="{FF2B5EF4-FFF2-40B4-BE49-F238E27FC236}">
              <a16:creationId xmlns:a16="http://schemas.microsoft.com/office/drawing/2014/main" id="{90DA672B-B3E6-40D7-A5A0-65A28AF16D1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108" name="Text Box 4">
          <a:extLst>
            <a:ext uri="{FF2B5EF4-FFF2-40B4-BE49-F238E27FC236}">
              <a16:creationId xmlns:a16="http://schemas.microsoft.com/office/drawing/2014/main" id="{4ABF84B9-3C52-4B00-BF3C-45552DA9CC2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109" name="Text Box 6">
          <a:extLst>
            <a:ext uri="{FF2B5EF4-FFF2-40B4-BE49-F238E27FC236}">
              <a16:creationId xmlns:a16="http://schemas.microsoft.com/office/drawing/2014/main" id="{25A700DC-0436-4C52-86C8-982E924E52D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10" name="Text Box 4">
          <a:extLst>
            <a:ext uri="{FF2B5EF4-FFF2-40B4-BE49-F238E27FC236}">
              <a16:creationId xmlns:a16="http://schemas.microsoft.com/office/drawing/2014/main" id="{B6B99BFF-CD3E-4C7D-A2A2-FDD866ED949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11" name="Text Box 6">
          <a:extLst>
            <a:ext uri="{FF2B5EF4-FFF2-40B4-BE49-F238E27FC236}">
              <a16:creationId xmlns:a16="http://schemas.microsoft.com/office/drawing/2014/main" id="{68E6D659-E12C-4FDA-A03F-8EA4159947A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112" name="Text Box 4">
          <a:extLst>
            <a:ext uri="{FF2B5EF4-FFF2-40B4-BE49-F238E27FC236}">
              <a16:creationId xmlns:a16="http://schemas.microsoft.com/office/drawing/2014/main" id="{A2FD4AFE-104D-4D6D-97B5-8BA49D71F6E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113" name="Text Box 6">
          <a:extLst>
            <a:ext uri="{FF2B5EF4-FFF2-40B4-BE49-F238E27FC236}">
              <a16:creationId xmlns:a16="http://schemas.microsoft.com/office/drawing/2014/main" id="{9CD8F4B5-E346-4903-8F4B-4CCB8FC42B8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114" name="Text Box 6">
          <a:extLst>
            <a:ext uri="{FF2B5EF4-FFF2-40B4-BE49-F238E27FC236}">
              <a16:creationId xmlns:a16="http://schemas.microsoft.com/office/drawing/2014/main" id="{CE750648-B15B-4157-9D7C-0DDF45956FF7}"/>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15" name="Text Box 4">
          <a:extLst>
            <a:ext uri="{FF2B5EF4-FFF2-40B4-BE49-F238E27FC236}">
              <a16:creationId xmlns:a16="http://schemas.microsoft.com/office/drawing/2014/main" id="{1D76DA6F-9849-4360-833F-4605DD4BBB7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16" name="Text Box 6">
          <a:extLst>
            <a:ext uri="{FF2B5EF4-FFF2-40B4-BE49-F238E27FC236}">
              <a16:creationId xmlns:a16="http://schemas.microsoft.com/office/drawing/2014/main" id="{38385B19-9AAE-4CE2-886F-CE30D955318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17" name="Text Box 4">
          <a:extLst>
            <a:ext uri="{FF2B5EF4-FFF2-40B4-BE49-F238E27FC236}">
              <a16:creationId xmlns:a16="http://schemas.microsoft.com/office/drawing/2014/main" id="{7BF1E1C5-9DEB-4623-84C3-136D6617A3E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18" name="Text Box 6">
          <a:extLst>
            <a:ext uri="{FF2B5EF4-FFF2-40B4-BE49-F238E27FC236}">
              <a16:creationId xmlns:a16="http://schemas.microsoft.com/office/drawing/2014/main" id="{4F4AF7C0-3E13-40AF-8558-3EB62001435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119" name="Text Box 4">
          <a:extLst>
            <a:ext uri="{FF2B5EF4-FFF2-40B4-BE49-F238E27FC236}">
              <a16:creationId xmlns:a16="http://schemas.microsoft.com/office/drawing/2014/main" id="{E4897477-92D8-476E-AC29-2A335AD5D3F8}"/>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120" name="Text Box 6">
          <a:extLst>
            <a:ext uri="{FF2B5EF4-FFF2-40B4-BE49-F238E27FC236}">
              <a16:creationId xmlns:a16="http://schemas.microsoft.com/office/drawing/2014/main" id="{F9A65528-425D-4BE1-8202-0C8C2114E6B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121" name="Text Box 4">
          <a:extLst>
            <a:ext uri="{FF2B5EF4-FFF2-40B4-BE49-F238E27FC236}">
              <a16:creationId xmlns:a16="http://schemas.microsoft.com/office/drawing/2014/main" id="{02D09E86-8DE4-4907-9D9A-F6C3B69A2EBD}"/>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122" name="Text Box 6">
          <a:extLst>
            <a:ext uri="{FF2B5EF4-FFF2-40B4-BE49-F238E27FC236}">
              <a16:creationId xmlns:a16="http://schemas.microsoft.com/office/drawing/2014/main" id="{6D59C4DE-920E-49C4-896B-44CE8D3C551E}"/>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123" name="Text Box 4">
          <a:extLst>
            <a:ext uri="{FF2B5EF4-FFF2-40B4-BE49-F238E27FC236}">
              <a16:creationId xmlns:a16="http://schemas.microsoft.com/office/drawing/2014/main" id="{18E0B6D3-E9B9-4D85-ACDD-DC3BA12A41D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124" name="Text Box 6">
          <a:extLst>
            <a:ext uri="{FF2B5EF4-FFF2-40B4-BE49-F238E27FC236}">
              <a16:creationId xmlns:a16="http://schemas.microsoft.com/office/drawing/2014/main" id="{1E4A67CF-EE79-4914-96AB-76B0286D495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125" name="Text Box 4">
          <a:extLst>
            <a:ext uri="{FF2B5EF4-FFF2-40B4-BE49-F238E27FC236}">
              <a16:creationId xmlns:a16="http://schemas.microsoft.com/office/drawing/2014/main" id="{2C3C0416-D83D-418D-916E-46509F5E8428}"/>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126" name="Text Box 6">
          <a:extLst>
            <a:ext uri="{FF2B5EF4-FFF2-40B4-BE49-F238E27FC236}">
              <a16:creationId xmlns:a16="http://schemas.microsoft.com/office/drawing/2014/main" id="{9CDD7C3C-A154-4367-BEC2-4736DC21AC0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127" name="Text Box 4">
          <a:extLst>
            <a:ext uri="{FF2B5EF4-FFF2-40B4-BE49-F238E27FC236}">
              <a16:creationId xmlns:a16="http://schemas.microsoft.com/office/drawing/2014/main" id="{CB58BC91-27BB-4416-B380-83658AD478F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128" name="Text Box 6">
          <a:extLst>
            <a:ext uri="{FF2B5EF4-FFF2-40B4-BE49-F238E27FC236}">
              <a16:creationId xmlns:a16="http://schemas.microsoft.com/office/drawing/2014/main" id="{1A18FCE2-07A4-4E62-AC1F-E0560ED81F52}"/>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7129" name="Text Box 4">
          <a:extLst>
            <a:ext uri="{FF2B5EF4-FFF2-40B4-BE49-F238E27FC236}">
              <a16:creationId xmlns:a16="http://schemas.microsoft.com/office/drawing/2014/main" id="{C1317871-4622-4CFC-B189-767A7E42ABA7}"/>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76200" cy="158799"/>
    <xdr:sp macro="" textlink="">
      <xdr:nvSpPr>
        <xdr:cNvPr id="7130" name="Text Box 6">
          <a:extLst>
            <a:ext uri="{FF2B5EF4-FFF2-40B4-BE49-F238E27FC236}">
              <a16:creationId xmlns:a16="http://schemas.microsoft.com/office/drawing/2014/main" id="{72BA09BB-3342-4943-99ED-5F3D44EAF7ED}"/>
            </a:ext>
          </a:extLst>
        </xdr:cNvPr>
        <xdr:cNvSpPr txBox="1">
          <a:spLocks noChangeArrowheads="1"/>
        </xdr:cNvSpPr>
      </xdr:nvSpPr>
      <xdr:spPr bwMode="auto">
        <a:xfrm>
          <a:off x="2606386"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131" name="Text Box 4">
          <a:extLst>
            <a:ext uri="{FF2B5EF4-FFF2-40B4-BE49-F238E27FC236}">
              <a16:creationId xmlns:a16="http://schemas.microsoft.com/office/drawing/2014/main" id="{9DC42BC6-1677-4E04-BB9D-F791DC8D570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132" name="Text Box 6">
          <a:extLst>
            <a:ext uri="{FF2B5EF4-FFF2-40B4-BE49-F238E27FC236}">
              <a16:creationId xmlns:a16="http://schemas.microsoft.com/office/drawing/2014/main" id="{240B5F83-BEAA-4A76-9B68-CCDB54DBB16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7133" name="Text Box 4">
          <a:extLst>
            <a:ext uri="{FF2B5EF4-FFF2-40B4-BE49-F238E27FC236}">
              <a16:creationId xmlns:a16="http://schemas.microsoft.com/office/drawing/2014/main" id="{A66B61CC-0824-4A12-AA82-89C051993D5F}"/>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76200" cy="158799"/>
    <xdr:sp macro="" textlink="">
      <xdr:nvSpPr>
        <xdr:cNvPr id="7134" name="Text Box 6">
          <a:extLst>
            <a:ext uri="{FF2B5EF4-FFF2-40B4-BE49-F238E27FC236}">
              <a16:creationId xmlns:a16="http://schemas.microsoft.com/office/drawing/2014/main" id="{69572E00-594B-4EC6-AF63-8B9E16A305B9}"/>
            </a:ext>
          </a:extLst>
        </xdr:cNvPr>
        <xdr:cNvSpPr txBox="1">
          <a:spLocks noChangeArrowheads="1"/>
        </xdr:cNvSpPr>
      </xdr:nvSpPr>
      <xdr:spPr bwMode="auto">
        <a:xfrm>
          <a:off x="0"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35" name="Text Box 4">
          <a:extLst>
            <a:ext uri="{FF2B5EF4-FFF2-40B4-BE49-F238E27FC236}">
              <a16:creationId xmlns:a16="http://schemas.microsoft.com/office/drawing/2014/main" id="{5EEFC9CC-DC10-4DAF-B147-BE240D1974D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36" name="Text Box 6">
          <a:extLst>
            <a:ext uri="{FF2B5EF4-FFF2-40B4-BE49-F238E27FC236}">
              <a16:creationId xmlns:a16="http://schemas.microsoft.com/office/drawing/2014/main" id="{0B10A529-2BBE-4035-9104-F1BE6983EAF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37" name="Text Box 4">
          <a:extLst>
            <a:ext uri="{FF2B5EF4-FFF2-40B4-BE49-F238E27FC236}">
              <a16:creationId xmlns:a16="http://schemas.microsoft.com/office/drawing/2014/main" id="{9E40FED6-FBA8-4FDA-BC52-24D3AD82A7E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38" name="Text Box 6">
          <a:extLst>
            <a:ext uri="{FF2B5EF4-FFF2-40B4-BE49-F238E27FC236}">
              <a16:creationId xmlns:a16="http://schemas.microsoft.com/office/drawing/2014/main" id="{579C44BB-6682-4CB1-9BD1-C4B196FFC60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39" name="Text Box 4">
          <a:extLst>
            <a:ext uri="{FF2B5EF4-FFF2-40B4-BE49-F238E27FC236}">
              <a16:creationId xmlns:a16="http://schemas.microsoft.com/office/drawing/2014/main" id="{D1066B50-F5A2-4CAF-8146-FD273197AA0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40" name="Text Box 6">
          <a:extLst>
            <a:ext uri="{FF2B5EF4-FFF2-40B4-BE49-F238E27FC236}">
              <a16:creationId xmlns:a16="http://schemas.microsoft.com/office/drawing/2014/main" id="{3627D0C6-C2E0-47B7-A38B-78949A91D54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141" name="Text Box 4">
          <a:extLst>
            <a:ext uri="{FF2B5EF4-FFF2-40B4-BE49-F238E27FC236}">
              <a16:creationId xmlns:a16="http://schemas.microsoft.com/office/drawing/2014/main" id="{D54D0778-8737-4DF7-BF05-4192B30D897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142" name="Text Box 6">
          <a:extLst>
            <a:ext uri="{FF2B5EF4-FFF2-40B4-BE49-F238E27FC236}">
              <a16:creationId xmlns:a16="http://schemas.microsoft.com/office/drawing/2014/main" id="{468A428E-3DB1-4E68-B453-D18479B8507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43" name="Text Box 4">
          <a:extLst>
            <a:ext uri="{FF2B5EF4-FFF2-40B4-BE49-F238E27FC236}">
              <a16:creationId xmlns:a16="http://schemas.microsoft.com/office/drawing/2014/main" id="{25129A53-4FE1-4746-BAF7-6CBF063B36C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44" name="Text Box 6">
          <a:extLst>
            <a:ext uri="{FF2B5EF4-FFF2-40B4-BE49-F238E27FC236}">
              <a16:creationId xmlns:a16="http://schemas.microsoft.com/office/drawing/2014/main" id="{DE31A928-DD56-40A7-ACB3-3C4C7FE98B2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45" name="Text Box 4">
          <a:extLst>
            <a:ext uri="{FF2B5EF4-FFF2-40B4-BE49-F238E27FC236}">
              <a16:creationId xmlns:a16="http://schemas.microsoft.com/office/drawing/2014/main" id="{E7E532EE-7459-467E-BAA1-7F4FA364A17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46" name="Text Box 6">
          <a:extLst>
            <a:ext uri="{FF2B5EF4-FFF2-40B4-BE49-F238E27FC236}">
              <a16:creationId xmlns:a16="http://schemas.microsoft.com/office/drawing/2014/main" id="{7C776FCB-CB4B-4740-B61F-B5C3666F344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47" name="Text Box 4">
          <a:extLst>
            <a:ext uri="{FF2B5EF4-FFF2-40B4-BE49-F238E27FC236}">
              <a16:creationId xmlns:a16="http://schemas.microsoft.com/office/drawing/2014/main" id="{757AF946-62EE-4B6E-A491-B87100A72F4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48" name="Text Box 6">
          <a:extLst>
            <a:ext uri="{FF2B5EF4-FFF2-40B4-BE49-F238E27FC236}">
              <a16:creationId xmlns:a16="http://schemas.microsoft.com/office/drawing/2014/main" id="{0EB7F705-D99B-460D-9E92-97FBD3C106E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49" name="Text Box 4">
          <a:extLst>
            <a:ext uri="{FF2B5EF4-FFF2-40B4-BE49-F238E27FC236}">
              <a16:creationId xmlns:a16="http://schemas.microsoft.com/office/drawing/2014/main" id="{A0B0E98F-D280-474D-963D-07307A901A3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50" name="Text Box 6">
          <a:extLst>
            <a:ext uri="{FF2B5EF4-FFF2-40B4-BE49-F238E27FC236}">
              <a16:creationId xmlns:a16="http://schemas.microsoft.com/office/drawing/2014/main" id="{D42A023C-F822-4001-B1DC-D2BC6C8375E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51" name="Text Box 4">
          <a:extLst>
            <a:ext uri="{FF2B5EF4-FFF2-40B4-BE49-F238E27FC236}">
              <a16:creationId xmlns:a16="http://schemas.microsoft.com/office/drawing/2014/main" id="{140D5A6F-FBFD-4B8B-B029-05952B448CC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52" name="Text Box 6">
          <a:extLst>
            <a:ext uri="{FF2B5EF4-FFF2-40B4-BE49-F238E27FC236}">
              <a16:creationId xmlns:a16="http://schemas.microsoft.com/office/drawing/2014/main" id="{F1B14C19-83B7-4387-8CAC-6F0F34C4FD43}"/>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53" name="Text Box 4">
          <a:extLst>
            <a:ext uri="{FF2B5EF4-FFF2-40B4-BE49-F238E27FC236}">
              <a16:creationId xmlns:a16="http://schemas.microsoft.com/office/drawing/2014/main" id="{80CA4930-B6D7-41F3-911A-2323132688D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54" name="Text Box 6">
          <a:extLst>
            <a:ext uri="{FF2B5EF4-FFF2-40B4-BE49-F238E27FC236}">
              <a16:creationId xmlns:a16="http://schemas.microsoft.com/office/drawing/2014/main" id="{5D52E89E-D6C7-46AA-9B2E-A6DAA8FACED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155" name="Text Box 4">
          <a:extLst>
            <a:ext uri="{FF2B5EF4-FFF2-40B4-BE49-F238E27FC236}">
              <a16:creationId xmlns:a16="http://schemas.microsoft.com/office/drawing/2014/main" id="{D2ED107E-9F36-4934-B46D-4B1608A690A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156" name="Text Box 6">
          <a:extLst>
            <a:ext uri="{FF2B5EF4-FFF2-40B4-BE49-F238E27FC236}">
              <a16:creationId xmlns:a16="http://schemas.microsoft.com/office/drawing/2014/main" id="{36B8FD3B-B8F7-4ABA-9F59-6F48A3A3DF1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57" name="Text Box 4">
          <a:extLst>
            <a:ext uri="{FF2B5EF4-FFF2-40B4-BE49-F238E27FC236}">
              <a16:creationId xmlns:a16="http://schemas.microsoft.com/office/drawing/2014/main" id="{33BF3814-07F5-42DB-986C-53B949993BD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58" name="Text Box 6">
          <a:extLst>
            <a:ext uri="{FF2B5EF4-FFF2-40B4-BE49-F238E27FC236}">
              <a16:creationId xmlns:a16="http://schemas.microsoft.com/office/drawing/2014/main" id="{CD0B3919-E71C-4DD1-A8F8-9B3DC701E5E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159" name="Text Box 4">
          <a:extLst>
            <a:ext uri="{FF2B5EF4-FFF2-40B4-BE49-F238E27FC236}">
              <a16:creationId xmlns:a16="http://schemas.microsoft.com/office/drawing/2014/main" id="{CC1C82C1-6AE0-4457-9334-2636BE21D2B3}"/>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160" name="Text Box 6">
          <a:extLst>
            <a:ext uri="{FF2B5EF4-FFF2-40B4-BE49-F238E27FC236}">
              <a16:creationId xmlns:a16="http://schemas.microsoft.com/office/drawing/2014/main" id="{8CBB0A38-6643-4657-B824-2DC3D042F22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61" name="Text Box 4">
          <a:extLst>
            <a:ext uri="{FF2B5EF4-FFF2-40B4-BE49-F238E27FC236}">
              <a16:creationId xmlns:a16="http://schemas.microsoft.com/office/drawing/2014/main" id="{F451056F-C27A-42BD-9F52-969432BE7A8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62" name="Text Box 6">
          <a:extLst>
            <a:ext uri="{FF2B5EF4-FFF2-40B4-BE49-F238E27FC236}">
              <a16:creationId xmlns:a16="http://schemas.microsoft.com/office/drawing/2014/main" id="{2B6B62EC-DDC1-4BEA-AFF3-8FAF771A06E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63" name="Text Box 4">
          <a:extLst>
            <a:ext uri="{FF2B5EF4-FFF2-40B4-BE49-F238E27FC236}">
              <a16:creationId xmlns:a16="http://schemas.microsoft.com/office/drawing/2014/main" id="{75816A2C-F7F0-4DFA-A54B-0B0276F1D5D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64" name="Text Box 6">
          <a:extLst>
            <a:ext uri="{FF2B5EF4-FFF2-40B4-BE49-F238E27FC236}">
              <a16:creationId xmlns:a16="http://schemas.microsoft.com/office/drawing/2014/main" id="{72C6C7E6-A72B-45A9-BA8B-26EED71005B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165" name="Text Box 6">
          <a:extLst>
            <a:ext uri="{FF2B5EF4-FFF2-40B4-BE49-F238E27FC236}">
              <a16:creationId xmlns:a16="http://schemas.microsoft.com/office/drawing/2014/main" id="{974FAD0A-9B99-4FF7-8507-B42BB9041A28}"/>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66" name="Text Box 4">
          <a:extLst>
            <a:ext uri="{FF2B5EF4-FFF2-40B4-BE49-F238E27FC236}">
              <a16:creationId xmlns:a16="http://schemas.microsoft.com/office/drawing/2014/main" id="{D4D65B91-6CA8-4E2C-8406-59221139D7A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67" name="Text Box 6">
          <a:extLst>
            <a:ext uri="{FF2B5EF4-FFF2-40B4-BE49-F238E27FC236}">
              <a16:creationId xmlns:a16="http://schemas.microsoft.com/office/drawing/2014/main" id="{CF77514D-D0E3-4EB1-B957-03DB068CA80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68" name="Text Box 4">
          <a:extLst>
            <a:ext uri="{FF2B5EF4-FFF2-40B4-BE49-F238E27FC236}">
              <a16:creationId xmlns:a16="http://schemas.microsoft.com/office/drawing/2014/main" id="{3589FCC8-3E29-4661-A698-48C0E8F2420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69" name="Text Box 6">
          <a:extLst>
            <a:ext uri="{FF2B5EF4-FFF2-40B4-BE49-F238E27FC236}">
              <a16:creationId xmlns:a16="http://schemas.microsoft.com/office/drawing/2014/main" id="{9507CD5E-11FE-4F38-A127-326125C2B16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70" name="Text Box 4">
          <a:extLst>
            <a:ext uri="{FF2B5EF4-FFF2-40B4-BE49-F238E27FC236}">
              <a16:creationId xmlns:a16="http://schemas.microsoft.com/office/drawing/2014/main" id="{FD73554E-1725-4E2A-9708-FE4F2EAC6E6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171" name="Text Box 6">
          <a:extLst>
            <a:ext uri="{FF2B5EF4-FFF2-40B4-BE49-F238E27FC236}">
              <a16:creationId xmlns:a16="http://schemas.microsoft.com/office/drawing/2014/main" id="{65EF40C4-0730-43C1-AB0F-E38B9D25F54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72" name="Text Box 4">
          <a:extLst>
            <a:ext uri="{FF2B5EF4-FFF2-40B4-BE49-F238E27FC236}">
              <a16:creationId xmlns:a16="http://schemas.microsoft.com/office/drawing/2014/main" id="{F3E67F74-9CEF-4DC8-8338-508DED30F34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73" name="Text Box 6">
          <a:extLst>
            <a:ext uri="{FF2B5EF4-FFF2-40B4-BE49-F238E27FC236}">
              <a16:creationId xmlns:a16="http://schemas.microsoft.com/office/drawing/2014/main" id="{15360125-9F27-4B3C-A94A-70E04591062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174" name="Text Box 4">
          <a:extLst>
            <a:ext uri="{FF2B5EF4-FFF2-40B4-BE49-F238E27FC236}">
              <a16:creationId xmlns:a16="http://schemas.microsoft.com/office/drawing/2014/main" id="{2EBAE16D-9577-461A-935F-4997418573D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175" name="Text Box 6">
          <a:extLst>
            <a:ext uri="{FF2B5EF4-FFF2-40B4-BE49-F238E27FC236}">
              <a16:creationId xmlns:a16="http://schemas.microsoft.com/office/drawing/2014/main" id="{5656B0EF-0C62-4148-B0ED-A184618665C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76" name="Text Box 4">
          <a:extLst>
            <a:ext uri="{FF2B5EF4-FFF2-40B4-BE49-F238E27FC236}">
              <a16:creationId xmlns:a16="http://schemas.microsoft.com/office/drawing/2014/main" id="{89372933-5651-4B32-B602-531B4856F97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177" name="Text Box 6">
          <a:extLst>
            <a:ext uri="{FF2B5EF4-FFF2-40B4-BE49-F238E27FC236}">
              <a16:creationId xmlns:a16="http://schemas.microsoft.com/office/drawing/2014/main" id="{13DE1635-502A-4328-A220-182A8861C5E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178" name="Text Box 4">
          <a:extLst>
            <a:ext uri="{FF2B5EF4-FFF2-40B4-BE49-F238E27FC236}">
              <a16:creationId xmlns:a16="http://schemas.microsoft.com/office/drawing/2014/main" id="{B5AB7949-1F9B-439F-9956-D876CB7CBFA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179" name="Text Box 6">
          <a:extLst>
            <a:ext uri="{FF2B5EF4-FFF2-40B4-BE49-F238E27FC236}">
              <a16:creationId xmlns:a16="http://schemas.microsoft.com/office/drawing/2014/main" id="{C5D22C27-E118-4E76-852A-B32FA07FD18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80" name="Text Box 4">
          <a:extLst>
            <a:ext uri="{FF2B5EF4-FFF2-40B4-BE49-F238E27FC236}">
              <a16:creationId xmlns:a16="http://schemas.microsoft.com/office/drawing/2014/main" id="{66D3C502-1E0D-4DC0-AF4D-2A397B936FB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81" name="Text Box 6">
          <a:extLst>
            <a:ext uri="{FF2B5EF4-FFF2-40B4-BE49-F238E27FC236}">
              <a16:creationId xmlns:a16="http://schemas.microsoft.com/office/drawing/2014/main" id="{E5092A77-9D54-4C80-B308-6792DC4639D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82" name="Text Box 4">
          <a:extLst>
            <a:ext uri="{FF2B5EF4-FFF2-40B4-BE49-F238E27FC236}">
              <a16:creationId xmlns:a16="http://schemas.microsoft.com/office/drawing/2014/main" id="{69F3E1DE-9BFA-47EC-8845-227E29021A56}"/>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83" name="Text Box 6">
          <a:extLst>
            <a:ext uri="{FF2B5EF4-FFF2-40B4-BE49-F238E27FC236}">
              <a16:creationId xmlns:a16="http://schemas.microsoft.com/office/drawing/2014/main" id="{425F540B-D231-47CE-A185-D761C04053A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84" name="Text Box 4">
          <a:extLst>
            <a:ext uri="{FF2B5EF4-FFF2-40B4-BE49-F238E27FC236}">
              <a16:creationId xmlns:a16="http://schemas.microsoft.com/office/drawing/2014/main" id="{34AC13BB-22F8-46E5-87CF-1FDC980DF16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85" name="Text Box 6">
          <a:extLst>
            <a:ext uri="{FF2B5EF4-FFF2-40B4-BE49-F238E27FC236}">
              <a16:creationId xmlns:a16="http://schemas.microsoft.com/office/drawing/2014/main" id="{A83071BB-056C-4D93-AC22-F9A0C8AB15F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86" name="Text Box 4">
          <a:extLst>
            <a:ext uri="{FF2B5EF4-FFF2-40B4-BE49-F238E27FC236}">
              <a16:creationId xmlns:a16="http://schemas.microsoft.com/office/drawing/2014/main" id="{202BAA25-5EA6-49A1-9915-CB7D21E2948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87" name="Text Box 6">
          <a:extLst>
            <a:ext uri="{FF2B5EF4-FFF2-40B4-BE49-F238E27FC236}">
              <a16:creationId xmlns:a16="http://schemas.microsoft.com/office/drawing/2014/main" id="{29AB22D9-5234-49F6-BC7C-465004AD571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188" name="Text Box 4">
          <a:extLst>
            <a:ext uri="{FF2B5EF4-FFF2-40B4-BE49-F238E27FC236}">
              <a16:creationId xmlns:a16="http://schemas.microsoft.com/office/drawing/2014/main" id="{CCFB9F64-774C-4CC4-8799-CD18BC56BB61}"/>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189" name="Text Box 6">
          <a:extLst>
            <a:ext uri="{FF2B5EF4-FFF2-40B4-BE49-F238E27FC236}">
              <a16:creationId xmlns:a16="http://schemas.microsoft.com/office/drawing/2014/main" id="{A4290AD6-29CE-46FA-8EBF-BE6627DFB72C}"/>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90" name="Text Box 4">
          <a:extLst>
            <a:ext uri="{FF2B5EF4-FFF2-40B4-BE49-F238E27FC236}">
              <a16:creationId xmlns:a16="http://schemas.microsoft.com/office/drawing/2014/main" id="{E69AA89D-0678-4B80-9A5E-791D55DF471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191" name="Text Box 6">
          <a:extLst>
            <a:ext uri="{FF2B5EF4-FFF2-40B4-BE49-F238E27FC236}">
              <a16:creationId xmlns:a16="http://schemas.microsoft.com/office/drawing/2014/main" id="{2F74BFA3-50D6-4329-9A4A-7C59505EE89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92" name="Text Box 4">
          <a:extLst>
            <a:ext uri="{FF2B5EF4-FFF2-40B4-BE49-F238E27FC236}">
              <a16:creationId xmlns:a16="http://schemas.microsoft.com/office/drawing/2014/main" id="{592A499A-9AE9-4D9D-BE7D-319150C2D45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193" name="Text Box 6">
          <a:extLst>
            <a:ext uri="{FF2B5EF4-FFF2-40B4-BE49-F238E27FC236}">
              <a16:creationId xmlns:a16="http://schemas.microsoft.com/office/drawing/2014/main" id="{7BD568BB-9C2A-4912-BED3-8805422D0AA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94" name="Text Box 4">
          <a:extLst>
            <a:ext uri="{FF2B5EF4-FFF2-40B4-BE49-F238E27FC236}">
              <a16:creationId xmlns:a16="http://schemas.microsoft.com/office/drawing/2014/main" id="{AF8E2601-B70F-4F61-B54D-8D9DDF2B574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95" name="Text Box 6">
          <a:extLst>
            <a:ext uri="{FF2B5EF4-FFF2-40B4-BE49-F238E27FC236}">
              <a16:creationId xmlns:a16="http://schemas.microsoft.com/office/drawing/2014/main" id="{BC542C85-B283-4017-B25E-BE846C25EF8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196" name="Text Box 4">
          <a:extLst>
            <a:ext uri="{FF2B5EF4-FFF2-40B4-BE49-F238E27FC236}">
              <a16:creationId xmlns:a16="http://schemas.microsoft.com/office/drawing/2014/main" id="{E1630E6E-F54A-4E2D-B471-6355B2948270}"/>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197" name="Text Box 6">
          <a:extLst>
            <a:ext uri="{FF2B5EF4-FFF2-40B4-BE49-F238E27FC236}">
              <a16:creationId xmlns:a16="http://schemas.microsoft.com/office/drawing/2014/main" id="{45FD5391-604B-4599-B015-7CF14EBE0FD8}"/>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98" name="Text Box 4">
          <a:extLst>
            <a:ext uri="{FF2B5EF4-FFF2-40B4-BE49-F238E27FC236}">
              <a16:creationId xmlns:a16="http://schemas.microsoft.com/office/drawing/2014/main" id="{DB510A43-0BBB-4295-A65C-171B6723959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199" name="Text Box 6">
          <a:extLst>
            <a:ext uri="{FF2B5EF4-FFF2-40B4-BE49-F238E27FC236}">
              <a16:creationId xmlns:a16="http://schemas.microsoft.com/office/drawing/2014/main" id="{41E0E2F7-5836-4057-BBFF-3387F643364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00" name="Text Box 4">
          <a:extLst>
            <a:ext uri="{FF2B5EF4-FFF2-40B4-BE49-F238E27FC236}">
              <a16:creationId xmlns:a16="http://schemas.microsoft.com/office/drawing/2014/main" id="{2AF440B9-8882-4875-BFAB-8793633D723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01" name="Text Box 6">
          <a:extLst>
            <a:ext uri="{FF2B5EF4-FFF2-40B4-BE49-F238E27FC236}">
              <a16:creationId xmlns:a16="http://schemas.microsoft.com/office/drawing/2014/main" id="{BBED2DC9-4F7C-4947-91B8-8BD3B3018E2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02" name="Text Box 4">
          <a:extLst>
            <a:ext uri="{FF2B5EF4-FFF2-40B4-BE49-F238E27FC236}">
              <a16:creationId xmlns:a16="http://schemas.microsoft.com/office/drawing/2014/main" id="{1439AB3E-33B9-487D-9562-AD9CF69E42B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03" name="Text Box 6">
          <a:extLst>
            <a:ext uri="{FF2B5EF4-FFF2-40B4-BE49-F238E27FC236}">
              <a16:creationId xmlns:a16="http://schemas.microsoft.com/office/drawing/2014/main" id="{41733158-56C0-4A54-8E81-D24D67BFEC7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204" name="Text Box 4">
          <a:extLst>
            <a:ext uri="{FF2B5EF4-FFF2-40B4-BE49-F238E27FC236}">
              <a16:creationId xmlns:a16="http://schemas.microsoft.com/office/drawing/2014/main" id="{E3E0E9EE-A28F-40FD-A8A1-9A0C3D85D448}"/>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205" name="Text Box 6">
          <a:extLst>
            <a:ext uri="{FF2B5EF4-FFF2-40B4-BE49-F238E27FC236}">
              <a16:creationId xmlns:a16="http://schemas.microsoft.com/office/drawing/2014/main" id="{FEAB582A-584D-482A-B7FF-DF95A2F235FF}"/>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06" name="Text Box 4">
          <a:extLst>
            <a:ext uri="{FF2B5EF4-FFF2-40B4-BE49-F238E27FC236}">
              <a16:creationId xmlns:a16="http://schemas.microsoft.com/office/drawing/2014/main" id="{D37246CA-9225-4C22-ACA6-8BC9236C872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07" name="Text Box 6">
          <a:extLst>
            <a:ext uri="{FF2B5EF4-FFF2-40B4-BE49-F238E27FC236}">
              <a16:creationId xmlns:a16="http://schemas.microsoft.com/office/drawing/2014/main" id="{799F9671-937A-4280-BA3F-B551401711B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08" name="Text Box 4">
          <a:extLst>
            <a:ext uri="{FF2B5EF4-FFF2-40B4-BE49-F238E27FC236}">
              <a16:creationId xmlns:a16="http://schemas.microsoft.com/office/drawing/2014/main" id="{88DBA124-7735-44FD-BEEA-7776CC13894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09" name="Text Box 6">
          <a:extLst>
            <a:ext uri="{FF2B5EF4-FFF2-40B4-BE49-F238E27FC236}">
              <a16:creationId xmlns:a16="http://schemas.microsoft.com/office/drawing/2014/main" id="{632C09ED-C634-43C5-9A35-C650949600A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10" name="Text Box 4">
          <a:extLst>
            <a:ext uri="{FF2B5EF4-FFF2-40B4-BE49-F238E27FC236}">
              <a16:creationId xmlns:a16="http://schemas.microsoft.com/office/drawing/2014/main" id="{7CD08E94-6019-482B-BE6F-93AF3255B7F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11" name="Text Box 6">
          <a:extLst>
            <a:ext uri="{FF2B5EF4-FFF2-40B4-BE49-F238E27FC236}">
              <a16:creationId xmlns:a16="http://schemas.microsoft.com/office/drawing/2014/main" id="{04E60F54-E6AE-4AE9-860A-2953B251EFD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12" name="Text Box 4">
          <a:extLst>
            <a:ext uri="{FF2B5EF4-FFF2-40B4-BE49-F238E27FC236}">
              <a16:creationId xmlns:a16="http://schemas.microsoft.com/office/drawing/2014/main" id="{D4655BA2-B854-4A13-A43F-8C9BFBF3579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13" name="Text Box 6">
          <a:extLst>
            <a:ext uri="{FF2B5EF4-FFF2-40B4-BE49-F238E27FC236}">
              <a16:creationId xmlns:a16="http://schemas.microsoft.com/office/drawing/2014/main" id="{289A0DB1-25DE-40A2-A3DE-5D89E2343D5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14" name="Text Box 4">
          <a:extLst>
            <a:ext uri="{FF2B5EF4-FFF2-40B4-BE49-F238E27FC236}">
              <a16:creationId xmlns:a16="http://schemas.microsoft.com/office/drawing/2014/main" id="{6668CF4E-8C48-44AC-BCE5-6E1D327D776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15" name="Text Box 6">
          <a:extLst>
            <a:ext uri="{FF2B5EF4-FFF2-40B4-BE49-F238E27FC236}">
              <a16:creationId xmlns:a16="http://schemas.microsoft.com/office/drawing/2014/main" id="{3CDDCD70-8DD3-441F-9451-0C0195851EF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16" name="Text Box 4">
          <a:extLst>
            <a:ext uri="{FF2B5EF4-FFF2-40B4-BE49-F238E27FC236}">
              <a16:creationId xmlns:a16="http://schemas.microsoft.com/office/drawing/2014/main" id="{276CB2D0-DB82-4461-A5DC-D25F30AD93C8}"/>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17" name="Text Box 6">
          <a:extLst>
            <a:ext uri="{FF2B5EF4-FFF2-40B4-BE49-F238E27FC236}">
              <a16:creationId xmlns:a16="http://schemas.microsoft.com/office/drawing/2014/main" id="{F4BE1530-3F00-475A-A2BA-6CF9D6FC083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18" name="Text Box 4">
          <a:extLst>
            <a:ext uri="{FF2B5EF4-FFF2-40B4-BE49-F238E27FC236}">
              <a16:creationId xmlns:a16="http://schemas.microsoft.com/office/drawing/2014/main" id="{58EDD822-FE30-4494-BAD5-47B2E939DF0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19" name="Text Box 6">
          <a:extLst>
            <a:ext uri="{FF2B5EF4-FFF2-40B4-BE49-F238E27FC236}">
              <a16:creationId xmlns:a16="http://schemas.microsoft.com/office/drawing/2014/main" id="{ABC6132A-2604-48E2-ACCA-F59221C358D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20" name="Text Box 4">
          <a:extLst>
            <a:ext uri="{FF2B5EF4-FFF2-40B4-BE49-F238E27FC236}">
              <a16:creationId xmlns:a16="http://schemas.microsoft.com/office/drawing/2014/main" id="{6F346A65-CD38-4DC4-B1B5-4C1D4C3942A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21" name="Text Box 6">
          <a:extLst>
            <a:ext uri="{FF2B5EF4-FFF2-40B4-BE49-F238E27FC236}">
              <a16:creationId xmlns:a16="http://schemas.microsoft.com/office/drawing/2014/main" id="{56921288-72D0-4028-A194-72C732DCD46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22" name="Text Box 4">
          <a:extLst>
            <a:ext uri="{FF2B5EF4-FFF2-40B4-BE49-F238E27FC236}">
              <a16:creationId xmlns:a16="http://schemas.microsoft.com/office/drawing/2014/main" id="{A556394E-21C9-475A-A527-959E138FB032}"/>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23" name="Text Box 6">
          <a:extLst>
            <a:ext uri="{FF2B5EF4-FFF2-40B4-BE49-F238E27FC236}">
              <a16:creationId xmlns:a16="http://schemas.microsoft.com/office/drawing/2014/main" id="{FB2A43F0-65C1-4F82-8F7E-BE343B9286C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24" name="Text Box 4">
          <a:extLst>
            <a:ext uri="{FF2B5EF4-FFF2-40B4-BE49-F238E27FC236}">
              <a16:creationId xmlns:a16="http://schemas.microsoft.com/office/drawing/2014/main" id="{5E0684BD-ED56-4088-ABD4-95BB008ABE8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25" name="Text Box 6">
          <a:extLst>
            <a:ext uri="{FF2B5EF4-FFF2-40B4-BE49-F238E27FC236}">
              <a16:creationId xmlns:a16="http://schemas.microsoft.com/office/drawing/2014/main" id="{CB4B8F54-5102-4941-AEBB-39C5396786A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26" name="Text Box 4">
          <a:extLst>
            <a:ext uri="{FF2B5EF4-FFF2-40B4-BE49-F238E27FC236}">
              <a16:creationId xmlns:a16="http://schemas.microsoft.com/office/drawing/2014/main" id="{7344C7D8-4DBA-4898-A508-1628C358B9D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27" name="Text Box 6">
          <a:extLst>
            <a:ext uri="{FF2B5EF4-FFF2-40B4-BE49-F238E27FC236}">
              <a16:creationId xmlns:a16="http://schemas.microsoft.com/office/drawing/2014/main" id="{C76DFDD0-2729-4D23-9F9B-3886C50663C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28" name="Text Box 4">
          <a:extLst>
            <a:ext uri="{FF2B5EF4-FFF2-40B4-BE49-F238E27FC236}">
              <a16:creationId xmlns:a16="http://schemas.microsoft.com/office/drawing/2014/main" id="{3A65C585-2048-449E-AE47-92120821470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29" name="Text Box 6">
          <a:extLst>
            <a:ext uri="{FF2B5EF4-FFF2-40B4-BE49-F238E27FC236}">
              <a16:creationId xmlns:a16="http://schemas.microsoft.com/office/drawing/2014/main" id="{8EF36260-34E9-4734-AC2A-775B57948D0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30" name="Text Box 4">
          <a:extLst>
            <a:ext uri="{FF2B5EF4-FFF2-40B4-BE49-F238E27FC236}">
              <a16:creationId xmlns:a16="http://schemas.microsoft.com/office/drawing/2014/main" id="{71695942-2B8F-4623-81C9-240C52983B5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31" name="Text Box 6">
          <a:extLst>
            <a:ext uri="{FF2B5EF4-FFF2-40B4-BE49-F238E27FC236}">
              <a16:creationId xmlns:a16="http://schemas.microsoft.com/office/drawing/2014/main" id="{383E570A-9D81-4B7D-A163-53CCB4B0257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32" name="Text Box 4">
          <a:extLst>
            <a:ext uri="{FF2B5EF4-FFF2-40B4-BE49-F238E27FC236}">
              <a16:creationId xmlns:a16="http://schemas.microsoft.com/office/drawing/2014/main" id="{075C7B88-35C1-4AA3-8394-D804BF3DD00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33" name="Text Box 6">
          <a:extLst>
            <a:ext uri="{FF2B5EF4-FFF2-40B4-BE49-F238E27FC236}">
              <a16:creationId xmlns:a16="http://schemas.microsoft.com/office/drawing/2014/main" id="{E8730BE7-E638-48F5-A04F-98EFA2D9A81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34" name="Text Box 4">
          <a:extLst>
            <a:ext uri="{FF2B5EF4-FFF2-40B4-BE49-F238E27FC236}">
              <a16:creationId xmlns:a16="http://schemas.microsoft.com/office/drawing/2014/main" id="{819CEF3F-81DC-4667-90BA-69207E5B077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35" name="Text Box 6">
          <a:extLst>
            <a:ext uri="{FF2B5EF4-FFF2-40B4-BE49-F238E27FC236}">
              <a16:creationId xmlns:a16="http://schemas.microsoft.com/office/drawing/2014/main" id="{065F3C89-61FF-4DA7-9504-AC599B1A681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36" name="Text Box 4">
          <a:extLst>
            <a:ext uri="{FF2B5EF4-FFF2-40B4-BE49-F238E27FC236}">
              <a16:creationId xmlns:a16="http://schemas.microsoft.com/office/drawing/2014/main" id="{639E701F-319B-429A-9F52-4D528340073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37" name="Text Box 6">
          <a:extLst>
            <a:ext uri="{FF2B5EF4-FFF2-40B4-BE49-F238E27FC236}">
              <a16:creationId xmlns:a16="http://schemas.microsoft.com/office/drawing/2014/main" id="{5A8A78DA-360A-411A-B25F-BD902A46482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238" name="Text Box 4">
          <a:extLst>
            <a:ext uri="{FF2B5EF4-FFF2-40B4-BE49-F238E27FC236}">
              <a16:creationId xmlns:a16="http://schemas.microsoft.com/office/drawing/2014/main" id="{D3654F36-1225-445E-986B-477F54DED757}"/>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239" name="Text Box 6">
          <a:extLst>
            <a:ext uri="{FF2B5EF4-FFF2-40B4-BE49-F238E27FC236}">
              <a16:creationId xmlns:a16="http://schemas.microsoft.com/office/drawing/2014/main" id="{AE974292-5521-4E40-8096-5593F07DF1B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240" name="Text Box 4">
          <a:extLst>
            <a:ext uri="{FF2B5EF4-FFF2-40B4-BE49-F238E27FC236}">
              <a16:creationId xmlns:a16="http://schemas.microsoft.com/office/drawing/2014/main" id="{DB080879-7A67-4501-A976-C976ED39D98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241" name="Text Box 6">
          <a:extLst>
            <a:ext uri="{FF2B5EF4-FFF2-40B4-BE49-F238E27FC236}">
              <a16:creationId xmlns:a16="http://schemas.microsoft.com/office/drawing/2014/main" id="{DC362DA1-C900-402C-848D-5243F404A2E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242" name="Text Box 4">
          <a:extLst>
            <a:ext uri="{FF2B5EF4-FFF2-40B4-BE49-F238E27FC236}">
              <a16:creationId xmlns:a16="http://schemas.microsoft.com/office/drawing/2014/main" id="{824E9B2F-C54C-4ABC-854E-4582001902F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243" name="Text Box 6">
          <a:extLst>
            <a:ext uri="{FF2B5EF4-FFF2-40B4-BE49-F238E27FC236}">
              <a16:creationId xmlns:a16="http://schemas.microsoft.com/office/drawing/2014/main" id="{35CD72C9-9FB9-495D-A043-72E0EFCE383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44" name="Text Box 4">
          <a:extLst>
            <a:ext uri="{FF2B5EF4-FFF2-40B4-BE49-F238E27FC236}">
              <a16:creationId xmlns:a16="http://schemas.microsoft.com/office/drawing/2014/main" id="{D4131F91-9B82-4809-B2F4-5137C2FEF8C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45" name="Text Box 6">
          <a:extLst>
            <a:ext uri="{FF2B5EF4-FFF2-40B4-BE49-F238E27FC236}">
              <a16:creationId xmlns:a16="http://schemas.microsoft.com/office/drawing/2014/main" id="{ADC98129-3AA5-4ACA-803A-4D3B192FABC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46" name="Text Box 4">
          <a:extLst>
            <a:ext uri="{FF2B5EF4-FFF2-40B4-BE49-F238E27FC236}">
              <a16:creationId xmlns:a16="http://schemas.microsoft.com/office/drawing/2014/main" id="{3C1B2B10-A133-4478-B8BD-EB2CD84FE3E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47" name="Text Box 6">
          <a:extLst>
            <a:ext uri="{FF2B5EF4-FFF2-40B4-BE49-F238E27FC236}">
              <a16:creationId xmlns:a16="http://schemas.microsoft.com/office/drawing/2014/main" id="{CC8BE682-C834-45C1-ACFD-B85FC37273A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48" name="Text Box 4">
          <a:extLst>
            <a:ext uri="{FF2B5EF4-FFF2-40B4-BE49-F238E27FC236}">
              <a16:creationId xmlns:a16="http://schemas.microsoft.com/office/drawing/2014/main" id="{1F61A756-C418-4D7E-987B-6FD12C8EBA6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49" name="Text Box 6">
          <a:extLst>
            <a:ext uri="{FF2B5EF4-FFF2-40B4-BE49-F238E27FC236}">
              <a16:creationId xmlns:a16="http://schemas.microsoft.com/office/drawing/2014/main" id="{933A8179-BA27-43F4-BB40-4AA2EEFC0F3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50" name="Text Box 4">
          <a:extLst>
            <a:ext uri="{FF2B5EF4-FFF2-40B4-BE49-F238E27FC236}">
              <a16:creationId xmlns:a16="http://schemas.microsoft.com/office/drawing/2014/main" id="{DBB0F223-7C9D-4A64-A69E-AE237AE048D8}"/>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51" name="Text Box 6">
          <a:extLst>
            <a:ext uri="{FF2B5EF4-FFF2-40B4-BE49-F238E27FC236}">
              <a16:creationId xmlns:a16="http://schemas.microsoft.com/office/drawing/2014/main" id="{6D4F3782-B7C7-4E01-9CBA-996FC11A2CA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52" name="Text Box 4">
          <a:extLst>
            <a:ext uri="{FF2B5EF4-FFF2-40B4-BE49-F238E27FC236}">
              <a16:creationId xmlns:a16="http://schemas.microsoft.com/office/drawing/2014/main" id="{D0216D9B-A011-477D-84A4-807B65D49F9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53" name="Text Box 6">
          <a:extLst>
            <a:ext uri="{FF2B5EF4-FFF2-40B4-BE49-F238E27FC236}">
              <a16:creationId xmlns:a16="http://schemas.microsoft.com/office/drawing/2014/main" id="{5F18F91F-B99B-41EF-AE94-7C43A5F630E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54" name="Text Box 4">
          <a:extLst>
            <a:ext uri="{FF2B5EF4-FFF2-40B4-BE49-F238E27FC236}">
              <a16:creationId xmlns:a16="http://schemas.microsoft.com/office/drawing/2014/main" id="{3C181F36-6A79-4D8F-B90F-F43EC47C6C7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55" name="Text Box 6">
          <a:extLst>
            <a:ext uri="{FF2B5EF4-FFF2-40B4-BE49-F238E27FC236}">
              <a16:creationId xmlns:a16="http://schemas.microsoft.com/office/drawing/2014/main" id="{F526658A-FC33-4FBF-9620-2E35B1213645}"/>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56" name="Text Box 4">
          <a:extLst>
            <a:ext uri="{FF2B5EF4-FFF2-40B4-BE49-F238E27FC236}">
              <a16:creationId xmlns:a16="http://schemas.microsoft.com/office/drawing/2014/main" id="{2E987CCA-79C4-431D-B15D-FD1488A8CFF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57" name="Text Box 6">
          <a:extLst>
            <a:ext uri="{FF2B5EF4-FFF2-40B4-BE49-F238E27FC236}">
              <a16:creationId xmlns:a16="http://schemas.microsoft.com/office/drawing/2014/main" id="{D6E82AB2-7753-4B8D-846F-1F44F0C9B65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58" name="Text Box 4">
          <a:extLst>
            <a:ext uri="{FF2B5EF4-FFF2-40B4-BE49-F238E27FC236}">
              <a16:creationId xmlns:a16="http://schemas.microsoft.com/office/drawing/2014/main" id="{AFCF2D69-9C0C-4F6A-A8D2-FCB167BFCD2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59" name="Text Box 6">
          <a:extLst>
            <a:ext uri="{FF2B5EF4-FFF2-40B4-BE49-F238E27FC236}">
              <a16:creationId xmlns:a16="http://schemas.microsoft.com/office/drawing/2014/main" id="{C8F52E82-C009-472F-94CB-1D3B47582FA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60" name="Text Box 4">
          <a:extLst>
            <a:ext uri="{FF2B5EF4-FFF2-40B4-BE49-F238E27FC236}">
              <a16:creationId xmlns:a16="http://schemas.microsoft.com/office/drawing/2014/main" id="{53F166C5-4346-46DA-8B83-A8D83E3E023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61" name="Text Box 6">
          <a:extLst>
            <a:ext uri="{FF2B5EF4-FFF2-40B4-BE49-F238E27FC236}">
              <a16:creationId xmlns:a16="http://schemas.microsoft.com/office/drawing/2014/main" id="{8A71E54C-9243-4160-B150-32BEF8A5D10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62" name="Text Box 4">
          <a:extLst>
            <a:ext uri="{FF2B5EF4-FFF2-40B4-BE49-F238E27FC236}">
              <a16:creationId xmlns:a16="http://schemas.microsoft.com/office/drawing/2014/main" id="{CC7EFBB8-57D5-43BE-8126-7DA5723DC16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63" name="Text Box 6">
          <a:extLst>
            <a:ext uri="{FF2B5EF4-FFF2-40B4-BE49-F238E27FC236}">
              <a16:creationId xmlns:a16="http://schemas.microsoft.com/office/drawing/2014/main" id="{4FD6AD39-6A9C-4C59-866B-031ED518420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64" name="Text Box 4">
          <a:extLst>
            <a:ext uri="{FF2B5EF4-FFF2-40B4-BE49-F238E27FC236}">
              <a16:creationId xmlns:a16="http://schemas.microsoft.com/office/drawing/2014/main" id="{A4C40FC8-5C76-414B-8F5F-B80B8B2F3E0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265" name="Text Box 6">
          <a:extLst>
            <a:ext uri="{FF2B5EF4-FFF2-40B4-BE49-F238E27FC236}">
              <a16:creationId xmlns:a16="http://schemas.microsoft.com/office/drawing/2014/main" id="{A1E449E7-E81E-49E4-BF67-74BC87E9944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66" name="Text Box 4">
          <a:extLst>
            <a:ext uri="{FF2B5EF4-FFF2-40B4-BE49-F238E27FC236}">
              <a16:creationId xmlns:a16="http://schemas.microsoft.com/office/drawing/2014/main" id="{793DADDE-0ADF-42F7-856C-FC4486A34AF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67" name="Text Box 6">
          <a:extLst>
            <a:ext uri="{FF2B5EF4-FFF2-40B4-BE49-F238E27FC236}">
              <a16:creationId xmlns:a16="http://schemas.microsoft.com/office/drawing/2014/main" id="{82827151-2C2E-4405-85BF-2CF9F6B8363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68" name="Text Box 4">
          <a:extLst>
            <a:ext uri="{FF2B5EF4-FFF2-40B4-BE49-F238E27FC236}">
              <a16:creationId xmlns:a16="http://schemas.microsoft.com/office/drawing/2014/main" id="{CC5B1D7C-56D0-4CBA-9BAB-EE5EE8256BE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269" name="Text Box 6">
          <a:extLst>
            <a:ext uri="{FF2B5EF4-FFF2-40B4-BE49-F238E27FC236}">
              <a16:creationId xmlns:a16="http://schemas.microsoft.com/office/drawing/2014/main" id="{D3BD6BFD-8BE4-4FA7-827F-A0A9D0D26F0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70" name="Text Box 4">
          <a:extLst>
            <a:ext uri="{FF2B5EF4-FFF2-40B4-BE49-F238E27FC236}">
              <a16:creationId xmlns:a16="http://schemas.microsoft.com/office/drawing/2014/main" id="{31D0A3E4-836E-45BD-80F4-2F1EBCECD9A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271" name="Text Box 6">
          <a:extLst>
            <a:ext uri="{FF2B5EF4-FFF2-40B4-BE49-F238E27FC236}">
              <a16:creationId xmlns:a16="http://schemas.microsoft.com/office/drawing/2014/main" id="{186A728F-FF2F-4A1B-ABA6-47F8382C707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72" name="Text Box 4">
          <a:extLst>
            <a:ext uri="{FF2B5EF4-FFF2-40B4-BE49-F238E27FC236}">
              <a16:creationId xmlns:a16="http://schemas.microsoft.com/office/drawing/2014/main" id="{4DF46D6D-D250-4F83-BA85-9C3CF1BD361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273" name="Text Box 6">
          <a:extLst>
            <a:ext uri="{FF2B5EF4-FFF2-40B4-BE49-F238E27FC236}">
              <a16:creationId xmlns:a16="http://schemas.microsoft.com/office/drawing/2014/main" id="{27F02765-5CEB-4903-BE3C-AEBF38A17F4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74" name="Text Box 4">
          <a:extLst>
            <a:ext uri="{FF2B5EF4-FFF2-40B4-BE49-F238E27FC236}">
              <a16:creationId xmlns:a16="http://schemas.microsoft.com/office/drawing/2014/main" id="{FEA52201-3A54-498E-9001-7DD89E71DE2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275" name="Text Box 6">
          <a:extLst>
            <a:ext uri="{FF2B5EF4-FFF2-40B4-BE49-F238E27FC236}">
              <a16:creationId xmlns:a16="http://schemas.microsoft.com/office/drawing/2014/main" id="{1B4AD6E7-46F2-4A6F-8A48-8B1CAE91C77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76" name="Text Box 4">
          <a:extLst>
            <a:ext uri="{FF2B5EF4-FFF2-40B4-BE49-F238E27FC236}">
              <a16:creationId xmlns:a16="http://schemas.microsoft.com/office/drawing/2014/main" id="{81445A2E-4BE0-4D42-9CD4-F30B7472DB0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77" name="Text Box 6">
          <a:extLst>
            <a:ext uri="{FF2B5EF4-FFF2-40B4-BE49-F238E27FC236}">
              <a16:creationId xmlns:a16="http://schemas.microsoft.com/office/drawing/2014/main" id="{0D3DCDE3-9696-4296-B0E1-4328B3EF0D8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278" name="Text Box 4">
          <a:extLst>
            <a:ext uri="{FF2B5EF4-FFF2-40B4-BE49-F238E27FC236}">
              <a16:creationId xmlns:a16="http://schemas.microsoft.com/office/drawing/2014/main" id="{683215F4-FC96-415B-B432-C356FD5C245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279" name="Text Box 6">
          <a:extLst>
            <a:ext uri="{FF2B5EF4-FFF2-40B4-BE49-F238E27FC236}">
              <a16:creationId xmlns:a16="http://schemas.microsoft.com/office/drawing/2014/main" id="{3EFB5BEF-0830-4CF6-B085-5BB98C05CB5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0" name="Text Box 4">
          <a:extLst>
            <a:ext uri="{FF2B5EF4-FFF2-40B4-BE49-F238E27FC236}">
              <a16:creationId xmlns:a16="http://schemas.microsoft.com/office/drawing/2014/main" id="{FD58ECAB-E65D-41A4-9D06-9231A5FB403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1" name="Text Box 6">
          <a:extLst>
            <a:ext uri="{FF2B5EF4-FFF2-40B4-BE49-F238E27FC236}">
              <a16:creationId xmlns:a16="http://schemas.microsoft.com/office/drawing/2014/main" id="{D9A301FD-103F-4D38-B83A-DADADA5F037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2" name="Text Box 4">
          <a:extLst>
            <a:ext uri="{FF2B5EF4-FFF2-40B4-BE49-F238E27FC236}">
              <a16:creationId xmlns:a16="http://schemas.microsoft.com/office/drawing/2014/main" id="{B0CFF2FC-6D37-47D0-8AC5-9659A94D39F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3" name="Text Box 6">
          <a:extLst>
            <a:ext uri="{FF2B5EF4-FFF2-40B4-BE49-F238E27FC236}">
              <a16:creationId xmlns:a16="http://schemas.microsoft.com/office/drawing/2014/main" id="{658C3656-E4BB-4983-A7B7-3CFDF8AAE16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4" name="Text Box 4">
          <a:extLst>
            <a:ext uri="{FF2B5EF4-FFF2-40B4-BE49-F238E27FC236}">
              <a16:creationId xmlns:a16="http://schemas.microsoft.com/office/drawing/2014/main" id="{6E78C52A-383C-461E-972C-BB871242B05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5" name="Text Box 6">
          <a:extLst>
            <a:ext uri="{FF2B5EF4-FFF2-40B4-BE49-F238E27FC236}">
              <a16:creationId xmlns:a16="http://schemas.microsoft.com/office/drawing/2014/main" id="{A57ED486-5577-4CEA-ABC7-5C3C1A9073F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6" name="Text Box 4">
          <a:extLst>
            <a:ext uri="{FF2B5EF4-FFF2-40B4-BE49-F238E27FC236}">
              <a16:creationId xmlns:a16="http://schemas.microsoft.com/office/drawing/2014/main" id="{0B20926E-6DA0-4920-A527-2ED8CB5B6F3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87" name="Text Box 6">
          <a:extLst>
            <a:ext uri="{FF2B5EF4-FFF2-40B4-BE49-F238E27FC236}">
              <a16:creationId xmlns:a16="http://schemas.microsoft.com/office/drawing/2014/main" id="{CF0D5446-9DEA-475B-B920-A15A7EBF528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288" name="Text Box 4">
          <a:extLst>
            <a:ext uri="{FF2B5EF4-FFF2-40B4-BE49-F238E27FC236}">
              <a16:creationId xmlns:a16="http://schemas.microsoft.com/office/drawing/2014/main" id="{689D9B19-E970-48FC-8478-F821B38A2ED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289" name="Text Box 6">
          <a:extLst>
            <a:ext uri="{FF2B5EF4-FFF2-40B4-BE49-F238E27FC236}">
              <a16:creationId xmlns:a16="http://schemas.microsoft.com/office/drawing/2014/main" id="{9E912FD3-A1C6-487B-8244-24065FEF63C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90" name="Text Box 4">
          <a:extLst>
            <a:ext uri="{FF2B5EF4-FFF2-40B4-BE49-F238E27FC236}">
              <a16:creationId xmlns:a16="http://schemas.microsoft.com/office/drawing/2014/main" id="{BC411116-D6A4-4D1F-AD93-025E669669A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91" name="Text Box 6">
          <a:extLst>
            <a:ext uri="{FF2B5EF4-FFF2-40B4-BE49-F238E27FC236}">
              <a16:creationId xmlns:a16="http://schemas.microsoft.com/office/drawing/2014/main" id="{D193F2AD-BABC-4AC5-919D-009E90C1328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92" name="Text Box 4">
          <a:extLst>
            <a:ext uri="{FF2B5EF4-FFF2-40B4-BE49-F238E27FC236}">
              <a16:creationId xmlns:a16="http://schemas.microsoft.com/office/drawing/2014/main" id="{981131F4-AAFA-41D8-AF76-E413261FD21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93" name="Text Box 6">
          <a:extLst>
            <a:ext uri="{FF2B5EF4-FFF2-40B4-BE49-F238E27FC236}">
              <a16:creationId xmlns:a16="http://schemas.microsoft.com/office/drawing/2014/main" id="{640839B5-620A-4657-9DB9-4E896CDC2A1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94" name="Text Box 4">
          <a:extLst>
            <a:ext uri="{FF2B5EF4-FFF2-40B4-BE49-F238E27FC236}">
              <a16:creationId xmlns:a16="http://schemas.microsoft.com/office/drawing/2014/main" id="{7B236E8F-4FC1-4DDA-9DF0-B609A39F542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295" name="Text Box 6">
          <a:extLst>
            <a:ext uri="{FF2B5EF4-FFF2-40B4-BE49-F238E27FC236}">
              <a16:creationId xmlns:a16="http://schemas.microsoft.com/office/drawing/2014/main" id="{67B95A73-54FB-4D82-A8EA-C96D8DA9266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296" name="Text Box 4">
          <a:extLst>
            <a:ext uri="{FF2B5EF4-FFF2-40B4-BE49-F238E27FC236}">
              <a16:creationId xmlns:a16="http://schemas.microsoft.com/office/drawing/2014/main" id="{46144DFD-B48E-44F9-B913-43E709A7B21F}"/>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297" name="Text Box 6">
          <a:extLst>
            <a:ext uri="{FF2B5EF4-FFF2-40B4-BE49-F238E27FC236}">
              <a16:creationId xmlns:a16="http://schemas.microsoft.com/office/drawing/2014/main" id="{9C7DAE45-01DB-473C-BAE2-38FE4C2A0A7B}"/>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98" name="Text Box 4">
          <a:extLst>
            <a:ext uri="{FF2B5EF4-FFF2-40B4-BE49-F238E27FC236}">
              <a16:creationId xmlns:a16="http://schemas.microsoft.com/office/drawing/2014/main" id="{A8FB8C9F-36FA-4D66-A4F4-9B49FCA17D2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299" name="Text Box 6">
          <a:extLst>
            <a:ext uri="{FF2B5EF4-FFF2-40B4-BE49-F238E27FC236}">
              <a16:creationId xmlns:a16="http://schemas.microsoft.com/office/drawing/2014/main" id="{F3590EA9-8A5C-41EA-A68C-0BB6118C560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00" name="Text Box 4">
          <a:extLst>
            <a:ext uri="{FF2B5EF4-FFF2-40B4-BE49-F238E27FC236}">
              <a16:creationId xmlns:a16="http://schemas.microsoft.com/office/drawing/2014/main" id="{99EE19E2-119C-4312-A98B-686A128201F0}"/>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01" name="Text Box 6">
          <a:extLst>
            <a:ext uri="{FF2B5EF4-FFF2-40B4-BE49-F238E27FC236}">
              <a16:creationId xmlns:a16="http://schemas.microsoft.com/office/drawing/2014/main" id="{B4457BF6-D96F-4984-9BBF-E95FE875FEE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02" name="Text Box 4">
          <a:extLst>
            <a:ext uri="{FF2B5EF4-FFF2-40B4-BE49-F238E27FC236}">
              <a16:creationId xmlns:a16="http://schemas.microsoft.com/office/drawing/2014/main" id="{B8FFC6A3-7218-496B-A8CF-0BD2E04D981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03" name="Text Box 6">
          <a:extLst>
            <a:ext uri="{FF2B5EF4-FFF2-40B4-BE49-F238E27FC236}">
              <a16:creationId xmlns:a16="http://schemas.microsoft.com/office/drawing/2014/main" id="{23763638-9ADE-4EAB-A1E4-9A357754398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04" name="Text Box 4">
          <a:extLst>
            <a:ext uri="{FF2B5EF4-FFF2-40B4-BE49-F238E27FC236}">
              <a16:creationId xmlns:a16="http://schemas.microsoft.com/office/drawing/2014/main" id="{218220BA-EC7E-4802-9337-423CD709C10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05" name="Text Box 6">
          <a:extLst>
            <a:ext uri="{FF2B5EF4-FFF2-40B4-BE49-F238E27FC236}">
              <a16:creationId xmlns:a16="http://schemas.microsoft.com/office/drawing/2014/main" id="{E00052A0-DEF8-4968-831E-69C2205A480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06" name="Text Box 4">
          <a:extLst>
            <a:ext uri="{FF2B5EF4-FFF2-40B4-BE49-F238E27FC236}">
              <a16:creationId xmlns:a16="http://schemas.microsoft.com/office/drawing/2014/main" id="{EDE70F32-BC42-4DE2-9FE8-360D345B0FA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07" name="Text Box 6">
          <a:extLst>
            <a:ext uri="{FF2B5EF4-FFF2-40B4-BE49-F238E27FC236}">
              <a16:creationId xmlns:a16="http://schemas.microsoft.com/office/drawing/2014/main" id="{82EAE236-E043-42C9-9E93-F28AEA94BC0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08" name="Text Box 4">
          <a:extLst>
            <a:ext uri="{FF2B5EF4-FFF2-40B4-BE49-F238E27FC236}">
              <a16:creationId xmlns:a16="http://schemas.microsoft.com/office/drawing/2014/main" id="{4E182605-83A8-4DE8-963B-0EB2128001D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09" name="Text Box 6">
          <a:extLst>
            <a:ext uri="{FF2B5EF4-FFF2-40B4-BE49-F238E27FC236}">
              <a16:creationId xmlns:a16="http://schemas.microsoft.com/office/drawing/2014/main" id="{3EAEF6A7-9151-46EA-9C11-92A0279E7B5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10" name="Text Box 4">
          <a:extLst>
            <a:ext uri="{FF2B5EF4-FFF2-40B4-BE49-F238E27FC236}">
              <a16:creationId xmlns:a16="http://schemas.microsoft.com/office/drawing/2014/main" id="{433AB756-9042-4A37-A9FC-B2522BABBB6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11" name="Text Box 6">
          <a:extLst>
            <a:ext uri="{FF2B5EF4-FFF2-40B4-BE49-F238E27FC236}">
              <a16:creationId xmlns:a16="http://schemas.microsoft.com/office/drawing/2014/main" id="{8C8CD15C-3FC4-476F-8BAC-D3709E41180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12" name="Text Box 4">
          <a:extLst>
            <a:ext uri="{FF2B5EF4-FFF2-40B4-BE49-F238E27FC236}">
              <a16:creationId xmlns:a16="http://schemas.microsoft.com/office/drawing/2014/main" id="{C06E28A4-080C-4F8B-8E25-B95697A1180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13" name="Text Box 6">
          <a:extLst>
            <a:ext uri="{FF2B5EF4-FFF2-40B4-BE49-F238E27FC236}">
              <a16:creationId xmlns:a16="http://schemas.microsoft.com/office/drawing/2014/main" id="{974A91EE-7B6F-40FF-B676-3812911687F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14" name="Text Box 4">
          <a:extLst>
            <a:ext uri="{FF2B5EF4-FFF2-40B4-BE49-F238E27FC236}">
              <a16:creationId xmlns:a16="http://schemas.microsoft.com/office/drawing/2014/main" id="{77AF4738-0BED-4B4A-9DF3-95A3B320218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15" name="Text Box 6">
          <a:extLst>
            <a:ext uri="{FF2B5EF4-FFF2-40B4-BE49-F238E27FC236}">
              <a16:creationId xmlns:a16="http://schemas.microsoft.com/office/drawing/2014/main" id="{C3535CA8-754D-4CF1-A69E-E23F57C592B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16" name="Text Box 4">
          <a:extLst>
            <a:ext uri="{FF2B5EF4-FFF2-40B4-BE49-F238E27FC236}">
              <a16:creationId xmlns:a16="http://schemas.microsoft.com/office/drawing/2014/main" id="{076C9CC2-C88E-40D8-A3B6-77E601A455C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17" name="Text Box 6">
          <a:extLst>
            <a:ext uri="{FF2B5EF4-FFF2-40B4-BE49-F238E27FC236}">
              <a16:creationId xmlns:a16="http://schemas.microsoft.com/office/drawing/2014/main" id="{94341D7E-9571-4B88-B993-FD8B4B6012F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18" name="Text Box 4">
          <a:extLst>
            <a:ext uri="{FF2B5EF4-FFF2-40B4-BE49-F238E27FC236}">
              <a16:creationId xmlns:a16="http://schemas.microsoft.com/office/drawing/2014/main" id="{34F914E0-FDBC-4B7C-8FEA-61A328B0ECE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19" name="Text Box 6">
          <a:extLst>
            <a:ext uri="{FF2B5EF4-FFF2-40B4-BE49-F238E27FC236}">
              <a16:creationId xmlns:a16="http://schemas.microsoft.com/office/drawing/2014/main" id="{64770D9C-3C4E-4512-B3D8-FFCFCD4019B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20" name="Text Box 4">
          <a:extLst>
            <a:ext uri="{FF2B5EF4-FFF2-40B4-BE49-F238E27FC236}">
              <a16:creationId xmlns:a16="http://schemas.microsoft.com/office/drawing/2014/main" id="{0CC8FDB6-7DF5-4E7B-B5CD-B30522A581D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21" name="Text Box 6">
          <a:extLst>
            <a:ext uri="{FF2B5EF4-FFF2-40B4-BE49-F238E27FC236}">
              <a16:creationId xmlns:a16="http://schemas.microsoft.com/office/drawing/2014/main" id="{6C4C72ED-C193-46DC-ADE2-70E89FAF611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22" name="Text Box 4">
          <a:extLst>
            <a:ext uri="{FF2B5EF4-FFF2-40B4-BE49-F238E27FC236}">
              <a16:creationId xmlns:a16="http://schemas.microsoft.com/office/drawing/2014/main" id="{DB191831-21CE-4D52-9D53-446B8403EC7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23" name="Text Box 6">
          <a:extLst>
            <a:ext uri="{FF2B5EF4-FFF2-40B4-BE49-F238E27FC236}">
              <a16:creationId xmlns:a16="http://schemas.microsoft.com/office/drawing/2014/main" id="{46DC391B-9EAD-44D2-B27E-6BF1A741B10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24" name="Text Box 4">
          <a:extLst>
            <a:ext uri="{FF2B5EF4-FFF2-40B4-BE49-F238E27FC236}">
              <a16:creationId xmlns:a16="http://schemas.microsoft.com/office/drawing/2014/main" id="{0EE8F607-BD40-4A7F-A4E0-39968FC5200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25" name="Text Box 6">
          <a:extLst>
            <a:ext uri="{FF2B5EF4-FFF2-40B4-BE49-F238E27FC236}">
              <a16:creationId xmlns:a16="http://schemas.microsoft.com/office/drawing/2014/main" id="{D1ABA6BF-27E1-475B-9548-9861C3769A3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26" name="Text Box 4">
          <a:extLst>
            <a:ext uri="{FF2B5EF4-FFF2-40B4-BE49-F238E27FC236}">
              <a16:creationId xmlns:a16="http://schemas.microsoft.com/office/drawing/2014/main" id="{113D30E8-F735-4A69-9CCF-DDC8CBCB8555}"/>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27" name="Text Box 6">
          <a:extLst>
            <a:ext uri="{FF2B5EF4-FFF2-40B4-BE49-F238E27FC236}">
              <a16:creationId xmlns:a16="http://schemas.microsoft.com/office/drawing/2014/main" id="{91EC090E-39C5-475C-9184-4B5CF05677E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28" name="Text Box 4">
          <a:extLst>
            <a:ext uri="{FF2B5EF4-FFF2-40B4-BE49-F238E27FC236}">
              <a16:creationId xmlns:a16="http://schemas.microsoft.com/office/drawing/2014/main" id="{56C0198C-4DC6-408E-9E5E-A01808E5E73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29" name="Text Box 6">
          <a:extLst>
            <a:ext uri="{FF2B5EF4-FFF2-40B4-BE49-F238E27FC236}">
              <a16:creationId xmlns:a16="http://schemas.microsoft.com/office/drawing/2014/main" id="{117B25F0-3E7B-4E91-8F92-FB40FF65BE2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330" name="Text Box 4">
          <a:extLst>
            <a:ext uri="{FF2B5EF4-FFF2-40B4-BE49-F238E27FC236}">
              <a16:creationId xmlns:a16="http://schemas.microsoft.com/office/drawing/2014/main" id="{6CDAA56E-130D-4D27-948E-0F81A22F6541}"/>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331" name="Text Box 6">
          <a:extLst>
            <a:ext uri="{FF2B5EF4-FFF2-40B4-BE49-F238E27FC236}">
              <a16:creationId xmlns:a16="http://schemas.microsoft.com/office/drawing/2014/main" id="{9BAD92DB-818C-40DD-96FF-7ABAA69D3C2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332" name="Text Box 4">
          <a:extLst>
            <a:ext uri="{FF2B5EF4-FFF2-40B4-BE49-F238E27FC236}">
              <a16:creationId xmlns:a16="http://schemas.microsoft.com/office/drawing/2014/main" id="{7B979164-CD5B-45BE-8851-07C602E43EA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333" name="Text Box 6">
          <a:extLst>
            <a:ext uri="{FF2B5EF4-FFF2-40B4-BE49-F238E27FC236}">
              <a16:creationId xmlns:a16="http://schemas.microsoft.com/office/drawing/2014/main" id="{9B794344-D181-40D3-A844-87961234F23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334" name="Text Box 4">
          <a:extLst>
            <a:ext uri="{FF2B5EF4-FFF2-40B4-BE49-F238E27FC236}">
              <a16:creationId xmlns:a16="http://schemas.microsoft.com/office/drawing/2014/main" id="{B4A97D38-685F-404D-BF61-F4FE26E783D8}"/>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335" name="Text Box 6">
          <a:extLst>
            <a:ext uri="{FF2B5EF4-FFF2-40B4-BE49-F238E27FC236}">
              <a16:creationId xmlns:a16="http://schemas.microsoft.com/office/drawing/2014/main" id="{4A63E147-68D1-4855-AE6B-C144229D91F9}"/>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336" name="Text Box 4">
          <a:extLst>
            <a:ext uri="{FF2B5EF4-FFF2-40B4-BE49-F238E27FC236}">
              <a16:creationId xmlns:a16="http://schemas.microsoft.com/office/drawing/2014/main" id="{904FD1B4-F64F-460D-9A50-7523D038D3F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337" name="Text Box 6">
          <a:extLst>
            <a:ext uri="{FF2B5EF4-FFF2-40B4-BE49-F238E27FC236}">
              <a16:creationId xmlns:a16="http://schemas.microsoft.com/office/drawing/2014/main" id="{C63A85D9-C450-4C3F-8A5B-ED2A3ADE6A8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338" name="Text Box 4">
          <a:extLst>
            <a:ext uri="{FF2B5EF4-FFF2-40B4-BE49-F238E27FC236}">
              <a16:creationId xmlns:a16="http://schemas.microsoft.com/office/drawing/2014/main" id="{65BBADFF-A499-49AA-8ABC-44A1E8B45AD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339" name="Text Box 6">
          <a:extLst>
            <a:ext uri="{FF2B5EF4-FFF2-40B4-BE49-F238E27FC236}">
              <a16:creationId xmlns:a16="http://schemas.microsoft.com/office/drawing/2014/main" id="{D729C63A-C91D-4B83-91A6-BF58E688D0A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40" name="Text Box 4">
          <a:extLst>
            <a:ext uri="{FF2B5EF4-FFF2-40B4-BE49-F238E27FC236}">
              <a16:creationId xmlns:a16="http://schemas.microsoft.com/office/drawing/2014/main" id="{B173E986-462A-478E-B753-B2603702BEA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41" name="Text Box 6">
          <a:extLst>
            <a:ext uri="{FF2B5EF4-FFF2-40B4-BE49-F238E27FC236}">
              <a16:creationId xmlns:a16="http://schemas.microsoft.com/office/drawing/2014/main" id="{AED612D9-A9BF-4DB5-B0E4-82C99BA0B8A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42" name="Text Box 4">
          <a:extLst>
            <a:ext uri="{FF2B5EF4-FFF2-40B4-BE49-F238E27FC236}">
              <a16:creationId xmlns:a16="http://schemas.microsoft.com/office/drawing/2014/main" id="{9B764F01-C627-486D-896A-79B1732E5B8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43" name="Text Box 6">
          <a:extLst>
            <a:ext uri="{FF2B5EF4-FFF2-40B4-BE49-F238E27FC236}">
              <a16:creationId xmlns:a16="http://schemas.microsoft.com/office/drawing/2014/main" id="{8DC8C685-8A5B-4247-863A-EE70D1C5B6C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44" name="Text Box 4">
          <a:extLst>
            <a:ext uri="{FF2B5EF4-FFF2-40B4-BE49-F238E27FC236}">
              <a16:creationId xmlns:a16="http://schemas.microsoft.com/office/drawing/2014/main" id="{DDC62959-9E3D-4989-823B-79DBBAC0801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45" name="Text Box 6">
          <a:extLst>
            <a:ext uri="{FF2B5EF4-FFF2-40B4-BE49-F238E27FC236}">
              <a16:creationId xmlns:a16="http://schemas.microsoft.com/office/drawing/2014/main" id="{6DCF62DF-8486-4D8E-A82D-BA950DE2BED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46" name="Text Box 4">
          <a:extLst>
            <a:ext uri="{FF2B5EF4-FFF2-40B4-BE49-F238E27FC236}">
              <a16:creationId xmlns:a16="http://schemas.microsoft.com/office/drawing/2014/main" id="{4376AD8D-4DB2-4ABB-AD82-BE84C9B5C47D}"/>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47" name="Text Box 6">
          <a:extLst>
            <a:ext uri="{FF2B5EF4-FFF2-40B4-BE49-F238E27FC236}">
              <a16:creationId xmlns:a16="http://schemas.microsoft.com/office/drawing/2014/main" id="{E3251AEB-30F8-4EC6-A5FB-08A24401A3A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48" name="Text Box 4">
          <a:extLst>
            <a:ext uri="{FF2B5EF4-FFF2-40B4-BE49-F238E27FC236}">
              <a16:creationId xmlns:a16="http://schemas.microsoft.com/office/drawing/2014/main" id="{0A677FB8-AF30-4204-97B5-258FDB22F26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49" name="Text Box 6">
          <a:extLst>
            <a:ext uri="{FF2B5EF4-FFF2-40B4-BE49-F238E27FC236}">
              <a16:creationId xmlns:a16="http://schemas.microsoft.com/office/drawing/2014/main" id="{68A9AD67-F121-4E61-A4FB-95C09BA8C2D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50" name="Text Box 4">
          <a:extLst>
            <a:ext uri="{FF2B5EF4-FFF2-40B4-BE49-F238E27FC236}">
              <a16:creationId xmlns:a16="http://schemas.microsoft.com/office/drawing/2014/main" id="{A9CFA43E-C0E5-45D4-8796-FD94671BCF6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51" name="Text Box 6">
          <a:extLst>
            <a:ext uri="{FF2B5EF4-FFF2-40B4-BE49-F238E27FC236}">
              <a16:creationId xmlns:a16="http://schemas.microsoft.com/office/drawing/2014/main" id="{EEA756C9-ECCE-4C5A-B4F0-F50B3CC6366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52" name="Text Box 4">
          <a:extLst>
            <a:ext uri="{FF2B5EF4-FFF2-40B4-BE49-F238E27FC236}">
              <a16:creationId xmlns:a16="http://schemas.microsoft.com/office/drawing/2014/main" id="{497BE3B0-025D-426B-B227-B51AC2419AF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53" name="Text Box 6">
          <a:extLst>
            <a:ext uri="{FF2B5EF4-FFF2-40B4-BE49-F238E27FC236}">
              <a16:creationId xmlns:a16="http://schemas.microsoft.com/office/drawing/2014/main" id="{87A1570E-A5BD-41D8-8DFF-6B7AC2786EF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54" name="Text Box 4">
          <a:extLst>
            <a:ext uri="{FF2B5EF4-FFF2-40B4-BE49-F238E27FC236}">
              <a16:creationId xmlns:a16="http://schemas.microsoft.com/office/drawing/2014/main" id="{75FB4B8D-4690-4131-A8C6-4BE621B3E7C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55" name="Text Box 6">
          <a:extLst>
            <a:ext uri="{FF2B5EF4-FFF2-40B4-BE49-F238E27FC236}">
              <a16:creationId xmlns:a16="http://schemas.microsoft.com/office/drawing/2014/main" id="{9B68143B-3512-43F6-A8A0-7017B58D7F3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56" name="Text Box 4">
          <a:extLst>
            <a:ext uri="{FF2B5EF4-FFF2-40B4-BE49-F238E27FC236}">
              <a16:creationId xmlns:a16="http://schemas.microsoft.com/office/drawing/2014/main" id="{CD712BB1-60CC-49C2-BDD1-1BF74246F1C8}"/>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57" name="Text Box 6">
          <a:extLst>
            <a:ext uri="{FF2B5EF4-FFF2-40B4-BE49-F238E27FC236}">
              <a16:creationId xmlns:a16="http://schemas.microsoft.com/office/drawing/2014/main" id="{3EF0CF3A-21A7-4657-8D82-FE2D0C94063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58" name="Text Box 4">
          <a:extLst>
            <a:ext uri="{FF2B5EF4-FFF2-40B4-BE49-F238E27FC236}">
              <a16:creationId xmlns:a16="http://schemas.microsoft.com/office/drawing/2014/main" id="{F583BB86-78B7-48DD-B2D5-C9C98CC3B7D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59" name="Text Box 6">
          <a:extLst>
            <a:ext uri="{FF2B5EF4-FFF2-40B4-BE49-F238E27FC236}">
              <a16:creationId xmlns:a16="http://schemas.microsoft.com/office/drawing/2014/main" id="{DE6337B3-072C-4106-8A3E-E059CBA08F9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60" name="Text Box 4">
          <a:extLst>
            <a:ext uri="{FF2B5EF4-FFF2-40B4-BE49-F238E27FC236}">
              <a16:creationId xmlns:a16="http://schemas.microsoft.com/office/drawing/2014/main" id="{3574C3D9-F6CA-46A0-9002-C069E7147264}"/>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61" name="Text Box 6">
          <a:extLst>
            <a:ext uri="{FF2B5EF4-FFF2-40B4-BE49-F238E27FC236}">
              <a16:creationId xmlns:a16="http://schemas.microsoft.com/office/drawing/2014/main" id="{E8220B40-3D2B-4310-B1C0-4FA588F36A8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62" name="Text Box 4">
          <a:extLst>
            <a:ext uri="{FF2B5EF4-FFF2-40B4-BE49-F238E27FC236}">
              <a16:creationId xmlns:a16="http://schemas.microsoft.com/office/drawing/2014/main" id="{1DCD95FB-FDD3-4605-A3CD-D21FD1A5515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63" name="Text Box 6">
          <a:extLst>
            <a:ext uri="{FF2B5EF4-FFF2-40B4-BE49-F238E27FC236}">
              <a16:creationId xmlns:a16="http://schemas.microsoft.com/office/drawing/2014/main" id="{FA6FD9A2-987E-455F-8388-831DD58190F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64" name="Text Box 4">
          <a:extLst>
            <a:ext uri="{FF2B5EF4-FFF2-40B4-BE49-F238E27FC236}">
              <a16:creationId xmlns:a16="http://schemas.microsoft.com/office/drawing/2014/main" id="{44C80D36-BA87-414E-AA9A-30B89071BD6F}"/>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65" name="Text Box 6">
          <a:extLst>
            <a:ext uri="{FF2B5EF4-FFF2-40B4-BE49-F238E27FC236}">
              <a16:creationId xmlns:a16="http://schemas.microsoft.com/office/drawing/2014/main" id="{BA9779AD-946F-465A-B44B-DE8AAA6419A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66" name="Text Box 4">
          <a:extLst>
            <a:ext uri="{FF2B5EF4-FFF2-40B4-BE49-F238E27FC236}">
              <a16:creationId xmlns:a16="http://schemas.microsoft.com/office/drawing/2014/main" id="{26826888-99B0-49AE-9170-94FC05315A02}"/>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67" name="Text Box 6">
          <a:extLst>
            <a:ext uri="{FF2B5EF4-FFF2-40B4-BE49-F238E27FC236}">
              <a16:creationId xmlns:a16="http://schemas.microsoft.com/office/drawing/2014/main" id="{B1A165F9-E023-4F2E-BF21-18256DC37980}"/>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68" name="Text Box 4">
          <a:extLst>
            <a:ext uri="{FF2B5EF4-FFF2-40B4-BE49-F238E27FC236}">
              <a16:creationId xmlns:a16="http://schemas.microsoft.com/office/drawing/2014/main" id="{F1F13640-2BE4-4546-A2AA-2E6B3A88DF8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69" name="Text Box 6">
          <a:extLst>
            <a:ext uri="{FF2B5EF4-FFF2-40B4-BE49-F238E27FC236}">
              <a16:creationId xmlns:a16="http://schemas.microsoft.com/office/drawing/2014/main" id="{3115D3CE-FC56-43E5-AF61-D13663FE07D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370" name="Text Box 4">
          <a:extLst>
            <a:ext uri="{FF2B5EF4-FFF2-40B4-BE49-F238E27FC236}">
              <a16:creationId xmlns:a16="http://schemas.microsoft.com/office/drawing/2014/main" id="{1FC0FE2C-BE45-41DA-A3DF-66206F5BA0EE}"/>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371" name="Text Box 6">
          <a:extLst>
            <a:ext uri="{FF2B5EF4-FFF2-40B4-BE49-F238E27FC236}">
              <a16:creationId xmlns:a16="http://schemas.microsoft.com/office/drawing/2014/main" id="{020EECC0-C2E2-4260-876C-AD7FE072A6F3}"/>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72" name="Text Box 4">
          <a:extLst>
            <a:ext uri="{FF2B5EF4-FFF2-40B4-BE49-F238E27FC236}">
              <a16:creationId xmlns:a16="http://schemas.microsoft.com/office/drawing/2014/main" id="{208E543B-FD62-4887-AD7A-ABD71B8B395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73" name="Text Box 6">
          <a:extLst>
            <a:ext uri="{FF2B5EF4-FFF2-40B4-BE49-F238E27FC236}">
              <a16:creationId xmlns:a16="http://schemas.microsoft.com/office/drawing/2014/main" id="{F594A0D7-D8FD-49A1-AF73-41CE5417B2C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74" name="Text Box 4">
          <a:extLst>
            <a:ext uri="{FF2B5EF4-FFF2-40B4-BE49-F238E27FC236}">
              <a16:creationId xmlns:a16="http://schemas.microsoft.com/office/drawing/2014/main" id="{8D10DA7A-37F6-491E-97DE-2B2E91D57E0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75" name="Text Box 6">
          <a:extLst>
            <a:ext uri="{FF2B5EF4-FFF2-40B4-BE49-F238E27FC236}">
              <a16:creationId xmlns:a16="http://schemas.microsoft.com/office/drawing/2014/main" id="{357038AB-B11C-434E-A5DB-62E2D463584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76" name="Text Box 4">
          <a:extLst>
            <a:ext uri="{FF2B5EF4-FFF2-40B4-BE49-F238E27FC236}">
              <a16:creationId xmlns:a16="http://schemas.microsoft.com/office/drawing/2014/main" id="{07940243-AB8C-4611-97BB-EA451E3F4C7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377" name="Text Box 6">
          <a:extLst>
            <a:ext uri="{FF2B5EF4-FFF2-40B4-BE49-F238E27FC236}">
              <a16:creationId xmlns:a16="http://schemas.microsoft.com/office/drawing/2014/main" id="{4D3F3941-8861-4294-A473-28A7E393B36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78" name="Text Box 4">
          <a:extLst>
            <a:ext uri="{FF2B5EF4-FFF2-40B4-BE49-F238E27FC236}">
              <a16:creationId xmlns:a16="http://schemas.microsoft.com/office/drawing/2014/main" id="{87D7AB56-D225-4EAD-82AF-AAF950812C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79" name="Text Box 6">
          <a:extLst>
            <a:ext uri="{FF2B5EF4-FFF2-40B4-BE49-F238E27FC236}">
              <a16:creationId xmlns:a16="http://schemas.microsoft.com/office/drawing/2014/main" id="{277DC9C2-6630-4928-850B-81EFAC4021F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80" name="Text Box 4">
          <a:extLst>
            <a:ext uri="{FF2B5EF4-FFF2-40B4-BE49-F238E27FC236}">
              <a16:creationId xmlns:a16="http://schemas.microsoft.com/office/drawing/2014/main" id="{1DBBD61D-778B-4FA0-A71D-29591F17B1C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81" name="Text Box 6">
          <a:extLst>
            <a:ext uri="{FF2B5EF4-FFF2-40B4-BE49-F238E27FC236}">
              <a16:creationId xmlns:a16="http://schemas.microsoft.com/office/drawing/2014/main" id="{57CF7AC0-B58A-4B93-AB66-0BCE8A3DBDB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82" name="Text Box 4">
          <a:extLst>
            <a:ext uri="{FF2B5EF4-FFF2-40B4-BE49-F238E27FC236}">
              <a16:creationId xmlns:a16="http://schemas.microsoft.com/office/drawing/2014/main" id="{E694347C-2D9C-4B46-8B6C-108B24DED31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83" name="Text Box 6">
          <a:extLst>
            <a:ext uri="{FF2B5EF4-FFF2-40B4-BE49-F238E27FC236}">
              <a16:creationId xmlns:a16="http://schemas.microsoft.com/office/drawing/2014/main" id="{9ECBC0B5-8180-4C10-AB91-CBF941053C2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84" name="Text Box 4">
          <a:extLst>
            <a:ext uri="{FF2B5EF4-FFF2-40B4-BE49-F238E27FC236}">
              <a16:creationId xmlns:a16="http://schemas.microsoft.com/office/drawing/2014/main" id="{BC9FA2AA-FF36-43C5-AB57-5163B84A98F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85" name="Text Box 6">
          <a:extLst>
            <a:ext uri="{FF2B5EF4-FFF2-40B4-BE49-F238E27FC236}">
              <a16:creationId xmlns:a16="http://schemas.microsoft.com/office/drawing/2014/main" id="{7F3196B1-88DC-47D7-BCD3-FA1342297BE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86" name="Text Box 4">
          <a:extLst>
            <a:ext uri="{FF2B5EF4-FFF2-40B4-BE49-F238E27FC236}">
              <a16:creationId xmlns:a16="http://schemas.microsoft.com/office/drawing/2014/main" id="{5C130DE9-ADEB-4CAF-A5A6-55CC74C991A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87" name="Text Box 6">
          <a:extLst>
            <a:ext uri="{FF2B5EF4-FFF2-40B4-BE49-F238E27FC236}">
              <a16:creationId xmlns:a16="http://schemas.microsoft.com/office/drawing/2014/main" id="{230A71BE-5823-435F-9938-E3553839A62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88" name="Text Box 4">
          <a:extLst>
            <a:ext uri="{FF2B5EF4-FFF2-40B4-BE49-F238E27FC236}">
              <a16:creationId xmlns:a16="http://schemas.microsoft.com/office/drawing/2014/main" id="{F2F90865-931C-40BD-BFDB-96230A37236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389" name="Text Box 6">
          <a:extLst>
            <a:ext uri="{FF2B5EF4-FFF2-40B4-BE49-F238E27FC236}">
              <a16:creationId xmlns:a16="http://schemas.microsoft.com/office/drawing/2014/main" id="{8BD037CC-98AC-4DB0-A3E8-BE49FAE77DF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90" name="Text Box 4">
          <a:extLst>
            <a:ext uri="{FF2B5EF4-FFF2-40B4-BE49-F238E27FC236}">
              <a16:creationId xmlns:a16="http://schemas.microsoft.com/office/drawing/2014/main" id="{323C5EAB-AD42-49B4-8B74-3F1B00EFB80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391" name="Text Box 6">
          <a:extLst>
            <a:ext uri="{FF2B5EF4-FFF2-40B4-BE49-F238E27FC236}">
              <a16:creationId xmlns:a16="http://schemas.microsoft.com/office/drawing/2014/main" id="{D335FF04-EF9E-4718-B5C1-5B7329FBA57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92" name="Text Box 4">
          <a:extLst>
            <a:ext uri="{FF2B5EF4-FFF2-40B4-BE49-F238E27FC236}">
              <a16:creationId xmlns:a16="http://schemas.microsoft.com/office/drawing/2014/main" id="{E2236A84-6450-422D-9B38-7A654E223A7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93" name="Text Box 6">
          <a:extLst>
            <a:ext uri="{FF2B5EF4-FFF2-40B4-BE49-F238E27FC236}">
              <a16:creationId xmlns:a16="http://schemas.microsoft.com/office/drawing/2014/main" id="{497EDB51-13E1-45DE-9E7B-B9594FBBFFB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94" name="Text Box 4">
          <a:extLst>
            <a:ext uri="{FF2B5EF4-FFF2-40B4-BE49-F238E27FC236}">
              <a16:creationId xmlns:a16="http://schemas.microsoft.com/office/drawing/2014/main" id="{9A5420D8-1D53-4089-9A85-438EC2C559F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395" name="Text Box 6">
          <a:extLst>
            <a:ext uri="{FF2B5EF4-FFF2-40B4-BE49-F238E27FC236}">
              <a16:creationId xmlns:a16="http://schemas.microsoft.com/office/drawing/2014/main" id="{954722D2-8816-4979-B1EF-C5EAFCF11B5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96" name="Text Box 4">
          <a:extLst>
            <a:ext uri="{FF2B5EF4-FFF2-40B4-BE49-F238E27FC236}">
              <a16:creationId xmlns:a16="http://schemas.microsoft.com/office/drawing/2014/main" id="{93E9EAB5-351D-4FB1-AB79-3AC184F01A6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397" name="Text Box 6">
          <a:extLst>
            <a:ext uri="{FF2B5EF4-FFF2-40B4-BE49-F238E27FC236}">
              <a16:creationId xmlns:a16="http://schemas.microsoft.com/office/drawing/2014/main" id="{1E20DABA-AFD3-4C3C-8682-19E2B23FD33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98" name="Text Box 4">
          <a:extLst>
            <a:ext uri="{FF2B5EF4-FFF2-40B4-BE49-F238E27FC236}">
              <a16:creationId xmlns:a16="http://schemas.microsoft.com/office/drawing/2014/main" id="{AB671FA2-EEFA-4B7A-84D2-AD592B7AC3B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399" name="Text Box 6">
          <a:extLst>
            <a:ext uri="{FF2B5EF4-FFF2-40B4-BE49-F238E27FC236}">
              <a16:creationId xmlns:a16="http://schemas.microsoft.com/office/drawing/2014/main" id="{F9B15686-9C64-43DB-8BB4-2BBD6FAA934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00" name="Text Box 4">
          <a:extLst>
            <a:ext uri="{FF2B5EF4-FFF2-40B4-BE49-F238E27FC236}">
              <a16:creationId xmlns:a16="http://schemas.microsoft.com/office/drawing/2014/main" id="{A8989AAA-AB0A-4712-AD2A-A84F07AAD1B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01" name="Text Box 6">
          <a:extLst>
            <a:ext uri="{FF2B5EF4-FFF2-40B4-BE49-F238E27FC236}">
              <a16:creationId xmlns:a16="http://schemas.microsoft.com/office/drawing/2014/main" id="{C81A7757-35A2-44CA-8CD0-B74658942F1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402" name="Text Box 4">
          <a:extLst>
            <a:ext uri="{FF2B5EF4-FFF2-40B4-BE49-F238E27FC236}">
              <a16:creationId xmlns:a16="http://schemas.microsoft.com/office/drawing/2014/main" id="{E23AD57B-1DB6-48F0-B5D3-35A821696B1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403" name="Text Box 6">
          <a:extLst>
            <a:ext uri="{FF2B5EF4-FFF2-40B4-BE49-F238E27FC236}">
              <a16:creationId xmlns:a16="http://schemas.microsoft.com/office/drawing/2014/main" id="{00A7000A-FBBD-4FB4-8928-2354C6DDB50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04" name="Text Box 4">
          <a:extLst>
            <a:ext uri="{FF2B5EF4-FFF2-40B4-BE49-F238E27FC236}">
              <a16:creationId xmlns:a16="http://schemas.microsoft.com/office/drawing/2014/main" id="{1BD89216-58E0-456A-841F-13AB3AA3FB55}"/>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05" name="Text Box 6">
          <a:extLst>
            <a:ext uri="{FF2B5EF4-FFF2-40B4-BE49-F238E27FC236}">
              <a16:creationId xmlns:a16="http://schemas.microsoft.com/office/drawing/2014/main" id="{1548D9CD-3AE2-4DA9-B226-A3DA6C3B3E26}"/>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406" name="Text Box 4">
          <a:extLst>
            <a:ext uri="{FF2B5EF4-FFF2-40B4-BE49-F238E27FC236}">
              <a16:creationId xmlns:a16="http://schemas.microsoft.com/office/drawing/2014/main" id="{4581356A-BBAA-4F81-8A4A-AAEE2CECA9A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407" name="Text Box 6">
          <a:extLst>
            <a:ext uri="{FF2B5EF4-FFF2-40B4-BE49-F238E27FC236}">
              <a16:creationId xmlns:a16="http://schemas.microsoft.com/office/drawing/2014/main" id="{FCC75174-050F-4C91-A1D0-9E1DF7DB58C3}"/>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408" name="Text Box 4">
          <a:extLst>
            <a:ext uri="{FF2B5EF4-FFF2-40B4-BE49-F238E27FC236}">
              <a16:creationId xmlns:a16="http://schemas.microsoft.com/office/drawing/2014/main" id="{BB725461-F6A6-48B6-A2FA-7A114DD84C3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409" name="Text Box 6">
          <a:extLst>
            <a:ext uri="{FF2B5EF4-FFF2-40B4-BE49-F238E27FC236}">
              <a16:creationId xmlns:a16="http://schemas.microsoft.com/office/drawing/2014/main" id="{7DFAC370-119B-4A0C-9CDC-6252B5AE8CF2}"/>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410" name="Text Box 4">
          <a:extLst>
            <a:ext uri="{FF2B5EF4-FFF2-40B4-BE49-F238E27FC236}">
              <a16:creationId xmlns:a16="http://schemas.microsoft.com/office/drawing/2014/main" id="{1CFC8CB8-E781-42BE-98C0-43A942DDCE7B}"/>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411" name="Text Box 6">
          <a:extLst>
            <a:ext uri="{FF2B5EF4-FFF2-40B4-BE49-F238E27FC236}">
              <a16:creationId xmlns:a16="http://schemas.microsoft.com/office/drawing/2014/main" id="{6B896915-9812-4C75-B981-B3716F7EF61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12" name="Text Box 4">
          <a:extLst>
            <a:ext uri="{FF2B5EF4-FFF2-40B4-BE49-F238E27FC236}">
              <a16:creationId xmlns:a16="http://schemas.microsoft.com/office/drawing/2014/main" id="{47CCAB1D-F849-46AD-9DC9-ED16E8774F5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13" name="Text Box 6">
          <a:extLst>
            <a:ext uri="{FF2B5EF4-FFF2-40B4-BE49-F238E27FC236}">
              <a16:creationId xmlns:a16="http://schemas.microsoft.com/office/drawing/2014/main" id="{F3103508-8123-437E-9BD1-34C40DC7291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14" name="Text Box 4">
          <a:extLst>
            <a:ext uri="{FF2B5EF4-FFF2-40B4-BE49-F238E27FC236}">
              <a16:creationId xmlns:a16="http://schemas.microsoft.com/office/drawing/2014/main" id="{55D6E77F-1307-4E58-B98D-D6D65BE9D25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15" name="Text Box 6">
          <a:extLst>
            <a:ext uri="{FF2B5EF4-FFF2-40B4-BE49-F238E27FC236}">
              <a16:creationId xmlns:a16="http://schemas.microsoft.com/office/drawing/2014/main" id="{7D40D211-3473-47E7-AF43-8DF590A081E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16" name="Text Box 4">
          <a:extLst>
            <a:ext uri="{FF2B5EF4-FFF2-40B4-BE49-F238E27FC236}">
              <a16:creationId xmlns:a16="http://schemas.microsoft.com/office/drawing/2014/main" id="{6024E72B-9753-419F-9244-CDB5D71D470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17" name="Text Box 6">
          <a:extLst>
            <a:ext uri="{FF2B5EF4-FFF2-40B4-BE49-F238E27FC236}">
              <a16:creationId xmlns:a16="http://schemas.microsoft.com/office/drawing/2014/main" id="{ED9034FC-7127-4AA2-92D5-E2BAFFC5B82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418" name="Text Box 4">
          <a:extLst>
            <a:ext uri="{FF2B5EF4-FFF2-40B4-BE49-F238E27FC236}">
              <a16:creationId xmlns:a16="http://schemas.microsoft.com/office/drawing/2014/main" id="{555CF753-AD8F-4BAB-97A9-3A0311ACC4B3}"/>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419" name="Text Box 6">
          <a:extLst>
            <a:ext uri="{FF2B5EF4-FFF2-40B4-BE49-F238E27FC236}">
              <a16:creationId xmlns:a16="http://schemas.microsoft.com/office/drawing/2014/main" id="{994F5B41-870A-44D6-AEB8-6ABE45AF70A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20" name="Text Box 4">
          <a:extLst>
            <a:ext uri="{FF2B5EF4-FFF2-40B4-BE49-F238E27FC236}">
              <a16:creationId xmlns:a16="http://schemas.microsoft.com/office/drawing/2014/main" id="{D915CC2F-B1F3-4385-B641-5664AA5C060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21" name="Text Box 6">
          <a:extLst>
            <a:ext uri="{FF2B5EF4-FFF2-40B4-BE49-F238E27FC236}">
              <a16:creationId xmlns:a16="http://schemas.microsoft.com/office/drawing/2014/main" id="{892F26F3-1674-4A2C-96CC-3C936E6DF55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422" name="Text Box 4">
          <a:extLst>
            <a:ext uri="{FF2B5EF4-FFF2-40B4-BE49-F238E27FC236}">
              <a16:creationId xmlns:a16="http://schemas.microsoft.com/office/drawing/2014/main" id="{2AC0D3D7-DCAE-4D83-82DD-AEA2DF24B6C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423" name="Text Box 6">
          <a:extLst>
            <a:ext uri="{FF2B5EF4-FFF2-40B4-BE49-F238E27FC236}">
              <a16:creationId xmlns:a16="http://schemas.microsoft.com/office/drawing/2014/main" id="{CF309264-945E-4FA2-9AFE-649430F4517C}"/>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24" name="Text Box 4">
          <a:extLst>
            <a:ext uri="{FF2B5EF4-FFF2-40B4-BE49-F238E27FC236}">
              <a16:creationId xmlns:a16="http://schemas.microsoft.com/office/drawing/2014/main" id="{BE80A09D-DDCB-4902-96D2-446D4AD4F29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25" name="Text Box 6">
          <a:extLst>
            <a:ext uri="{FF2B5EF4-FFF2-40B4-BE49-F238E27FC236}">
              <a16:creationId xmlns:a16="http://schemas.microsoft.com/office/drawing/2014/main" id="{A3A4F08C-66EB-4345-A51F-690CA191DBF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426" name="Text Box 4">
          <a:extLst>
            <a:ext uri="{FF2B5EF4-FFF2-40B4-BE49-F238E27FC236}">
              <a16:creationId xmlns:a16="http://schemas.microsoft.com/office/drawing/2014/main" id="{3A2B5313-F960-470C-A534-A7A8CA1D445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427" name="Text Box 6">
          <a:extLst>
            <a:ext uri="{FF2B5EF4-FFF2-40B4-BE49-F238E27FC236}">
              <a16:creationId xmlns:a16="http://schemas.microsoft.com/office/drawing/2014/main" id="{79B1FDE3-654F-4C79-B718-ABC377D3574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28" name="Text Box 4">
          <a:extLst>
            <a:ext uri="{FF2B5EF4-FFF2-40B4-BE49-F238E27FC236}">
              <a16:creationId xmlns:a16="http://schemas.microsoft.com/office/drawing/2014/main" id="{7016B837-F031-472E-A671-4E5DB5254046}"/>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29" name="Text Box 6">
          <a:extLst>
            <a:ext uri="{FF2B5EF4-FFF2-40B4-BE49-F238E27FC236}">
              <a16:creationId xmlns:a16="http://schemas.microsoft.com/office/drawing/2014/main" id="{A0CC4957-F5E1-42DA-B075-7B509B63176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30" name="Text Box 4">
          <a:extLst>
            <a:ext uri="{FF2B5EF4-FFF2-40B4-BE49-F238E27FC236}">
              <a16:creationId xmlns:a16="http://schemas.microsoft.com/office/drawing/2014/main" id="{D97234A2-91A2-41F5-BCAB-A2263EF4090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31" name="Text Box 6">
          <a:extLst>
            <a:ext uri="{FF2B5EF4-FFF2-40B4-BE49-F238E27FC236}">
              <a16:creationId xmlns:a16="http://schemas.microsoft.com/office/drawing/2014/main" id="{D96F1C7D-E6AB-4E62-8328-AF943950AEB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432" name="Text Box 4">
          <a:extLst>
            <a:ext uri="{FF2B5EF4-FFF2-40B4-BE49-F238E27FC236}">
              <a16:creationId xmlns:a16="http://schemas.microsoft.com/office/drawing/2014/main" id="{6F59FCED-6622-43D4-8ADF-A0878B6CE8A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433" name="Text Box 6">
          <a:extLst>
            <a:ext uri="{FF2B5EF4-FFF2-40B4-BE49-F238E27FC236}">
              <a16:creationId xmlns:a16="http://schemas.microsoft.com/office/drawing/2014/main" id="{76375A72-9A0A-453F-A6DD-0861E093DF1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34" name="Text Box 4">
          <a:extLst>
            <a:ext uri="{FF2B5EF4-FFF2-40B4-BE49-F238E27FC236}">
              <a16:creationId xmlns:a16="http://schemas.microsoft.com/office/drawing/2014/main" id="{819A2F56-9C56-4DDE-9330-CBBE97CA296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35" name="Text Box 6">
          <a:extLst>
            <a:ext uri="{FF2B5EF4-FFF2-40B4-BE49-F238E27FC236}">
              <a16:creationId xmlns:a16="http://schemas.microsoft.com/office/drawing/2014/main" id="{4EDB999F-18B0-46EA-93E7-CFA36136EDE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436" name="Text Box 4">
          <a:extLst>
            <a:ext uri="{FF2B5EF4-FFF2-40B4-BE49-F238E27FC236}">
              <a16:creationId xmlns:a16="http://schemas.microsoft.com/office/drawing/2014/main" id="{15DEBFB0-FCBF-4E42-BD3C-A946407108F8}"/>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437" name="Text Box 6">
          <a:extLst>
            <a:ext uri="{FF2B5EF4-FFF2-40B4-BE49-F238E27FC236}">
              <a16:creationId xmlns:a16="http://schemas.microsoft.com/office/drawing/2014/main" id="{00D83D03-626F-45E4-B091-A8420D4C2FD4}"/>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38" name="Text Box 4">
          <a:extLst>
            <a:ext uri="{FF2B5EF4-FFF2-40B4-BE49-F238E27FC236}">
              <a16:creationId xmlns:a16="http://schemas.microsoft.com/office/drawing/2014/main" id="{76BA7129-3EEA-425C-A9C2-12546F778DA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439" name="Text Box 6">
          <a:extLst>
            <a:ext uri="{FF2B5EF4-FFF2-40B4-BE49-F238E27FC236}">
              <a16:creationId xmlns:a16="http://schemas.microsoft.com/office/drawing/2014/main" id="{1FA45E28-A8FB-413E-8C99-E55F3820979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440" name="Text Box 4">
          <a:extLst>
            <a:ext uri="{FF2B5EF4-FFF2-40B4-BE49-F238E27FC236}">
              <a16:creationId xmlns:a16="http://schemas.microsoft.com/office/drawing/2014/main" id="{07B2B284-2B32-4757-936F-1633BF929D7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441" name="Text Box 6">
          <a:extLst>
            <a:ext uri="{FF2B5EF4-FFF2-40B4-BE49-F238E27FC236}">
              <a16:creationId xmlns:a16="http://schemas.microsoft.com/office/drawing/2014/main" id="{C1257480-9344-4757-A83A-6A91730D311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42" name="Text Box 4">
          <a:extLst>
            <a:ext uri="{FF2B5EF4-FFF2-40B4-BE49-F238E27FC236}">
              <a16:creationId xmlns:a16="http://schemas.microsoft.com/office/drawing/2014/main" id="{37143A58-C599-447A-A692-EDB5796E713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43" name="Text Box 6">
          <a:extLst>
            <a:ext uri="{FF2B5EF4-FFF2-40B4-BE49-F238E27FC236}">
              <a16:creationId xmlns:a16="http://schemas.microsoft.com/office/drawing/2014/main" id="{F0F27FF8-ABE0-4816-8EF8-96444AEC808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44" name="Text Box 4">
          <a:extLst>
            <a:ext uri="{FF2B5EF4-FFF2-40B4-BE49-F238E27FC236}">
              <a16:creationId xmlns:a16="http://schemas.microsoft.com/office/drawing/2014/main" id="{2929775F-E72B-4418-9B34-33C353005EE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45" name="Text Box 6">
          <a:extLst>
            <a:ext uri="{FF2B5EF4-FFF2-40B4-BE49-F238E27FC236}">
              <a16:creationId xmlns:a16="http://schemas.microsoft.com/office/drawing/2014/main" id="{B9608FFE-621B-4102-B000-38DF22624A2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446" name="Text Box 4">
          <a:extLst>
            <a:ext uri="{FF2B5EF4-FFF2-40B4-BE49-F238E27FC236}">
              <a16:creationId xmlns:a16="http://schemas.microsoft.com/office/drawing/2014/main" id="{00FF799D-5867-46CA-B02D-2438DCF2898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447" name="Text Box 6">
          <a:extLst>
            <a:ext uri="{FF2B5EF4-FFF2-40B4-BE49-F238E27FC236}">
              <a16:creationId xmlns:a16="http://schemas.microsoft.com/office/drawing/2014/main" id="{58440A9F-111C-433A-A70A-EB43D797BE90}"/>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48" name="Text Box 4">
          <a:extLst>
            <a:ext uri="{FF2B5EF4-FFF2-40B4-BE49-F238E27FC236}">
              <a16:creationId xmlns:a16="http://schemas.microsoft.com/office/drawing/2014/main" id="{C3601141-8051-48B8-82A6-AF096FF36CE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49" name="Text Box 6">
          <a:extLst>
            <a:ext uri="{FF2B5EF4-FFF2-40B4-BE49-F238E27FC236}">
              <a16:creationId xmlns:a16="http://schemas.microsoft.com/office/drawing/2014/main" id="{2A8EF955-8DFB-4960-A72B-0890C537154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0" name="Text Box 4">
          <a:extLst>
            <a:ext uri="{FF2B5EF4-FFF2-40B4-BE49-F238E27FC236}">
              <a16:creationId xmlns:a16="http://schemas.microsoft.com/office/drawing/2014/main" id="{99704A47-8640-4B75-AF20-9EAE512810E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1" name="Text Box 6">
          <a:extLst>
            <a:ext uri="{FF2B5EF4-FFF2-40B4-BE49-F238E27FC236}">
              <a16:creationId xmlns:a16="http://schemas.microsoft.com/office/drawing/2014/main" id="{1412868C-B8BA-45CA-8133-13A0E192D8A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2" name="Text Box 4">
          <a:extLst>
            <a:ext uri="{FF2B5EF4-FFF2-40B4-BE49-F238E27FC236}">
              <a16:creationId xmlns:a16="http://schemas.microsoft.com/office/drawing/2014/main" id="{8A99B59B-F4C4-4DAB-B27C-230BBB9CEF1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3" name="Text Box 6">
          <a:extLst>
            <a:ext uri="{FF2B5EF4-FFF2-40B4-BE49-F238E27FC236}">
              <a16:creationId xmlns:a16="http://schemas.microsoft.com/office/drawing/2014/main" id="{22FDC5FC-D986-44EA-99DF-D9F537C39BD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4" name="Text Box 4">
          <a:extLst>
            <a:ext uri="{FF2B5EF4-FFF2-40B4-BE49-F238E27FC236}">
              <a16:creationId xmlns:a16="http://schemas.microsoft.com/office/drawing/2014/main" id="{87DBDB94-721A-4C94-B135-6CA220BB881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5" name="Text Box 6">
          <a:extLst>
            <a:ext uri="{FF2B5EF4-FFF2-40B4-BE49-F238E27FC236}">
              <a16:creationId xmlns:a16="http://schemas.microsoft.com/office/drawing/2014/main" id="{AB6E208D-2F1F-4DF7-9C1D-06B918581F2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456" name="Text Box 4">
          <a:extLst>
            <a:ext uri="{FF2B5EF4-FFF2-40B4-BE49-F238E27FC236}">
              <a16:creationId xmlns:a16="http://schemas.microsoft.com/office/drawing/2014/main" id="{8587CC15-281B-4850-A8A2-2785437D115A}"/>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457" name="Text Box 6">
          <a:extLst>
            <a:ext uri="{FF2B5EF4-FFF2-40B4-BE49-F238E27FC236}">
              <a16:creationId xmlns:a16="http://schemas.microsoft.com/office/drawing/2014/main" id="{800EBD94-EFA1-442D-AA92-0AB63EC3DED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8" name="Text Box 4">
          <a:extLst>
            <a:ext uri="{FF2B5EF4-FFF2-40B4-BE49-F238E27FC236}">
              <a16:creationId xmlns:a16="http://schemas.microsoft.com/office/drawing/2014/main" id="{8DBB6077-09F6-4D6F-8010-35F2194E7CC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59" name="Text Box 6">
          <a:extLst>
            <a:ext uri="{FF2B5EF4-FFF2-40B4-BE49-F238E27FC236}">
              <a16:creationId xmlns:a16="http://schemas.microsoft.com/office/drawing/2014/main" id="{B9C5C12E-8A93-4018-AFAF-34CFA3E2D3B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60" name="Text Box 4">
          <a:extLst>
            <a:ext uri="{FF2B5EF4-FFF2-40B4-BE49-F238E27FC236}">
              <a16:creationId xmlns:a16="http://schemas.microsoft.com/office/drawing/2014/main" id="{B50DBE33-7CBA-40AB-B1D6-79704AA134F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61" name="Text Box 6">
          <a:extLst>
            <a:ext uri="{FF2B5EF4-FFF2-40B4-BE49-F238E27FC236}">
              <a16:creationId xmlns:a16="http://schemas.microsoft.com/office/drawing/2014/main" id="{882183CA-BDB6-458D-AC07-7C6DCFF3957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62" name="Text Box 4">
          <a:extLst>
            <a:ext uri="{FF2B5EF4-FFF2-40B4-BE49-F238E27FC236}">
              <a16:creationId xmlns:a16="http://schemas.microsoft.com/office/drawing/2014/main" id="{8545C2F4-7351-4F18-88F6-31E15B10DDD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63" name="Text Box 6">
          <a:extLst>
            <a:ext uri="{FF2B5EF4-FFF2-40B4-BE49-F238E27FC236}">
              <a16:creationId xmlns:a16="http://schemas.microsoft.com/office/drawing/2014/main" id="{E090C678-F5B6-41F8-A04D-1B6FEFC201D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64" name="Text Box 4">
          <a:extLst>
            <a:ext uri="{FF2B5EF4-FFF2-40B4-BE49-F238E27FC236}">
              <a16:creationId xmlns:a16="http://schemas.microsoft.com/office/drawing/2014/main" id="{304B6A2A-935E-4E98-B522-3472971D2673}"/>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65" name="Text Box 6">
          <a:extLst>
            <a:ext uri="{FF2B5EF4-FFF2-40B4-BE49-F238E27FC236}">
              <a16:creationId xmlns:a16="http://schemas.microsoft.com/office/drawing/2014/main" id="{AF9BD7BA-4690-4510-9B06-B8A63F0FDFE3}"/>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66" name="Text Box 4">
          <a:extLst>
            <a:ext uri="{FF2B5EF4-FFF2-40B4-BE49-F238E27FC236}">
              <a16:creationId xmlns:a16="http://schemas.microsoft.com/office/drawing/2014/main" id="{1E15C3A2-9289-4089-B036-7716A2BE17C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67" name="Text Box 6">
          <a:extLst>
            <a:ext uri="{FF2B5EF4-FFF2-40B4-BE49-F238E27FC236}">
              <a16:creationId xmlns:a16="http://schemas.microsoft.com/office/drawing/2014/main" id="{9C7B931E-01B8-49D5-8F09-DDA51A193B2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68" name="Text Box 4">
          <a:extLst>
            <a:ext uri="{FF2B5EF4-FFF2-40B4-BE49-F238E27FC236}">
              <a16:creationId xmlns:a16="http://schemas.microsoft.com/office/drawing/2014/main" id="{B2D6820D-D6F8-44CA-BB33-6669D6C0B4A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69" name="Text Box 6">
          <a:extLst>
            <a:ext uri="{FF2B5EF4-FFF2-40B4-BE49-F238E27FC236}">
              <a16:creationId xmlns:a16="http://schemas.microsoft.com/office/drawing/2014/main" id="{6DDECEED-50A8-42BD-8E46-5FFB17EC002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70" name="Text Box 4">
          <a:extLst>
            <a:ext uri="{FF2B5EF4-FFF2-40B4-BE49-F238E27FC236}">
              <a16:creationId xmlns:a16="http://schemas.microsoft.com/office/drawing/2014/main" id="{DA9B0D81-7785-4E88-A930-670319DB3D0B}"/>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71" name="Text Box 6">
          <a:extLst>
            <a:ext uri="{FF2B5EF4-FFF2-40B4-BE49-F238E27FC236}">
              <a16:creationId xmlns:a16="http://schemas.microsoft.com/office/drawing/2014/main" id="{C273EB9D-EEF2-46E0-A121-9CC61D7B54CC}"/>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72" name="Text Box 4">
          <a:extLst>
            <a:ext uri="{FF2B5EF4-FFF2-40B4-BE49-F238E27FC236}">
              <a16:creationId xmlns:a16="http://schemas.microsoft.com/office/drawing/2014/main" id="{03BD335C-D7D5-48F7-B347-CB3A1097DC0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73" name="Text Box 6">
          <a:extLst>
            <a:ext uri="{FF2B5EF4-FFF2-40B4-BE49-F238E27FC236}">
              <a16:creationId xmlns:a16="http://schemas.microsoft.com/office/drawing/2014/main" id="{AFAD429D-E871-4A90-86AA-DFD31B81FF5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74" name="Text Box 4">
          <a:extLst>
            <a:ext uri="{FF2B5EF4-FFF2-40B4-BE49-F238E27FC236}">
              <a16:creationId xmlns:a16="http://schemas.microsoft.com/office/drawing/2014/main" id="{C5570AD1-4B53-4299-8CD3-76514820F34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75" name="Text Box 6">
          <a:extLst>
            <a:ext uri="{FF2B5EF4-FFF2-40B4-BE49-F238E27FC236}">
              <a16:creationId xmlns:a16="http://schemas.microsoft.com/office/drawing/2014/main" id="{8FF468C9-91E5-4E10-A4AE-9A32EEF562A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76" name="Text Box 4">
          <a:extLst>
            <a:ext uri="{FF2B5EF4-FFF2-40B4-BE49-F238E27FC236}">
              <a16:creationId xmlns:a16="http://schemas.microsoft.com/office/drawing/2014/main" id="{926A3152-ABCA-403E-843C-62A539FC3F8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77" name="Text Box 6">
          <a:extLst>
            <a:ext uri="{FF2B5EF4-FFF2-40B4-BE49-F238E27FC236}">
              <a16:creationId xmlns:a16="http://schemas.microsoft.com/office/drawing/2014/main" id="{BBCEE4D3-7E83-4777-85B2-65C79490E35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78" name="Text Box 4">
          <a:extLst>
            <a:ext uri="{FF2B5EF4-FFF2-40B4-BE49-F238E27FC236}">
              <a16:creationId xmlns:a16="http://schemas.microsoft.com/office/drawing/2014/main" id="{B50494F2-ADC4-46C1-867B-E01630F564D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79" name="Text Box 6">
          <a:extLst>
            <a:ext uri="{FF2B5EF4-FFF2-40B4-BE49-F238E27FC236}">
              <a16:creationId xmlns:a16="http://schemas.microsoft.com/office/drawing/2014/main" id="{749E769A-602F-4845-8536-BB6A42A227F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80" name="Text Box 4">
          <a:extLst>
            <a:ext uri="{FF2B5EF4-FFF2-40B4-BE49-F238E27FC236}">
              <a16:creationId xmlns:a16="http://schemas.microsoft.com/office/drawing/2014/main" id="{D911763E-ED1A-4571-A6D7-4BA2213D354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81" name="Text Box 6">
          <a:extLst>
            <a:ext uri="{FF2B5EF4-FFF2-40B4-BE49-F238E27FC236}">
              <a16:creationId xmlns:a16="http://schemas.microsoft.com/office/drawing/2014/main" id="{064456D1-79BC-4078-B784-FF85DDBD1BC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82" name="Text Box 4">
          <a:extLst>
            <a:ext uri="{FF2B5EF4-FFF2-40B4-BE49-F238E27FC236}">
              <a16:creationId xmlns:a16="http://schemas.microsoft.com/office/drawing/2014/main" id="{B45CD283-6D88-428F-A294-E49952EF8424}"/>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83" name="Text Box 6">
          <a:extLst>
            <a:ext uri="{FF2B5EF4-FFF2-40B4-BE49-F238E27FC236}">
              <a16:creationId xmlns:a16="http://schemas.microsoft.com/office/drawing/2014/main" id="{8929C329-BD16-4054-B910-733A34572DC6}"/>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84" name="Text Box 4">
          <a:extLst>
            <a:ext uri="{FF2B5EF4-FFF2-40B4-BE49-F238E27FC236}">
              <a16:creationId xmlns:a16="http://schemas.microsoft.com/office/drawing/2014/main" id="{468EF3D5-277E-4D83-9309-0FB24D18FA1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85" name="Text Box 6">
          <a:extLst>
            <a:ext uri="{FF2B5EF4-FFF2-40B4-BE49-F238E27FC236}">
              <a16:creationId xmlns:a16="http://schemas.microsoft.com/office/drawing/2014/main" id="{07FB1C7C-022C-4713-B087-E06211DA751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86" name="Text Box 4">
          <a:extLst>
            <a:ext uri="{FF2B5EF4-FFF2-40B4-BE49-F238E27FC236}">
              <a16:creationId xmlns:a16="http://schemas.microsoft.com/office/drawing/2014/main" id="{1B1A403B-1E14-4161-84E4-82AA33C7FBA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87" name="Text Box 6">
          <a:extLst>
            <a:ext uri="{FF2B5EF4-FFF2-40B4-BE49-F238E27FC236}">
              <a16:creationId xmlns:a16="http://schemas.microsoft.com/office/drawing/2014/main" id="{CA241762-5F2A-4BDB-90A4-7B92C8CB22E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88" name="Text Box 4">
          <a:extLst>
            <a:ext uri="{FF2B5EF4-FFF2-40B4-BE49-F238E27FC236}">
              <a16:creationId xmlns:a16="http://schemas.microsoft.com/office/drawing/2014/main" id="{448334EC-0820-4080-9753-307ACC9C660C}"/>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489" name="Text Box 6">
          <a:extLst>
            <a:ext uri="{FF2B5EF4-FFF2-40B4-BE49-F238E27FC236}">
              <a16:creationId xmlns:a16="http://schemas.microsoft.com/office/drawing/2014/main" id="{F91C3282-4F54-4525-808C-B42068535E4B}"/>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90" name="Text Box 4">
          <a:extLst>
            <a:ext uri="{FF2B5EF4-FFF2-40B4-BE49-F238E27FC236}">
              <a16:creationId xmlns:a16="http://schemas.microsoft.com/office/drawing/2014/main" id="{B680FE93-8821-42A3-9093-B7CCC8ECE26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491" name="Text Box 6">
          <a:extLst>
            <a:ext uri="{FF2B5EF4-FFF2-40B4-BE49-F238E27FC236}">
              <a16:creationId xmlns:a16="http://schemas.microsoft.com/office/drawing/2014/main" id="{84CB5643-75D3-431B-9DAF-FB3E6845961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92" name="Text Box 4">
          <a:extLst>
            <a:ext uri="{FF2B5EF4-FFF2-40B4-BE49-F238E27FC236}">
              <a16:creationId xmlns:a16="http://schemas.microsoft.com/office/drawing/2014/main" id="{06A35FD9-C412-4B02-BA2B-2721A8C8528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93" name="Text Box 6">
          <a:extLst>
            <a:ext uri="{FF2B5EF4-FFF2-40B4-BE49-F238E27FC236}">
              <a16:creationId xmlns:a16="http://schemas.microsoft.com/office/drawing/2014/main" id="{1D25671F-EC39-4D41-AC9B-904BCE41E27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94" name="Text Box 4">
          <a:extLst>
            <a:ext uri="{FF2B5EF4-FFF2-40B4-BE49-F238E27FC236}">
              <a16:creationId xmlns:a16="http://schemas.microsoft.com/office/drawing/2014/main" id="{55E22039-9A54-4FB4-8164-605A26290FC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495" name="Text Box 6">
          <a:extLst>
            <a:ext uri="{FF2B5EF4-FFF2-40B4-BE49-F238E27FC236}">
              <a16:creationId xmlns:a16="http://schemas.microsoft.com/office/drawing/2014/main" id="{59BD38B7-AB4C-471D-BDB0-0ABBACD8E03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96" name="Text Box 4">
          <a:extLst>
            <a:ext uri="{FF2B5EF4-FFF2-40B4-BE49-F238E27FC236}">
              <a16:creationId xmlns:a16="http://schemas.microsoft.com/office/drawing/2014/main" id="{402A7A44-5BC3-4A3C-9F4B-A00962B55BA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497" name="Text Box 6">
          <a:extLst>
            <a:ext uri="{FF2B5EF4-FFF2-40B4-BE49-F238E27FC236}">
              <a16:creationId xmlns:a16="http://schemas.microsoft.com/office/drawing/2014/main" id="{D43CC3F9-F21C-4B74-A5ED-C975826C588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498" name="Text Box 6">
          <a:extLst>
            <a:ext uri="{FF2B5EF4-FFF2-40B4-BE49-F238E27FC236}">
              <a16:creationId xmlns:a16="http://schemas.microsoft.com/office/drawing/2014/main" id="{CAC36AF7-E5E8-47AD-9391-DDC2B7020AE8}"/>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499" name="Text Box 4">
          <a:extLst>
            <a:ext uri="{FF2B5EF4-FFF2-40B4-BE49-F238E27FC236}">
              <a16:creationId xmlns:a16="http://schemas.microsoft.com/office/drawing/2014/main" id="{CF82DCA1-2239-4F25-9094-2CE096F7158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500" name="Text Box 6">
          <a:extLst>
            <a:ext uri="{FF2B5EF4-FFF2-40B4-BE49-F238E27FC236}">
              <a16:creationId xmlns:a16="http://schemas.microsoft.com/office/drawing/2014/main" id="{00F10770-DC04-4E20-92A7-13EE7DFEDB11}"/>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01" name="Text Box 4">
          <a:extLst>
            <a:ext uri="{FF2B5EF4-FFF2-40B4-BE49-F238E27FC236}">
              <a16:creationId xmlns:a16="http://schemas.microsoft.com/office/drawing/2014/main" id="{6D13D532-5DE5-4940-B0C3-7495DFBBAC5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02" name="Text Box 6">
          <a:extLst>
            <a:ext uri="{FF2B5EF4-FFF2-40B4-BE49-F238E27FC236}">
              <a16:creationId xmlns:a16="http://schemas.microsoft.com/office/drawing/2014/main" id="{BD50E443-B50A-4CE0-A22C-F7B074C3889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03" name="Text Box 4">
          <a:extLst>
            <a:ext uri="{FF2B5EF4-FFF2-40B4-BE49-F238E27FC236}">
              <a16:creationId xmlns:a16="http://schemas.microsoft.com/office/drawing/2014/main" id="{B6A75E8C-586A-4111-A1AF-B7BE39BFCCE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04" name="Text Box 6">
          <a:extLst>
            <a:ext uri="{FF2B5EF4-FFF2-40B4-BE49-F238E27FC236}">
              <a16:creationId xmlns:a16="http://schemas.microsoft.com/office/drawing/2014/main" id="{6AC9234D-BB05-4450-BD07-0F3BD298FCB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05" name="Text Box 4">
          <a:extLst>
            <a:ext uri="{FF2B5EF4-FFF2-40B4-BE49-F238E27FC236}">
              <a16:creationId xmlns:a16="http://schemas.microsoft.com/office/drawing/2014/main" id="{A4C92654-82E9-4A09-91D6-CFCE79E83CB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06" name="Text Box 6">
          <a:extLst>
            <a:ext uri="{FF2B5EF4-FFF2-40B4-BE49-F238E27FC236}">
              <a16:creationId xmlns:a16="http://schemas.microsoft.com/office/drawing/2014/main" id="{31C5CA48-6FA5-4BA3-89AD-7D88E84081D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507" name="Text Box 6">
          <a:extLst>
            <a:ext uri="{FF2B5EF4-FFF2-40B4-BE49-F238E27FC236}">
              <a16:creationId xmlns:a16="http://schemas.microsoft.com/office/drawing/2014/main" id="{C2D55448-5883-46D6-AA45-B11616571479}"/>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508" name="Text Box 4">
          <a:extLst>
            <a:ext uri="{FF2B5EF4-FFF2-40B4-BE49-F238E27FC236}">
              <a16:creationId xmlns:a16="http://schemas.microsoft.com/office/drawing/2014/main" id="{602B13AA-C529-46DF-A79A-99A352BF50CC}"/>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509" name="Text Box 6">
          <a:extLst>
            <a:ext uri="{FF2B5EF4-FFF2-40B4-BE49-F238E27FC236}">
              <a16:creationId xmlns:a16="http://schemas.microsoft.com/office/drawing/2014/main" id="{2D4E4829-37AC-40F9-8BD8-C7C11B47A67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10" name="Text Box 4">
          <a:extLst>
            <a:ext uri="{FF2B5EF4-FFF2-40B4-BE49-F238E27FC236}">
              <a16:creationId xmlns:a16="http://schemas.microsoft.com/office/drawing/2014/main" id="{B928FAC1-52C0-42D4-9305-FF57AD6F1FE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11" name="Text Box 6">
          <a:extLst>
            <a:ext uri="{FF2B5EF4-FFF2-40B4-BE49-F238E27FC236}">
              <a16:creationId xmlns:a16="http://schemas.microsoft.com/office/drawing/2014/main" id="{D7F1B0CB-79E2-46B3-A650-0B03779FA3B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12" name="Text Box 4">
          <a:extLst>
            <a:ext uri="{FF2B5EF4-FFF2-40B4-BE49-F238E27FC236}">
              <a16:creationId xmlns:a16="http://schemas.microsoft.com/office/drawing/2014/main" id="{D576FB6A-A2DB-4A10-A444-A38457E4E8E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13" name="Text Box 6">
          <a:extLst>
            <a:ext uri="{FF2B5EF4-FFF2-40B4-BE49-F238E27FC236}">
              <a16:creationId xmlns:a16="http://schemas.microsoft.com/office/drawing/2014/main" id="{913596C5-F2D4-4E05-B0F0-702875BB499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514" name="Text Box 4">
          <a:extLst>
            <a:ext uri="{FF2B5EF4-FFF2-40B4-BE49-F238E27FC236}">
              <a16:creationId xmlns:a16="http://schemas.microsoft.com/office/drawing/2014/main" id="{7A2D38B4-0E48-477A-B7EB-6F0C0C80C6DD}"/>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515" name="Text Box 6">
          <a:extLst>
            <a:ext uri="{FF2B5EF4-FFF2-40B4-BE49-F238E27FC236}">
              <a16:creationId xmlns:a16="http://schemas.microsoft.com/office/drawing/2014/main" id="{30CCE9D3-8F57-4257-8B51-02BBC8F97C4E}"/>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16" name="Text Box 4">
          <a:extLst>
            <a:ext uri="{FF2B5EF4-FFF2-40B4-BE49-F238E27FC236}">
              <a16:creationId xmlns:a16="http://schemas.microsoft.com/office/drawing/2014/main" id="{7B9752F9-727B-4B59-9851-204841ADD77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17" name="Text Box 6">
          <a:extLst>
            <a:ext uri="{FF2B5EF4-FFF2-40B4-BE49-F238E27FC236}">
              <a16:creationId xmlns:a16="http://schemas.microsoft.com/office/drawing/2014/main" id="{76F6466E-45DC-45E0-BC4F-616ED470301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18" name="Text Box 4">
          <a:extLst>
            <a:ext uri="{FF2B5EF4-FFF2-40B4-BE49-F238E27FC236}">
              <a16:creationId xmlns:a16="http://schemas.microsoft.com/office/drawing/2014/main" id="{EC58E6C9-E6C7-4001-95E7-113F3510AA7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19" name="Text Box 6">
          <a:extLst>
            <a:ext uri="{FF2B5EF4-FFF2-40B4-BE49-F238E27FC236}">
              <a16:creationId xmlns:a16="http://schemas.microsoft.com/office/drawing/2014/main" id="{83D8A380-01E3-4128-98A1-C664B7D25BD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20" name="Text Box 4">
          <a:extLst>
            <a:ext uri="{FF2B5EF4-FFF2-40B4-BE49-F238E27FC236}">
              <a16:creationId xmlns:a16="http://schemas.microsoft.com/office/drawing/2014/main" id="{91225BC8-E556-4CA4-AE71-F5C461F5880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21" name="Text Box 6">
          <a:extLst>
            <a:ext uri="{FF2B5EF4-FFF2-40B4-BE49-F238E27FC236}">
              <a16:creationId xmlns:a16="http://schemas.microsoft.com/office/drawing/2014/main" id="{92A3B53F-F06D-4877-BD2A-F9A631F6724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22" name="Text Box 4">
          <a:extLst>
            <a:ext uri="{FF2B5EF4-FFF2-40B4-BE49-F238E27FC236}">
              <a16:creationId xmlns:a16="http://schemas.microsoft.com/office/drawing/2014/main" id="{B176E581-0A27-4D16-BA52-78743A069FC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23" name="Text Box 6">
          <a:extLst>
            <a:ext uri="{FF2B5EF4-FFF2-40B4-BE49-F238E27FC236}">
              <a16:creationId xmlns:a16="http://schemas.microsoft.com/office/drawing/2014/main" id="{BA8C43EC-DD9B-4E84-B63F-6F4B3939BFF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24" name="Text Box 4">
          <a:extLst>
            <a:ext uri="{FF2B5EF4-FFF2-40B4-BE49-F238E27FC236}">
              <a16:creationId xmlns:a16="http://schemas.microsoft.com/office/drawing/2014/main" id="{CF8C4A9F-8578-4FB8-95AD-2DBE8D33F8C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25" name="Text Box 6">
          <a:extLst>
            <a:ext uri="{FF2B5EF4-FFF2-40B4-BE49-F238E27FC236}">
              <a16:creationId xmlns:a16="http://schemas.microsoft.com/office/drawing/2014/main" id="{83F3E8B7-C216-44C4-B1DD-277CA2E7EFB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26" name="Text Box 4">
          <a:extLst>
            <a:ext uri="{FF2B5EF4-FFF2-40B4-BE49-F238E27FC236}">
              <a16:creationId xmlns:a16="http://schemas.microsoft.com/office/drawing/2014/main" id="{A672DA13-9202-41C5-8AAC-4F786A9A235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27" name="Text Box 6">
          <a:extLst>
            <a:ext uri="{FF2B5EF4-FFF2-40B4-BE49-F238E27FC236}">
              <a16:creationId xmlns:a16="http://schemas.microsoft.com/office/drawing/2014/main" id="{27BEA61F-0DCC-45A8-9ABD-4DB319E34D2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28" name="Text Box 4">
          <a:extLst>
            <a:ext uri="{FF2B5EF4-FFF2-40B4-BE49-F238E27FC236}">
              <a16:creationId xmlns:a16="http://schemas.microsoft.com/office/drawing/2014/main" id="{081CE928-67FE-427C-A00F-72C4962A9D0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29" name="Text Box 6">
          <a:extLst>
            <a:ext uri="{FF2B5EF4-FFF2-40B4-BE49-F238E27FC236}">
              <a16:creationId xmlns:a16="http://schemas.microsoft.com/office/drawing/2014/main" id="{90391724-C722-4E41-A7CF-31EC397126F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30" name="Text Box 4">
          <a:extLst>
            <a:ext uri="{FF2B5EF4-FFF2-40B4-BE49-F238E27FC236}">
              <a16:creationId xmlns:a16="http://schemas.microsoft.com/office/drawing/2014/main" id="{F1218EC4-3C90-44DC-9D4A-2691B09E2953}"/>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31" name="Text Box 6">
          <a:extLst>
            <a:ext uri="{FF2B5EF4-FFF2-40B4-BE49-F238E27FC236}">
              <a16:creationId xmlns:a16="http://schemas.microsoft.com/office/drawing/2014/main" id="{14907D47-00A7-4590-8D46-7814BFDCE91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32" name="Text Box 4">
          <a:extLst>
            <a:ext uri="{FF2B5EF4-FFF2-40B4-BE49-F238E27FC236}">
              <a16:creationId xmlns:a16="http://schemas.microsoft.com/office/drawing/2014/main" id="{EAF920A9-F857-46A5-A76F-8616F8FE1C8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33" name="Text Box 6">
          <a:extLst>
            <a:ext uri="{FF2B5EF4-FFF2-40B4-BE49-F238E27FC236}">
              <a16:creationId xmlns:a16="http://schemas.microsoft.com/office/drawing/2014/main" id="{8B38B1E6-E4CF-4A0B-A5C9-1198320C46A5}"/>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34" name="Text Box 4">
          <a:extLst>
            <a:ext uri="{FF2B5EF4-FFF2-40B4-BE49-F238E27FC236}">
              <a16:creationId xmlns:a16="http://schemas.microsoft.com/office/drawing/2014/main" id="{EAF86F13-6EDF-44A2-BAF8-299D01DA92E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35" name="Text Box 6">
          <a:extLst>
            <a:ext uri="{FF2B5EF4-FFF2-40B4-BE49-F238E27FC236}">
              <a16:creationId xmlns:a16="http://schemas.microsoft.com/office/drawing/2014/main" id="{A843954A-F887-4441-9513-9279C03B69A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36" name="Text Box 4">
          <a:extLst>
            <a:ext uri="{FF2B5EF4-FFF2-40B4-BE49-F238E27FC236}">
              <a16:creationId xmlns:a16="http://schemas.microsoft.com/office/drawing/2014/main" id="{B41D2B6C-340D-4FC4-87F0-00BE66CCF1C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37" name="Text Box 6">
          <a:extLst>
            <a:ext uri="{FF2B5EF4-FFF2-40B4-BE49-F238E27FC236}">
              <a16:creationId xmlns:a16="http://schemas.microsoft.com/office/drawing/2014/main" id="{AD61B419-4DE9-447B-922F-54EDF2CE22A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38" name="Text Box 4">
          <a:extLst>
            <a:ext uri="{FF2B5EF4-FFF2-40B4-BE49-F238E27FC236}">
              <a16:creationId xmlns:a16="http://schemas.microsoft.com/office/drawing/2014/main" id="{56C8C9D6-C2E9-4B8C-9DBE-B035A7AD3F7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39" name="Text Box 6">
          <a:extLst>
            <a:ext uri="{FF2B5EF4-FFF2-40B4-BE49-F238E27FC236}">
              <a16:creationId xmlns:a16="http://schemas.microsoft.com/office/drawing/2014/main" id="{3A571AB4-66C1-423C-8AB2-C50EE748F9E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40" name="Text Box 4">
          <a:extLst>
            <a:ext uri="{FF2B5EF4-FFF2-40B4-BE49-F238E27FC236}">
              <a16:creationId xmlns:a16="http://schemas.microsoft.com/office/drawing/2014/main" id="{65607574-1EFA-49A3-82B4-B760BF4123EC}"/>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41" name="Text Box 6">
          <a:extLst>
            <a:ext uri="{FF2B5EF4-FFF2-40B4-BE49-F238E27FC236}">
              <a16:creationId xmlns:a16="http://schemas.microsoft.com/office/drawing/2014/main" id="{D27C9531-452C-414C-B215-91FBD31FF0CC}"/>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42" name="Text Box 4">
          <a:extLst>
            <a:ext uri="{FF2B5EF4-FFF2-40B4-BE49-F238E27FC236}">
              <a16:creationId xmlns:a16="http://schemas.microsoft.com/office/drawing/2014/main" id="{DEDC7C88-2963-48C9-8ACD-134ED1968F1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43" name="Text Box 6">
          <a:extLst>
            <a:ext uri="{FF2B5EF4-FFF2-40B4-BE49-F238E27FC236}">
              <a16:creationId xmlns:a16="http://schemas.microsoft.com/office/drawing/2014/main" id="{74DE270F-F5AB-42A6-86AC-A81121D9AA5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44" name="Text Box 4">
          <a:extLst>
            <a:ext uri="{FF2B5EF4-FFF2-40B4-BE49-F238E27FC236}">
              <a16:creationId xmlns:a16="http://schemas.microsoft.com/office/drawing/2014/main" id="{F4C04F01-BDB4-4DFB-B195-66FA00116F9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45" name="Text Box 6">
          <a:extLst>
            <a:ext uri="{FF2B5EF4-FFF2-40B4-BE49-F238E27FC236}">
              <a16:creationId xmlns:a16="http://schemas.microsoft.com/office/drawing/2014/main" id="{66496BB5-5478-45A7-B505-4ECABB9F66A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46" name="Text Box 4">
          <a:extLst>
            <a:ext uri="{FF2B5EF4-FFF2-40B4-BE49-F238E27FC236}">
              <a16:creationId xmlns:a16="http://schemas.microsoft.com/office/drawing/2014/main" id="{49F69816-3A29-42A0-9A38-7170A4FF284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47" name="Text Box 6">
          <a:extLst>
            <a:ext uri="{FF2B5EF4-FFF2-40B4-BE49-F238E27FC236}">
              <a16:creationId xmlns:a16="http://schemas.microsoft.com/office/drawing/2014/main" id="{B525778B-5480-4D95-8867-91D4B27E92A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548" name="Text Box 4">
          <a:extLst>
            <a:ext uri="{FF2B5EF4-FFF2-40B4-BE49-F238E27FC236}">
              <a16:creationId xmlns:a16="http://schemas.microsoft.com/office/drawing/2014/main" id="{0BEE5A86-81DB-4B3F-9681-0C0890968C0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549" name="Text Box 6">
          <a:extLst>
            <a:ext uri="{FF2B5EF4-FFF2-40B4-BE49-F238E27FC236}">
              <a16:creationId xmlns:a16="http://schemas.microsoft.com/office/drawing/2014/main" id="{1F0AAFD9-72CC-4D2C-8395-AB2192A6EF86}"/>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550" name="Text Box 4">
          <a:extLst>
            <a:ext uri="{FF2B5EF4-FFF2-40B4-BE49-F238E27FC236}">
              <a16:creationId xmlns:a16="http://schemas.microsoft.com/office/drawing/2014/main" id="{004E42C8-AFE6-4C72-83C3-F1C2DE49DED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551" name="Text Box 6">
          <a:extLst>
            <a:ext uri="{FF2B5EF4-FFF2-40B4-BE49-F238E27FC236}">
              <a16:creationId xmlns:a16="http://schemas.microsoft.com/office/drawing/2014/main" id="{24A151F4-1A62-4AA1-A738-77B30241FA93}"/>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552" name="Text Box 4">
          <a:extLst>
            <a:ext uri="{FF2B5EF4-FFF2-40B4-BE49-F238E27FC236}">
              <a16:creationId xmlns:a16="http://schemas.microsoft.com/office/drawing/2014/main" id="{2B960B93-84E6-44F7-9045-060DAC7BCF3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553" name="Text Box 6">
          <a:extLst>
            <a:ext uri="{FF2B5EF4-FFF2-40B4-BE49-F238E27FC236}">
              <a16:creationId xmlns:a16="http://schemas.microsoft.com/office/drawing/2014/main" id="{D8EAD248-9F39-49FD-8D2C-04C374373BA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54" name="Text Box 4">
          <a:extLst>
            <a:ext uri="{FF2B5EF4-FFF2-40B4-BE49-F238E27FC236}">
              <a16:creationId xmlns:a16="http://schemas.microsoft.com/office/drawing/2014/main" id="{AE55691F-F5EE-46A9-9FE7-B9471C45B6E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55" name="Text Box 6">
          <a:extLst>
            <a:ext uri="{FF2B5EF4-FFF2-40B4-BE49-F238E27FC236}">
              <a16:creationId xmlns:a16="http://schemas.microsoft.com/office/drawing/2014/main" id="{28E87B2E-7382-4ED9-B1A0-209E7093088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56" name="Text Box 4">
          <a:extLst>
            <a:ext uri="{FF2B5EF4-FFF2-40B4-BE49-F238E27FC236}">
              <a16:creationId xmlns:a16="http://schemas.microsoft.com/office/drawing/2014/main" id="{B62FF5EB-3825-4394-963A-D7B95CF754D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557" name="Text Box 6">
          <a:extLst>
            <a:ext uri="{FF2B5EF4-FFF2-40B4-BE49-F238E27FC236}">
              <a16:creationId xmlns:a16="http://schemas.microsoft.com/office/drawing/2014/main" id="{ED761764-4E2E-4676-A237-3D2A28F098C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58" name="Text Box 4">
          <a:extLst>
            <a:ext uri="{FF2B5EF4-FFF2-40B4-BE49-F238E27FC236}">
              <a16:creationId xmlns:a16="http://schemas.microsoft.com/office/drawing/2014/main" id="{24CB35B4-5CB4-4D07-B84C-469FE0A9F77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59" name="Text Box 6">
          <a:extLst>
            <a:ext uri="{FF2B5EF4-FFF2-40B4-BE49-F238E27FC236}">
              <a16:creationId xmlns:a16="http://schemas.microsoft.com/office/drawing/2014/main" id="{91B6170C-7BFB-42D6-9402-2C7872AFA81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60" name="Text Box 4">
          <a:extLst>
            <a:ext uri="{FF2B5EF4-FFF2-40B4-BE49-F238E27FC236}">
              <a16:creationId xmlns:a16="http://schemas.microsoft.com/office/drawing/2014/main" id="{F6CFF29B-8B4A-4D7F-AD90-21C3750AC8E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61" name="Text Box 6">
          <a:extLst>
            <a:ext uri="{FF2B5EF4-FFF2-40B4-BE49-F238E27FC236}">
              <a16:creationId xmlns:a16="http://schemas.microsoft.com/office/drawing/2014/main" id="{6F1D4AB4-E4B1-47F5-B23D-2C198B017385}"/>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62" name="Text Box 4">
          <a:extLst>
            <a:ext uri="{FF2B5EF4-FFF2-40B4-BE49-F238E27FC236}">
              <a16:creationId xmlns:a16="http://schemas.microsoft.com/office/drawing/2014/main" id="{888E7CB0-C025-4D35-A7CE-BB6AE84F307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63" name="Text Box 6">
          <a:extLst>
            <a:ext uri="{FF2B5EF4-FFF2-40B4-BE49-F238E27FC236}">
              <a16:creationId xmlns:a16="http://schemas.microsoft.com/office/drawing/2014/main" id="{DE46C359-1C07-4634-88B5-434686AB939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64" name="Text Box 4">
          <a:extLst>
            <a:ext uri="{FF2B5EF4-FFF2-40B4-BE49-F238E27FC236}">
              <a16:creationId xmlns:a16="http://schemas.microsoft.com/office/drawing/2014/main" id="{40892247-E4BD-43F5-92A5-4D7BD24400D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65" name="Text Box 6">
          <a:extLst>
            <a:ext uri="{FF2B5EF4-FFF2-40B4-BE49-F238E27FC236}">
              <a16:creationId xmlns:a16="http://schemas.microsoft.com/office/drawing/2014/main" id="{DE11D425-F72D-4B26-96EF-C25A7AA6256D}"/>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66" name="Text Box 4">
          <a:extLst>
            <a:ext uri="{FF2B5EF4-FFF2-40B4-BE49-F238E27FC236}">
              <a16:creationId xmlns:a16="http://schemas.microsoft.com/office/drawing/2014/main" id="{F9F9A250-EDF6-42EB-8266-5FCD3FC1DAB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67" name="Text Box 6">
          <a:extLst>
            <a:ext uri="{FF2B5EF4-FFF2-40B4-BE49-F238E27FC236}">
              <a16:creationId xmlns:a16="http://schemas.microsoft.com/office/drawing/2014/main" id="{54523CF1-E265-4AC9-AE55-3CF68041E9B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68" name="Text Box 4">
          <a:extLst>
            <a:ext uri="{FF2B5EF4-FFF2-40B4-BE49-F238E27FC236}">
              <a16:creationId xmlns:a16="http://schemas.microsoft.com/office/drawing/2014/main" id="{644887FA-9A8B-4A05-A43E-91C5258FD56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69" name="Text Box 6">
          <a:extLst>
            <a:ext uri="{FF2B5EF4-FFF2-40B4-BE49-F238E27FC236}">
              <a16:creationId xmlns:a16="http://schemas.microsoft.com/office/drawing/2014/main" id="{85F98BFA-DB4D-4FD1-BCE0-12FCAD6F077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70" name="Text Box 4">
          <a:extLst>
            <a:ext uri="{FF2B5EF4-FFF2-40B4-BE49-F238E27FC236}">
              <a16:creationId xmlns:a16="http://schemas.microsoft.com/office/drawing/2014/main" id="{07396CFE-D78A-4AD4-B774-14EC178870E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71" name="Text Box 6">
          <a:extLst>
            <a:ext uri="{FF2B5EF4-FFF2-40B4-BE49-F238E27FC236}">
              <a16:creationId xmlns:a16="http://schemas.microsoft.com/office/drawing/2014/main" id="{56520D36-7A09-4495-A0A9-7616265E5272}"/>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72" name="Text Box 4">
          <a:extLst>
            <a:ext uri="{FF2B5EF4-FFF2-40B4-BE49-F238E27FC236}">
              <a16:creationId xmlns:a16="http://schemas.microsoft.com/office/drawing/2014/main" id="{DB08EC6C-0CF6-40BF-8D0E-803AF2D2F6D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73" name="Text Box 6">
          <a:extLst>
            <a:ext uri="{FF2B5EF4-FFF2-40B4-BE49-F238E27FC236}">
              <a16:creationId xmlns:a16="http://schemas.microsoft.com/office/drawing/2014/main" id="{2C18BF58-ACFF-417F-BF26-AC3328E9A63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74" name="Text Box 4">
          <a:extLst>
            <a:ext uri="{FF2B5EF4-FFF2-40B4-BE49-F238E27FC236}">
              <a16:creationId xmlns:a16="http://schemas.microsoft.com/office/drawing/2014/main" id="{1B7DE33F-6BEE-4B11-8744-F250D911268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575" name="Text Box 6">
          <a:extLst>
            <a:ext uri="{FF2B5EF4-FFF2-40B4-BE49-F238E27FC236}">
              <a16:creationId xmlns:a16="http://schemas.microsoft.com/office/drawing/2014/main" id="{0B5B5E8D-A298-4851-9F19-9430F170C7D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76" name="Text Box 4">
          <a:extLst>
            <a:ext uri="{FF2B5EF4-FFF2-40B4-BE49-F238E27FC236}">
              <a16:creationId xmlns:a16="http://schemas.microsoft.com/office/drawing/2014/main" id="{44AE335A-4718-436F-911A-D7462AF07DB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77" name="Text Box 6">
          <a:extLst>
            <a:ext uri="{FF2B5EF4-FFF2-40B4-BE49-F238E27FC236}">
              <a16:creationId xmlns:a16="http://schemas.microsoft.com/office/drawing/2014/main" id="{3246BB6D-BDC1-4A0B-96FE-4202522DFB2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78" name="Text Box 4">
          <a:extLst>
            <a:ext uri="{FF2B5EF4-FFF2-40B4-BE49-F238E27FC236}">
              <a16:creationId xmlns:a16="http://schemas.microsoft.com/office/drawing/2014/main" id="{806D5F00-0077-48D0-9EF3-F9BB0BBD6BC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579" name="Text Box 6">
          <a:extLst>
            <a:ext uri="{FF2B5EF4-FFF2-40B4-BE49-F238E27FC236}">
              <a16:creationId xmlns:a16="http://schemas.microsoft.com/office/drawing/2014/main" id="{C0C8645B-4976-4F90-8BD9-1A1CE8FBE60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80" name="Text Box 4">
          <a:extLst>
            <a:ext uri="{FF2B5EF4-FFF2-40B4-BE49-F238E27FC236}">
              <a16:creationId xmlns:a16="http://schemas.microsoft.com/office/drawing/2014/main" id="{03F3C7F4-EF7D-4F18-9D75-9641551167E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581" name="Text Box 6">
          <a:extLst>
            <a:ext uri="{FF2B5EF4-FFF2-40B4-BE49-F238E27FC236}">
              <a16:creationId xmlns:a16="http://schemas.microsoft.com/office/drawing/2014/main" id="{1649E945-16F8-43CD-88A2-079B5F04C55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82" name="Text Box 4">
          <a:extLst>
            <a:ext uri="{FF2B5EF4-FFF2-40B4-BE49-F238E27FC236}">
              <a16:creationId xmlns:a16="http://schemas.microsoft.com/office/drawing/2014/main" id="{262F9927-52FF-4EC9-8969-DAE6AD3E068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583" name="Text Box 6">
          <a:extLst>
            <a:ext uri="{FF2B5EF4-FFF2-40B4-BE49-F238E27FC236}">
              <a16:creationId xmlns:a16="http://schemas.microsoft.com/office/drawing/2014/main" id="{2ADBD7FD-5C04-4ABF-9E38-BADE31D8805B}"/>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84" name="Text Box 4">
          <a:extLst>
            <a:ext uri="{FF2B5EF4-FFF2-40B4-BE49-F238E27FC236}">
              <a16:creationId xmlns:a16="http://schemas.microsoft.com/office/drawing/2014/main" id="{410FA315-A62D-46ED-A40B-3B3F4B23230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585" name="Text Box 6">
          <a:extLst>
            <a:ext uri="{FF2B5EF4-FFF2-40B4-BE49-F238E27FC236}">
              <a16:creationId xmlns:a16="http://schemas.microsoft.com/office/drawing/2014/main" id="{9990C543-DDFB-4673-BE26-9AF4B62EFF1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86" name="Text Box 4">
          <a:extLst>
            <a:ext uri="{FF2B5EF4-FFF2-40B4-BE49-F238E27FC236}">
              <a16:creationId xmlns:a16="http://schemas.microsoft.com/office/drawing/2014/main" id="{07092019-5BB8-45A5-B418-24FF39B1C0F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87" name="Text Box 6">
          <a:extLst>
            <a:ext uri="{FF2B5EF4-FFF2-40B4-BE49-F238E27FC236}">
              <a16:creationId xmlns:a16="http://schemas.microsoft.com/office/drawing/2014/main" id="{9760D781-CDA6-4D4E-9002-057385858F1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588" name="Text Box 6">
          <a:extLst>
            <a:ext uri="{FF2B5EF4-FFF2-40B4-BE49-F238E27FC236}">
              <a16:creationId xmlns:a16="http://schemas.microsoft.com/office/drawing/2014/main" id="{F96FDB1B-E13C-4417-8460-0D64CB08BC03}"/>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589" name="Text Box 4">
          <a:extLst>
            <a:ext uri="{FF2B5EF4-FFF2-40B4-BE49-F238E27FC236}">
              <a16:creationId xmlns:a16="http://schemas.microsoft.com/office/drawing/2014/main" id="{BBF04926-6D2B-4DFD-80A4-D86BBF3C491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590" name="Text Box 6">
          <a:extLst>
            <a:ext uri="{FF2B5EF4-FFF2-40B4-BE49-F238E27FC236}">
              <a16:creationId xmlns:a16="http://schemas.microsoft.com/office/drawing/2014/main" id="{D84CF720-5BB0-45AE-B23C-01831104B1C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1" name="Text Box 4">
          <a:extLst>
            <a:ext uri="{FF2B5EF4-FFF2-40B4-BE49-F238E27FC236}">
              <a16:creationId xmlns:a16="http://schemas.microsoft.com/office/drawing/2014/main" id="{F55E51C0-D4DB-4AAD-BD7B-0DEC9F3BE74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2" name="Text Box 6">
          <a:extLst>
            <a:ext uri="{FF2B5EF4-FFF2-40B4-BE49-F238E27FC236}">
              <a16:creationId xmlns:a16="http://schemas.microsoft.com/office/drawing/2014/main" id="{BE980F0D-5E8E-48ED-BB6E-4FC7D3F512F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3" name="Text Box 4">
          <a:extLst>
            <a:ext uri="{FF2B5EF4-FFF2-40B4-BE49-F238E27FC236}">
              <a16:creationId xmlns:a16="http://schemas.microsoft.com/office/drawing/2014/main" id="{5032BC51-2572-4DD5-9C72-C00B57487FA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4" name="Text Box 6">
          <a:extLst>
            <a:ext uri="{FF2B5EF4-FFF2-40B4-BE49-F238E27FC236}">
              <a16:creationId xmlns:a16="http://schemas.microsoft.com/office/drawing/2014/main" id="{216D51FE-3AC2-487E-9629-951A0ECF025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5" name="Text Box 4">
          <a:extLst>
            <a:ext uri="{FF2B5EF4-FFF2-40B4-BE49-F238E27FC236}">
              <a16:creationId xmlns:a16="http://schemas.microsoft.com/office/drawing/2014/main" id="{1EE06C1D-3755-4EAF-947D-4B6906E20AD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6" name="Text Box 6">
          <a:extLst>
            <a:ext uri="{FF2B5EF4-FFF2-40B4-BE49-F238E27FC236}">
              <a16:creationId xmlns:a16="http://schemas.microsoft.com/office/drawing/2014/main" id="{1FAEEE77-9C19-46A5-BAB1-CD543617E0D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597" name="Text Box 6">
          <a:extLst>
            <a:ext uri="{FF2B5EF4-FFF2-40B4-BE49-F238E27FC236}">
              <a16:creationId xmlns:a16="http://schemas.microsoft.com/office/drawing/2014/main" id="{68FD7606-1012-495A-BC15-C52A12E076F7}"/>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8" name="Text Box 4">
          <a:extLst>
            <a:ext uri="{FF2B5EF4-FFF2-40B4-BE49-F238E27FC236}">
              <a16:creationId xmlns:a16="http://schemas.microsoft.com/office/drawing/2014/main" id="{8619DEB8-73BF-4D77-9EB6-404E95BA3BE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599" name="Text Box 6">
          <a:extLst>
            <a:ext uri="{FF2B5EF4-FFF2-40B4-BE49-F238E27FC236}">
              <a16:creationId xmlns:a16="http://schemas.microsoft.com/office/drawing/2014/main" id="{633B8138-6353-46F7-AF21-A5CFB05D58F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600" name="Text Box 4">
          <a:extLst>
            <a:ext uri="{FF2B5EF4-FFF2-40B4-BE49-F238E27FC236}">
              <a16:creationId xmlns:a16="http://schemas.microsoft.com/office/drawing/2014/main" id="{34DE3F80-BE4B-443C-BD10-1D131DAD4FAA}"/>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601" name="Text Box 6">
          <a:extLst>
            <a:ext uri="{FF2B5EF4-FFF2-40B4-BE49-F238E27FC236}">
              <a16:creationId xmlns:a16="http://schemas.microsoft.com/office/drawing/2014/main" id="{ED1A6801-5E31-4730-81C5-75E47B2199C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02" name="Text Box 4">
          <a:extLst>
            <a:ext uri="{FF2B5EF4-FFF2-40B4-BE49-F238E27FC236}">
              <a16:creationId xmlns:a16="http://schemas.microsoft.com/office/drawing/2014/main" id="{F8CE2FB1-4068-4F76-BA7E-E57FCA994CD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03" name="Text Box 6">
          <a:extLst>
            <a:ext uri="{FF2B5EF4-FFF2-40B4-BE49-F238E27FC236}">
              <a16:creationId xmlns:a16="http://schemas.microsoft.com/office/drawing/2014/main" id="{1CB8E19A-2599-4EAD-B7FE-D65C66DF7B0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04" name="Text Box 4">
          <a:extLst>
            <a:ext uri="{FF2B5EF4-FFF2-40B4-BE49-F238E27FC236}">
              <a16:creationId xmlns:a16="http://schemas.microsoft.com/office/drawing/2014/main" id="{78896026-162C-44BD-BF87-44B8B3E0849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05" name="Text Box 6">
          <a:extLst>
            <a:ext uri="{FF2B5EF4-FFF2-40B4-BE49-F238E27FC236}">
              <a16:creationId xmlns:a16="http://schemas.microsoft.com/office/drawing/2014/main" id="{6EB64C60-6D1F-4A7E-9D06-84860294387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06" name="Text Box 4">
          <a:extLst>
            <a:ext uri="{FF2B5EF4-FFF2-40B4-BE49-F238E27FC236}">
              <a16:creationId xmlns:a16="http://schemas.microsoft.com/office/drawing/2014/main" id="{A6BCBEB1-AE68-4D71-8302-A82E35EC0CC2}"/>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07" name="Text Box 6">
          <a:extLst>
            <a:ext uri="{FF2B5EF4-FFF2-40B4-BE49-F238E27FC236}">
              <a16:creationId xmlns:a16="http://schemas.microsoft.com/office/drawing/2014/main" id="{109D8BC3-C009-4F30-B826-F5C92D4D238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608" name="Text Box 4">
          <a:extLst>
            <a:ext uri="{FF2B5EF4-FFF2-40B4-BE49-F238E27FC236}">
              <a16:creationId xmlns:a16="http://schemas.microsoft.com/office/drawing/2014/main" id="{7F11A8F3-3BC6-4528-9C70-B7A665D309C7}"/>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609" name="Text Box 6">
          <a:extLst>
            <a:ext uri="{FF2B5EF4-FFF2-40B4-BE49-F238E27FC236}">
              <a16:creationId xmlns:a16="http://schemas.microsoft.com/office/drawing/2014/main" id="{E135FB35-BABE-49AE-B02B-32DDA3740ADB}"/>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10" name="Text Box 4">
          <a:extLst>
            <a:ext uri="{FF2B5EF4-FFF2-40B4-BE49-F238E27FC236}">
              <a16:creationId xmlns:a16="http://schemas.microsoft.com/office/drawing/2014/main" id="{FF203CB3-DEEB-4FF4-9450-4B66E8C965C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11" name="Text Box 6">
          <a:extLst>
            <a:ext uri="{FF2B5EF4-FFF2-40B4-BE49-F238E27FC236}">
              <a16:creationId xmlns:a16="http://schemas.microsoft.com/office/drawing/2014/main" id="{2EC13AEE-E605-4461-88FB-36BD6CC65AC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12" name="Text Box 4">
          <a:extLst>
            <a:ext uri="{FF2B5EF4-FFF2-40B4-BE49-F238E27FC236}">
              <a16:creationId xmlns:a16="http://schemas.microsoft.com/office/drawing/2014/main" id="{71B9B7DF-DA29-4298-96F2-198233D640A5}"/>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13" name="Text Box 6">
          <a:extLst>
            <a:ext uri="{FF2B5EF4-FFF2-40B4-BE49-F238E27FC236}">
              <a16:creationId xmlns:a16="http://schemas.microsoft.com/office/drawing/2014/main" id="{8497A820-DD47-4C71-9D22-8734E772993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614" name="Text Box 4">
          <a:extLst>
            <a:ext uri="{FF2B5EF4-FFF2-40B4-BE49-F238E27FC236}">
              <a16:creationId xmlns:a16="http://schemas.microsoft.com/office/drawing/2014/main" id="{15EAF6E8-1922-430A-BF21-F670A29326A7}"/>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615" name="Text Box 6">
          <a:extLst>
            <a:ext uri="{FF2B5EF4-FFF2-40B4-BE49-F238E27FC236}">
              <a16:creationId xmlns:a16="http://schemas.microsoft.com/office/drawing/2014/main" id="{059E9E68-C473-4ED7-BB13-AB1F7692E481}"/>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16" name="Text Box 4">
          <a:extLst>
            <a:ext uri="{FF2B5EF4-FFF2-40B4-BE49-F238E27FC236}">
              <a16:creationId xmlns:a16="http://schemas.microsoft.com/office/drawing/2014/main" id="{57ADB6AF-28BC-45F2-A39A-401584D04E4D}"/>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17" name="Text Box 6">
          <a:extLst>
            <a:ext uri="{FF2B5EF4-FFF2-40B4-BE49-F238E27FC236}">
              <a16:creationId xmlns:a16="http://schemas.microsoft.com/office/drawing/2014/main" id="{653A7CEC-D9EA-4265-97D3-E3CDEA2D76E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18" name="Text Box 4">
          <a:extLst>
            <a:ext uri="{FF2B5EF4-FFF2-40B4-BE49-F238E27FC236}">
              <a16:creationId xmlns:a16="http://schemas.microsoft.com/office/drawing/2014/main" id="{58ED0653-3903-4A90-A644-ABE72986D9B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19" name="Text Box 6">
          <a:extLst>
            <a:ext uri="{FF2B5EF4-FFF2-40B4-BE49-F238E27FC236}">
              <a16:creationId xmlns:a16="http://schemas.microsoft.com/office/drawing/2014/main" id="{F0AA6BA2-0EA9-4346-A65E-20E3C7337B2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20" name="Text Box 4">
          <a:extLst>
            <a:ext uri="{FF2B5EF4-FFF2-40B4-BE49-F238E27FC236}">
              <a16:creationId xmlns:a16="http://schemas.microsoft.com/office/drawing/2014/main" id="{2D0B7694-25A6-41D6-BF92-4D3888A8484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21" name="Text Box 6">
          <a:extLst>
            <a:ext uri="{FF2B5EF4-FFF2-40B4-BE49-F238E27FC236}">
              <a16:creationId xmlns:a16="http://schemas.microsoft.com/office/drawing/2014/main" id="{6056D431-8BA3-40C7-9592-FDECC1AE92C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22" name="Text Box 4">
          <a:extLst>
            <a:ext uri="{FF2B5EF4-FFF2-40B4-BE49-F238E27FC236}">
              <a16:creationId xmlns:a16="http://schemas.microsoft.com/office/drawing/2014/main" id="{32547460-2814-484C-9DDE-CE138BAA0BD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23" name="Text Box 6">
          <a:extLst>
            <a:ext uri="{FF2B5EF4-FFF2-40B4-BE49-F238E27FC236}">
              <a16:creationId xmlns:a16="http://schemas.microsoft.com/office/drawing/2014/main" id="{8EEEABD3-E638-45CB-9848-DAEA10CE69C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24" name="Text Box 4">
          <a:extLst>
            <a:ext uri="{FF2B5EF4-FFF2-40B4-BE49-F238E27FC236}">
              <a16:creationId xmlns:a16="http://schemas.microsoft.com/office/drawing/2014/main" id="{2FCA541F-844C-4E1B-B853-750F715AFD5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25" name="Text Box 6">
          <a:extLst>
            <a:ext uri="{FF2B5EF4-FFF2-40B4-BE49-F238E27FC236}">
              <a16:creationId xmlns:a16="http://schemas.microsoft.com/office/drawing/2014/main" id="{B9E1C8ED-34C4-49BF-9C20-5951A65A1FA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26" name="Text Box 4">
          <a:extLst>
            <a:ext uri="{FF2B5EF4-FFF2-40B4-BE49-F238E27FC236}">
              <a16:creationId xmlns:a16="http://schemas.microsoft.com/office/drawing/2014/main" id="{637C89C3-0AED-4133-A699-70FE4BFACEC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27" name="Text Box 6">
          <a:extLst>
            <a:ext uri="{FF2B5EF4-FFF2-40B4-BE49-F238E27FC236}">
              <a16:creationId xmlns:a16="http://schemas.microsoft.com/office/drawing/2014/main" id="{67007987-D6B0-4D9D-9EFF-B67E832174E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628" name="Text Box 4">
          <a:extLst>
            <a:ext uri="{FF2B5EF4-FFF2-40B4-BE49-F238E27FC236}">
              <a16:creationId xmlns:a16="http://schemas.microsoft.com/office/drawing/2014/main" id="{ABEB292F-F50C-4A0C-BFC7-5E91F86F856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629" name="Text Box 6">
          <a:extLst>
            <a:ext uri="{FF2B5EF4-FFF2-40B4-BE49-F238E27FC236}">
              <a16:creationId xmlns:a16="http://schemas.microsoft.com/office/drawing/2014/main" id="{15D4E853-3340-4338-A5B5-F37AF8E34A3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30" name="Text Box 4">
          <a:extLst>
            <a:ext uri="{FF2B5EF4-FFF2-40B4-BE49-F238E27FC236}">
              <a16:creationId xmlns:a16="http://schemas.microsoft.com/office/drawing/2014/main" id="{2A4075F8-C67F-48D2-8C8F-2DE9FCCF0A0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31" name="Text Box 6">
          <a:extLst>
            <a:ext uri="{FF2B5EF4-FFF2-40B4-BE49-F238E27FC236}">
              <a16:creationId xmlns:a16="http://schemas.microsoft.com/office/drawing/2014/main" id="{76718BE6-67C5-4F98-8021-6DD08A75B7A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632" name="Text Box 4">
          <a:extLst>
            <a:ext uri="{FF2B5EF4-FFF2-40B4-BE49-F238E27FC236}">
              <a16:creationId xmlns:a16="http://schemas.microsoft.com/office/drawing/2014/main" id="{76C06898-6316-476A-852E-2BE819C3F08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633" name="Text Box 6">
          <a:extLst>
            <a:ext uri="{FF2B5EF4-FFF2-40B4-BE49-F238E27FC236}">
              <a16:creationId xmlns:a16="http://schemas.microsoft.com/office/drawing/2014/main" id="{0D55E447-1090-484F-B908-6A85FF33BB4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34" name="Text Box 4">
          <a:extLst>
            <a:ext uri="{FF2B5EF4-FFF2-40B4-BE49-F238E27FC236}">
              <a16:creationId xmlns:a16="http://schemas.microsoft.com/office/drawing/2014/main" id="{5ECCD401-146E-4515-82F6-FBEB3FF1199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35" name="Text Box 6">
          <a:extLst>
            <a:ext uri="{FF2B5EF4-FFF2-40B4-BE49-F238E27FC236}">
              <a16:creationId xmlns:a16="http://schemas.microsoft.com/office/drawing/2014/main" id="{3A0F97BD-4FAC-4FAC-A3E1-A1C173A33ECF}"/>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36" name="Text Box 4">
          <a:extLst>
            <a:ext uri="{FF2B5EF4-FFF2-40B4-BE49-F238E27FC236}">
              <a16:creationId xmlns:a16="http://schemas.microsoft.com/office/drawing/2014/main" id="{E1E34730-4EBA-48E7-ABE5-5EDE6A3D3EA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37" name="Text Box 6">
          <a:extLst>
            <a:ext uri="{FF2B5EF4-FFF2-40B4-BE49-F238E27FC236}">
              <a16:creationId xmlns:a16="http://schemas.microsoft.com/office/drawing/2014/main" id="{24287243-5E2A-4700-9285-19A06A95313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38" name="Text Box 4">
          <a:extLst>
            <a:ext uri="{FF2B5EF4-FFF2-40B4-BE49-F238E27FC236}">
              <a16:creationId xmlns:a16="http://schemas.microsoft.com/office/drawing/2014/main" id="{C81390E3-C2DA-4129-A309-A2D9558647D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39" name="Text Box 6">
          <a:extLst>
            <a:ext uri="{FF2B5EF4-FFF2-40B4-BE49-F238E27FC236}">
              <a16:creationId xmlns:a16="http://schemas.microsoft.com/office/drawing/2014/main" id="{C9A9A175-5950-4524-88D9-B43513CAC6E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40" name="Text Box 4">
          <a:extLst>
            <a:ext uri="{FF2B5EF4-FFF2-40B4-BE49-F238E27FC236}">
              <a16:creationId xmlns:a16="http://schemas.microsoft.com/office/drawing/2014/main" id="{1284FD5D-0A81-4400-AF17-313D10D5C9C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41" name="Text Box 6">
          <a:extLst>
            <a:ext uri="{FF2B5EF4-FFF2-40B4-BE49-F238E27FC236}">
              <a16:creationId xmlns:a16="http://schemas.microsoft.com/office/drawing/2014/main" id="{7CFD5910-4B4F-493D-A725-9618007E344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42" name="Text Box 4">
          <a:extLst>
            <a:ext uri="{FF2B5EF4-FFF2-40B4-BE49-F238E27FC236}">
              <a16:creationId xmlns:a16="http://schemas.microsoft.com/office/drawing/2014/main" id="{FFF9AA91-CE02-4291-84A9-EDB31ADCE1C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43" name="Text Box 6">
          <a:extLst>
            <a:ext uri="{FF2B5EF4-FFF2-40B4-BE49-F238E27FC236}">
              <a16:creationId xmlns:a16="http://schemas.microsoft.com/office/drawing/2014/main" id="{6E622BFC-E61D-455D-B40B-6983CE07E84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44" name="Text Box 4">
          <a:extLst>
            <a:ext uri="{FF2B5EF4-FFF2-40B4-BE49-F238E27FC236}">
              <a16:creationId xmlns:a16="http://schemas.microsoft.com/office/drawing/2014/main" id="{0332CE61-BAC9-4BD7-9E54-CBB52105798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45" name="Text Box 6">
          <a:extLst>
            <a:ext uri="{FF2B5EF4-FFF2-40B4-BE49-F238E27FC236}">
              <a16:creationId xmlns:a16="http://schemas.microsoft.com/office/drawing/2014/main" id="{8A05FCCE-F151-48C5-8BD3-44747FDAE88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646" name="Text Box 4">
          <a:extLst>
            <a:ext uri="{FF2B5EF4-FFF2-40B4-BE49-F238E27FC236}">
              <a16:creationId xmlns:a16="http://schemas.microsoft.com/office/drawing/2014/main" id="{3E755580-5B62-45DF-A9C8-CC80EE4999B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647" name="Text Box 6">
          <a:extLst>
            <a:ext uri="{FF2B5EF4-FFF2-40B4-BE49-F238E27FC236}">
              <a16:creationId xmlns:a16="http://schemas.microsoft.com/office/drawing/2014/main" id="{3C92BE57-AF79-4D01-B776-AB040766823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48" name="Text Box 4">
          <a:extLst>
            <a:ext uri="{FF2B5EF4-FFF2-40B4-BE49-F238E27FC236}">
              <a16:creationId xmlns:a16="http://schemas.microsoft.com/office/drawing/2014/main" id="{6482723D-9BF6-4291-A6DD-C9B7629E7E6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49" name="Text Box 6">
          <a:extLst>
            <a:ext uri="{FF2B5EF4-FFF2-40B4-BE49-F238E27FC236}">
              <a16:creationId xmlns:a16="http://schemas.microsoft.com/office/drawing/2014/main" id="{0BD1EEDD-FFBB-4153-B070-C9F598121FF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650" name="Text Box 4">
          <a:extLst>
            <a:ext uri="{FF2B5EF4-FFF2-40B4-BE49-F238E27FC236}">
              <a16:creationId xmlns:a16="http://schemas.microsoft.com/office/drawing/2014/main" id="{C1739A7C-AE31-4B29-9348-DCE07805758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651" name="Text Box 6">
          <a:extLst>
            <a:ext uri="{FF2B5EF4-FFF2-40B4-BE49-F238E27FC236}">
              <a16:creationId xmlns:a16="http://schemas.microsoft.com/office/drawing/2014/main" id="{C493337E-5552-48AE-8D88-E181051C0ED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52" name="Text Box 4">
          <a:extLst>
            <a:ext uri="{FF2B5EF4-FFF2-40B4-BE49-F238E27FC236}">
              <a16:creationId xmlns:a16="http://schemas.microsoft.com/office/drawing/2014/main" id="{B2B552C6-13F4-416D-A9CE-6CAA37350FE8}"/>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53" name="Text Box 6">
          <a:extLst>
            <a:ext uri="{FF2B5EF4-FFF2-40B4-BE49-F238E27FC236}">
              <a16:creationId xmlns:a16="http://schemas.microsoft.com/office/drawing/2014/main" id="{23F916E2-C68E-4411-9108-41DC2043CF5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54" name="Text Box 4">
          <a:extLst>
            <a:ext uri="{FF2B5EF4-FFF2-40B4-BE49-F238E27FC236}">
              <a16:creationId xmlns:a16="http://schemas.microsoft.com/office/drawing/2014/main" id="{B8A344E2-A40D-4894-9050-A3BF830CD44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55" name="Text Box 6">
          <a:extLst>
            <a:ext uri="{FF2B5EF4-FFF2-40B4-BE49-F238E27FC236}">
              <a16:creationId xmlns:a16="http://schemas.microsoft.com/office/drawing/2014/main" id="{33EC5FCC-93C8-4605-8FD9-656C192FB27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656" name="Text Box 4">
          <a:extLst>
            <a:ext uri="{FF2B5EF4-FFF2-40B4-BE49-F238E27FC236}">
              <a16:creationId xmlns:a16="http://schemas.microsoft.com/office/drawing/2014/main" id="{BC3EADC9-46F8-4399-B603-A5DE22289A87}"/>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657" name="Text Box 6">
          <a:extLst>
            <a:ext uri="{FF2B5EF4-FFF2-40B4-BE49-F238E27FC236}">
              <a16:creationId xmlns:a16="http://schemas.microsoft.com/office/drawing/2014/main" id="{68FEBF8B-E47B-4F14-80EA-F52DC9A7E6B5}"/>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658" name="Text Box 4">
          <a:extLst>
            <a:ext uri="{FF2B5EF4-FFF2-40B4-BE49-F238E27FC236}">
              <a16:creationId xmlns:a16="http://schemas.microsoft.com/office/drawing/2014/main" id="{FB384742-8162-46FC-B43B-AE00C01132E9}"/>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659" name="Text Box 6">
          <a:extLst>
            <a:ext uri="{FF2B5EF4-FFF2-40B4-BE49-F238E27FC236}">
              <a16:creationId xmlns:a16="http://schemas.microsoft.com/office/drawing/2014/main" id="{27AEA70D-85D2-4BB5-81EC-1CC7C789A0FD}"/>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660" name="Text Box 4">
          <a:extLst>
            <a:ext uri="{FF2B5EF4-FFF2-40B4-BE49-F238E27FC236}">
              <a16:creationId xmlns:a16="http://schemas.microsoft.com/office/drawing/2014/main" id="{C8110C8D-BBCB-4991-9A8E-5375B6934901}"/>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661" name="Text Box 6">
          <a:extLst>
            <a:ext uri="{FF2B5EF4-FFF2-40B4-BE49-F238E27FC236}">
              <a16:creationId xmlns:a16="http://schemas.microsoft.com/office/drawing/2014/main" id="{6B5EDF6D-B36B-4590-894E-C0F9C30667E0}"/>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662" name="Text Box 4">
          <a:extLst>
            <a:ext uri="{FF2B5EF4-FFF2-40B4-BE49-F238E27FC236}">
              <a16:creationId xmlns:a16="http://schemas.microsoft.com/office/drawing/2014/main" id="{CA8DAD3D-7F85-4B36-8D66-397B4743C4D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663" name="Text Box 6">
          <a:extLst>
            <a:ext uri="{FF2B5EF4-FFF2-40B4-BE49-F238E27FC236}">
              <a16:creationId xmlns:a16="http://schemas.microsoft.com/office/drawing/2014/main" id="{8032AED1-6332-48D0-89D5-8E1FA0DBE3C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664" name="Text Box 4">
          <a:extLst>
            <a:ext uri="{FF2B5EF4-FFF2-40B4-BE49-F238E27FC236}">
              <a16:creationId xmlns:a16="http://schemas.microsoft.com/office/drawing/2014/main" id="{CE74F116-6350-4D26-8EA3-DFC05B839190}"/>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665" name="Text Box 6">
          <a:extLst>
            <a:ext uri="{FF2B5EF4-FFF2-40B4-BE49-F238E27FC236}">
              <a16:creationId xmlns:a16="http://schemas.microsoft.com/office/drawing/2014/main" id="{B81F353D-1171-44D0-9EED-2C0D2379641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66" name="Text Box 4">
          <a:extLst>
            <a:ext uri="{FF2B5EF4-FFF2-40B4-BE49-F238E27FC236}">
              <a16:creationId xmlns:a16="http://schemas.microsoft.com/office/drawing/2014/main" id="{73F836F7-3658-4DD4-A5B5-671EC784A11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67" name="Text Box 6">
          <a:extLst>
            <a:ext uri="{FF2B5EF4-FFF2-40B4-BE49-F238E27FC236}">
              <a16:creationId xmlns:a16="http://schemas.microsoft.com/office/drawing/2014/main" id="{0846B216-E27A-4D7F-A543-53F869EB6E5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68" name="Text Box 4">
          <a:extLst>
            <a:ext uri="{FF2B5EF4-FFF2-40B4-BE49-F238E27FC236}">
              <a16:creationId xmlns:a16="http://schemas.microsoft.com/office/drawing/2014/main" id="{672C5115-3050-4A7A-8678-4A90B08A3F4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69" name="Text Box 6">
          <a:extLst>
            <a:ext uri="{FF2B5EF4-FFF2-40B4-BE49-F238E27FC236}">
              <a16:creationId xmlns:a16="http://schemas.microsoft.com/office/drawing/2014/main" id="{CF6CEE05-1F29-4FD2-8DE5-FE905600D6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70" name="Text Box 4">
          <a:extLst>
            <a:ext uri="{FF2B5EF4-FFF2-40B4-BE49-F238E27FC236}">
              <a16:creationId xmlns:a16="http://schemas.microsoft.com/office/drawing/2014/main" id="{B3029FC2-DEAA-41D1-B631-EF74EDFF4503}"/>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71" name="Text Box 6">
          <a:extLst>
            <a:ext uri="{FF2B5EF4-FFF2-40B4-BE49-F238E27FC236}">
              <a16:creationId xmlns:a16="http://schemas.microsoft.com/office/drawing/2014/main" id="{A52E3CA4-9732-40FD-AA11-B514D347FF2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672" name="Text Box 4">
          <a:extLst>
            <a:ext uri="{FF2B5EF4-FFF2-40B4-BE49-F238E27FC236}">
              <a16:creationId xmlns:a16="http://schemas.microsoft.com/office/drawing/2014/main" id="{0B132E55-5E3B-4413-9587-0DA65A5F111E}"/>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673" name="Text Box 6">
          <a:extLst>
            <a:ext uri="{FF2B5EF4-FFF2-40B4-BE49-F238E27FC236}">
              <a16:creationId xmlns:a16="http://schemas.microsoft.com/office/drawing/2014/main" id="{C463F67E-5DA0-4631-A6E7-0C8A1D87A2C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74" name="Text Box 4">
          <a:extLst>
            <a:ext uri="{FF2B5EF4-FFF2-40B4-BE49-F238E27FC236}">
              <a16:creationId xmlns:a16="http://schemas.microsoft.com/office/drawing/2014/main" id="{4F43B363-3133-439F-A933-53812BB75707}"/>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75" name="Text Box 6">
          <a:extLst>
            <a:ext uri="{FF2B5EF4-FFF2-40B4-BE49-F238E27FC236}">
              <a16:creationId xmlns:a16="http://schemas.microsoft.com/office/drawing/2014/main" id="{CC4EBAED-6D42-41A8-AB89-AA08BB95DEA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76" name="Text Box 4">
          <a:extLst>
            <a:ext uri="{FF2B5EF4-FFF2-40B4-BE49-F238E27FC236}">
              <a16:creationId xmlns:a16="http://schemas.microsoft.com/office/drawing/2014/main" id="{A5A0087D-DAE6-499A-915E-9D295CB9776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77" name="Text Box 6">
          <a:extLst>
            <a:ext uri="{FF2B5EF4-FFF2-40B4-BE49-F238E27FC236}">
              <a16:creationId xmlns:a16="http://schemas.microsoft.com/office/drawing/2014/main" id="{CB8A060B-E735-496A-A582-08DB59AEF62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78" name="Text Box 4">
          <a:extLst>
            <a:ext uri="{FF2B5EF4-FFF2-40B4-BE49-F238E27FC236}">
              <a16:creationId xmlns:a16="http://schemas.microsoft.com/office/drawing/2014/main" id="{7DDDE91D-15B5-47BD-8957-07F30FCFEAA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79" name="Text Box 6">
          <a:extLst>
            <a:ext uri="{FF2B5EF4-FFF2-40B4-BE49-F238E27FC236}">
              <a16:creationId xmlns:a16="http://schemas.microsoft.com/office/drawing/2014/main" id="{34BF3D50-E849-4956-8A30-8439A1568E0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80" name="Text Box 4">
          <a:extLst>
            <a:ext uri="{FF2B5EF4-FFF2-40B4-BE49-F238E27FC236}">
              <a16:creationId xmlns:a16="http://schemas.microsoft.com/office/drawing/2014/main" id="{E399C4AD-3C5E-44B5-9278-00B74BFAC8E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81" name="Text Box 6">
          <a:extLst>
            <a:ext uri="{FF2B5EF4-FFF2-40B4-BE49-F238E27FC236}">
              <a16:creationId xmlns:a16="http://schemas.microsoft.com/office/drawing/2014/main" id="{0AF0BD8F-381F-432B-B6AE-C08FC25CA52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82" name="Text Box 4">
          <a:extLst>
            <a:ext uri="{FF2B5EF4-FFF2-40B4-BE49-F238E27FC236}">
              <a16:creationId xmlns:a16="http://schemas.microsoft.com/office/drawing/2014/main" id="{38E65680-69CC-4856-8B93-1880DEE099E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683" name="Text Box 6">
          <a:extLst>
            <a:ext uri="{FF2B5EF4-FFF2-40B4-BE49-F238E27FC236}">
              <a16:creationId xmlns:a16="http://schemas.microsoft.com/office/drawing/2014/main" id="{DA101F10-8A7E-47C3-8AB9-6C267F804FC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84" name="Text Box 4">
          <a:extLst>
            <a:ext uri="{FF2B5EF4-FFF2-40B4-BE49-F238E27FC236}">
              <a16:creationId xmlns:a16="http://schemas.microsoft.com/office/drawing/2014/main" id="{1FFCC308-0010-4B94-A048-F5EF2770EB2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85" name="Text Box 6">
          <a:extLst>
            <a:ext uri="{FF2B5EF4-FFF2-40B4-BE49-F238E27FC236}">
              <a16:creationId xmlns:a16="http://schemas.microsoft.com/office/drawing/2014/main" id="{A3CE9438-271D-4912-8990-4C4F94866BF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686" name="Text Box 4">
          <a:extLst>
            <a:ext uri="{FF2B5EF4-FFF2-40B4-BE49-F238E27FC236}">
              <a16:creationId xmlns:a16="http://schemas.microsoft.com/office/drawing/2014/main" id="{803AB13D-0AFF-4753-9047-B51DDD5AB44D}"/>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687" name="Text Box 6">
          <a:extLst>
            <a:ext uri="{FF2B5EF4-FFF2-40B4-BE49-F238E27FC236}">
              <a16:creationId xmlns:a16="http://schemas.microsoft.com/office/drawing/2014/main" id="{60454FB4-9275-4B16-8BF9-70B14B566C8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88" name="Text Box 4">
          <a:extLst>
            <a:ext uri="{FF2B5EF4-FFF2-40B4-BE49-F238E27FC236}">
              <a16:creationId xmlns:a16="http://schemas.microsoft.com/office/drawing/2014/main" id="{136B56D6-B40D-46AF-ADE2-713FF5FFF0F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89" name="Text Box 6">
          <a:extLst>
            <a:ext uri="{FF2B5EF4-FFF2-40B4-BE49-F238E27FC236}">
              <a16:creationId xmlns:a16="http://schemas.microsoft.com/office/drawing/2014/main" id="{C331AA1A-090E-4900-8724-DBF70AA94B0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690" name="Text Box 4">
          <a:extLst>
            <a:ext uri="{FF2B5EF4-FFF2-40B4-BE49-F238E27FC236}">
              <a16:creationId xmlns:a16="http://schemas.microsoft.com/office/drawing/2014/main" id="{108B6EA6-A089-4358-8E17-CD049B0A963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691" name="Text Box 6">
          <a:extLst>
            <a:ext uri="{FF2B5EF4-FFF2-40B4-BE49-F238E27FC236}">
              <a16:creationId xmlns:a16="http://schemas.microsoft.com/office/drawing/2014/main" id="{3097402A-8BE8-4176-AB6D-A2861CB065D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92" name="Text Box 4">
          <a:extLst>
            <a:ext uri="{FF2B5EF4-FFF2-40B4-BE49-F238E27FC236}">
              <a16:creationId xmlns:a16="http://schemas.microsoft.com/office/drawing/2014/main" id="{2DDA8FE6-8106-4B3D-83B7-4E12CAC7A97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693" name="Text Box 6">
          <a:extLst>
            <a:ext uri="{FF2B5EF4-FFF2-40B4-BE49-F238E27FC236}">
              <a16:creationId xmlns:a16="http://schemas.microsoft.com/office/drawing/2014/main" id="{8022A8B6-CFB4-4C4E-A430-1762EF2FF63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94" name="Text Box 4">
          <a:extLst>
            <a:ext uri="{FF2B5EF4-FFF2-40B4-BE49-F238E27FC236}">
              <a16:creationId xmlns:a16="http://schemas.microsoft.com/office/drawing/2014/main" id="{D10963EB-1CC4-4111-87D5-78CECD0C627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695" name="Text Box 6">
          <a:extLst>
            <a:ext uri="{FF2B5EF4-FFF2-40B4-BE49-F238E27FC236}">
              <a16:creationId xmlns:a16="http://schemas.microsoft.com/office/drawing/2014/main" id="{035BA718-1F78-41A4-A198-F0766B01293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96" name="Text Box 4">
          <a:extLst>
            <a:ext uri="{FF2B5EF4-FFF2-40B4-BE49-F238E27FC236}">
              <a16:creationId xmlns:a16="http://schemas.microsoft.com/office/drawing/2014/main" id="{104A82FC-7B30-4D6D-9B2A-9299F053BF7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697" name="Text Box 6">
          <a:extLst>
            <a:ext uri="{FF2B5EF4-FFF2-40B4-BE49-F238E27FC236}">
              <a16:creationId xmlns:a16="http://schemas.microsoft.com/office/drawing/2014/main" id="{86EB325E-5508-4486-BE24-CC5C01A6B35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98" name="Text Box 4">
          <a:extLst>
            <a:ext uri="{FF2B5EF4-FFF2-40B4-BE49-F238E27FC236}">
              <a16:creationId xmlns:a16="http://schemas.microsoft.com/office/drawing/2014/main" id="{FB721DD1-5934-432C-8911-2DEF00B7239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699" name="Text Box 6">
          <a:extLst>
            <a:ext uri="{FF2B5EF4-FFF2-40B4-BE49-F238E27FC236}">
              <a16:creationId xmlns:a16="http://schemas.microsoft.com/office/drawing/2014/main" id="{604C1312-81BE-45DE-BD91-6A00AEFDFFB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00" name="Text Box 4">
          <a:extLst>
            <a:ext uri="{FF2B5EF4-FFF2-40B4-BE49-F238E27FC236}">
              <a16:creationId xmlns:a16="http://schemas.microsoft.com/office/drawing/2014/main" id="{75C331C1-004E-4949-9EE1-DF35A23FFA93}"/>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01" name="Text Box 6">
          <a:extLst>
            <a:ext uri="{FF2B5EF4-FFF2-40B4-BE49-F238E27FC236}">
              <a16:creationId xmlns:a16="http://schemas.microsoft.com/office/drawing/2014/main" id="{85E92C4D-24E6-4064-8F6D-8A11B2741E6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02" name="Text Box 4">
          <a:extLst>
            <a:ext uri="{FF2B5EF4-FFF2-40B4-BE49-F238E27FC236}">
              <a16:creationId xmlns:a16="http://schemas.microsoft.com/office/drawing/2014/main" id="{E8305CB6-E59F-43F5-8E24-9297B159339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03" name="Text Box 6">
          <a:extLst>
            <a:ext uri="{FF2B5EF4-FFF2-40B4-BE49-F238E27FC236}">
              <a16:creationId xmlns:a16="http://schemas.microsoft.com/office/drawing/2014/main" id="{50C9DDF7-F500-468F-AC9F-8F120D7DA58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04" name="Text Box 4">
          <a:extLst>
            <a:ext uri="{FF2B5EF4-FFF2-40B4-BE49-F238E27FC236}">
              <a16:creationId xmlns:a16="http://schemas.microsoft.com/office/drawing/2014/main" id="{25BD1A4B-9FA1-47D8-9AEB-ADECBFFAEE7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05" name="Text Box 6">
          <a:extLst>
            <a:ext uri="{FF2B5EF4-FFF2-40B4-BE49-F238E27FC236}">
              <a16:creationId xmlns:a16="http://schemas.microsoft.com/office/drawing/2014/main" id="{9DB5CAD3-AA94-4AE3-8C8D-CE1B1388467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06" name="Text Box 4">
          <a:extLst>
            <a:ext uri="{FF2B5EF4-FFF2-40B4-BE49-F238E27FC236}">
              <a16:creationId xmlns:a16="http://schemas.microsoft.com/office/drawing/2014/main" id="{DACA2D59-7CE3-4081-8AD4-3FAB042A8BB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07" name="Text Box 6">
          <a:extLst>
            <a:ext uri="{FF2B5EF4-FFF2-40B4-BE49-F238E27FC236}">
              <a16:creationId xmlns:a16="http://schemas.microsoft.com/office/drawing/2014/main" id="{17AB45EF-B85B-47A8-B919-3076DCDE39A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08" name="Text Box 4">
          <a:extLst>
            <a:ext uri="{FF2B5EF4-FFF2-40B4-BE49-F238E27FC236}">
              <a16:creationId xmlns:a16="http://schemas.microsoft.com/office/drawing/2014/main" id="{BA5F70CE-593A-408F-AD4A-2E88D393B02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09" name="Text Box 6">
          <a:extLst>
            <a:ext uri="{FF2B5EF4-FFF2-40B4-BE49-F238E27FC236}">
              <a16:creationId xmlns:a16="http://schemas.microsoft.com/office/drawing/2014/main" id="{D7AF5828-E676-43CF-AB43-F66F6099675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710" name="Text Box 4">
          <a:extLst>
            <a:ext uri="{FF2B5EF4-FFF2-40B4-BE49-F238E27FC236}">
              <a16:creationId xmlns:a16="http://schemas.microsoft.com/office/drawing/2014/main" id="{5F121761-B52B-4C6F-BF7D-5831FA99C5B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711" name="Text Box 6">
          <a:extLst>
            <a:ext uri="{FF2B5EF4-FFF2-40B4-BE49-F238E27FC236}">
              <a16:creationId xmlns:a16="http://schemas.microsoft.com/office/drawing/2014/main" id="{4BE0E1E9-E169-44ED-B25B-8BB602339699}"/>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12" name="Text Box 4">
          <a:extLst>
            <a:ext uri="{FF2B5EF4-FFF2-40B4-BE49-F238E27FC236}">
              <a16:creationId xmlns:a16="http://schemas.microsoft.com/office/drawing/2014/main" id="{8A13B499-B5F4-45E0-95DD-669850FC93D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13" name="Text Box 6">
          <a:extLst>
            <a:ext uri="{FF2B5EF4-FFF2-40B4-BE49-F238E27FC236}">
              <a16:creationId xmlns:a16="http://schemas.microsoft.com/office/drawing/2014/main" id="{467A5B1C-EFA2-4B82-9C3E-A6054B5722D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14" name="Text Box 4">
          <a:extLst>
            <a:ext uri="{FF2B5EF4-FFF2-40B4-BE49-F238E27FC236}">
              <a16:creationId xmlns:a16="http://schemas.microsoft.com/office/drawing/2014/main" id="{D91367F2-1C23-4356-A232-737EB71028E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15" name="Text Box 6">
          <a:extLst>
            <a:ext uri="{FF2B5EF4-FFF2-40B4-BE49-F238E27FC236}">
              <a16:creationId xmlns:a16="http://schemas.microsoft.com/office/drawing/2014/main" id="{0A929D0E-C759-4EB8-9141-2BF24CDACEA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716" name="Text Box 6">
          <a:extLst>
            <a:ext uri="{FF2B5EF4-FFF2-40B4-BE49-F238E27FC236}">
              <a16:creationId xmlns:a16="http://schemas.microsoft.com/office/drawing/2014/main" id="{7D64A0A0-82A8-4B7D-B306-92D219F7057F}"/>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717" name="Text Box 4">
          <a:extLst>
            <a:ext uri="{FF2B5EF4-FFF2-40B4-BE49-F238E27FC236}">
              <a16:creationId xmlns:a16="http://schemas.microsoft.com/office/drawing/2014/main" id="{AB389C63-656E-44B4-B98C-C75650FCB871}"/>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718" name="Text Box 6">
          <a:extLst>
            <a:ext uri="{FF2B5EF4-FFF2-40B4-BE49-F238E27FC236}">
              <a16:creationId xmlns:a16="http://schemas.microsoft.com/office/drawing/2014/main" id="{02CF2B3D-E676-473B-8D97-E6B9BBABFBF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19" name="Text Box 4">
          <a:extLst>
            <a:ext uri="{FF2B5EF4-FFF2-40B4-BE49-F238E27FC236}">
              <a16:creationId xmlns:a16="http://schemas.microsoft.com/office/drawing/2014/main" id="{7DF405FF-0821-44AA-B960-A1AC954716F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20" name="Text Box 6">
          <a:extLst>
            <a:ext uri="{FF2B5EF4-FFF2-40B4-BE49-F238E27FC236}">
              <a16:creationId xmlns:a16="http://schemas.microsoft.com/office/drawing/2014/main" id="{0B24D357-F7BF-40E4-B157-246C1494A81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21" name="Text Box 4">
          <a:extLst>
            <a:ext uri="{FF2B5EF4-FFF2-40B4-BE49-F238E27FC236}">
              <a16:creationId xmlns:a16="http://schemas.microsoft.com/office/drawing/2014/main" id="{BBE833C4-B654-4F16-9AF3-0305B0CA043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22" name="Text Box 6">
          <a:extLst>
            <a:ext uri="{FF2B5EF4-FFF2-40B4-BE49-F238E27FC236}">
              <a16:creationId xmlns:a16="http://schemas.microsoft.com/office/drawing/2014/main" id="{FC5BEB52-7155-42F7-BB0E-B7248214E6E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23" name="Text Box 4">
          <a:extLst>
            <a:ext uri="{FF2B5EF4-FFF2-40B4-BE49-F238E27FC236}">
              <a16:creationId xmlns:a16="http://schemas.microsoft.com/office/drawing/2014/main" id="{10DFD551-1841-44A0-B6BC-969CCCC4148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24" name="Text Box 6">
          <a:extLst>
            <a:ext uri="{FF2B5EF4-FFF2-40B4-BE49-F238E27FC236}">
              <a16:creationId xmlns:a16="http://schemas.microsoft.com/office/drawing/2014/main" id="{207AD13F-1859-4979-9E4C-D7190D44C40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725" name="Text Box 6">
          <a:extLst>
            <a:ext uri="{FF2B5EF4-FFF2-40B4-BE49-F238E27FC236}">
              <a16:creationId xmlns:a16="http://schemas.microsoft.com/office/drawing/2014/main" id="{EEA50D9B-C2C8-475E-B8EF-2249B03EA735}"/>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26" name="Text Box 4">
          <a:extLst>
            <a:ext uri="{FF2B5EF4-FFF2-40B4-BE49-F238E27FC236}">
              <a16:creationId xmlns:a16="http://schemas.microsoft.com/office/drawing/2014/main" id="{32C3938F-EA2F-4325-A7F5-17DD93663DF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27" name="Text Box 6">
          <a:extLst>
            <a:ext uri="{FF2B5EF4-FFF2-40B4-BE49-F238E27FC236}">
              <a16:creationId xmlns:a16="http://schemas.microsoft.com/office/drawing/2014/main" id="{0CD90BB7-C9CF-4804-80E4-5A998B50BD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28" name="Text Box 4">
          <a:extLst>
            <a:ext uri="{FF2B5EF4-FFF2-40B4-BE49-F238E27FC236}">
              <a16:creationId xmlns:a16="http://schemas.microsoft.com/office/drawing/2014/main" id="{ECC242DB-420D-4D5F-8FA1-6A9D491ED63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29" name="Text Box 6">
          <a:extLst>
            <a:ext uri="{FF2B5EF4-FFF2-40B4-BE49-F238E27FC236}">
              <a16:creationId xmlns:a16="http://schemas.microsoft.com/office/drawing/2014/main" id="{ABFE1FFC-62B6-49EB-94BA-60141845B40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30" name="Text Box 4">
          <a:extLst>
            <a:ext uri="{FF2B5EF4-FFF2-40B4-BE49-F238E27FC236}">
              <a16:creationId xmlns:a16="http://schemas.microsoft.com/office/drawing/2014/main" id="{1C73AC22-932B-4D22-8FE9-10BBB5826B7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31" name="Text Box 6">
          <a:extLst>
            <a:ext uri="{FF2B5EF4-FFF2-40B4-BE49-F238E27FC236}">
              <a16:creationId xmlns:a16="http://schemas.microsoft.com/office/drawing/2014/main" id="{2ADBFE93-7723-4F6D-B922-5E3868B18D1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32" name="Text Box 4">
          <a:extLst>
            <a:ext uri="{FF2B5EF4-FFF2-40B4-BE49-F238E27FC236}">
              <a16:creationId xmlns:a16="http://schemas.microsoft.com/office/drawing/2014/main" id="{75620B21-6571-42E3-AD7B-38CF997BF9A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33" name="Text Box 6">
          <a:extLst>
            <a:ext uri="{FF2B5EF4-FFF2-40B4-BE49-F238E27FC236}">
              <a16:creationId xmlns:a16="http://schemas.microsoft.com/office/drawing/2014/main" id="{DCB013CB-C653-48A3-9C65-9AAF8841E7C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34" name="Text Box 4">
          <a:extLst>
            <a:ext uri="{FF2B5EF4-FFF2-40B4-BE49-F238E27FC236}">
              <a16:creationId xmlns:a16="http://schemas.microsoft.com/office/drawing/2014/main" id="{C752891E-59F9-4785-9D74-C6208DE4A7C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35" name="Text Box 6">
          <a:extLst>
            <a:ext uri="{FF2B5EF4-FFF2-40B4-BE49-F238E27FC236}">
              <a16:creationId xmlns:a16="http://schemas.microsoft.com/office/drawing/2014/main" id="{F71AF262-F661-4892-BC35-DBABC5EB582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36" name="Text Box 4">
          <a:extLst>
            <a:ext uri="{FF2B5EF4-FFF2-40B4-BE49-F238E27FC236}">
              <a16:creationId xmlns:a16="http://schemas.microsoft.com/office/drawing/2014/main" id="{BB9F8326-B2E7-4635-9BDA-B35FBC8E231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37" name="Text Box 6">
          <a:extLst>
            <a:ext uri="{FF2B5EF4-FFF2-40B4-BE49-F238E27FC236}">
              <a16:creationId xmlns:a16="http://schemas.microsoft.com/office/drawing/2014/main" id="{604020FD-35AF-4183-8AB2-C572A9852B4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38" name="Text Box 4">
          <a:extLst>
            <a:ext uri="{FF2B5EF4-FFF2-40B4-BE49-F238E27FC236}">
              <a16:creationId xmlns:a16="http://schemas.microsoft.com/office/drawing/2014/main" id="{5BCC7091-D28D-434D-9F8D-12D960FB8AC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39" name="Text Box 6">
          <a:extLst>
            <a:ext uri="{FF2B5EF4-FFF2-40B4-BE49-F238E27FC236}">
              <a16:creationId xmlns:a16="http://schemas.microsoft.com/office/drawing/2014/main" id="{487FB77A-51BD-4BE1-A09C-267E01410A4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40" name="Text Box 4">
          <a:extLst>
            <a:ext uri="{FF2B5EF4-FFF2-40B4-BE49-F238E27FC236}">
              <a16:creationId xmlns:a16="http://schemas.microsoft.com/office/drawing/2014/main" id="{C6C90084-359E-4FB5-9C2C-F4041DCE6D2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41" name="Text Box 6">
          <a:extLst>
            <a:ext uri="{FF2B5EF4-FFF2-40B4-BE49-F238E27FC236}">
              <a16:creationId xmlns:a16="http://schemas.microsoft.com/office/drawing/2014/main" id="{CDE3EFE2-0508-4B5B-A766-1975C3850BB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42" name="Text Box 4">
          <a:extLst>
            <a:ext uri="{FF2B5EF4-FFF2-40B4-BE49-F238E27FC236}">
              <a16:creationId xmlns:a16="http://schemas.microsoft.com/office/drawing/2014/main" id="{D8EC190F-3A1B-4F95-B8B3-5BEED550BB8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43" name="Text Box 6">
          <a:extLst>
            <a:ext uri="{FF2B5EF4-FFF2-40B4-BE49-F238E27FC236}">
              <a16:creationId xmlns:a16="http://schemas.microsoft.com/office/drawing/2014/main" id="{ADA9D2DE-5CA2-4910-9D8F-9EF96C05E238}"/>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44" name="Text Box 4">
          <a:extLst>
            <a:ext uri="{FF2B5EF4-FFF2-40B4-BE49-F238E27FC236}">
              <a16:creationId xmlns:a16="http://schemas.microsoft.com/office/drawing/2014/main" id="{F58E71CA-7306-47DF-A476-F050C1F0E3E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45" name="Text Box 6">
          <a:extLst>
            <a:ext uri="{FF2B5EF4-FFF2-40B4-BE49-F238E27FC236}">
              <a16:creationId xmlns:a16="http://schemas.microsoft.com/office/drawing/2014/main" id="{8D601372-EBEC-4AAB-AE6A-F17312DD26A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46" name="Text Box 4">
          <a:extLst>
            <a:ext uri="{FF2B5EF4-FFF2-40B4-BE49-F238E27FC236}">
              <a16:creationId xmlns:a16="http://schemas.microsoft.com/office/drawing/2014/main" id="{812FDB04-2A14-417C-9FE4-5422ED9AAE7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47" name="Text Box 6">
          <a:extLst>
            <a:ext uri="{FF2B5EF4-FFF2-40B4-BE49-F238E27FC236}">
              <a16:creationId xmlns:a16="http://schemas.microsoft.com/office/drawing/2014/main" id="{9ACA1775-85F2-4299-8EEF-CBB1AF37310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48" name="Text Box 4">
          <a:extLst>
            <a:ext uri="{FF2B5EF4-FFF2-40B4-BE49-F238E27FC236}">
              <a16:creationId xmlns:a16="http://schemas.microsoft.com/office/drawing/2014/main" id="{05E79FF6-A543-464F-AF18-1CA489882A3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49" name="Text Box 6">
          <a:extLst>
            <a:ext uri="{FF2B5EF4-FFF2-40B4-BE49-F238E27FC236}">
              <a16:creationId xmlns:a16="http://schemas.microsoft.com/office/drawing/2014/main" id="{78BC0664-135F-4940-83CA-3249FDA9A41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50" name="Text Box 4">
          <a:extLst>
            <a:ext uri="{FF2B5EF4-FFF2-40B4-BE49-F238E27FC236}">
              <a16:creationId xmlns:a16="http://schemas.microsoft.com/office/drawing/2014/main" id="{E8305672-7A08-49B2-89E4-85371D5D966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51" name="Text Box 6">
          <a:extLst>
            <a:ext uri="{FF2B5EF4-FFF2-40B4-BE49-F238E27FC236}">
              <a16:creationId xmlns:a16="http://schemas.microsoft.com/office/drawing/2014/main" id="{1BD6A401-7F36-45D4-93C1-4BF2B0C5621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52" name="Text Box 4">
          <a:extLst>
            <a:ext uri="{FF2B5EF4-FFF2-40B4-BE49-F238E27FC236}">
              <a16:creationId xmlns:a16="http://schemas.microsoft.com/office/drawing/2014/main" id="{8E5E0B27-4657-4ACD-89E9-4BDED343C12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53" name="Text Box 6">
          <a:extLst>
            <a:ext uri="{FF2B5EF4-FFF2-40B4-BE49-F238E27FC236}">
              <a16:creationId xmlns:a16="http://schemas.microsoft.com/office/drawing/2014/main" id="{40ACB41A-CB61-4299-A3DF-FA82F881A08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754" name="Text Box 4">
          <a:extLst>
            <a:ext uri="{FF2B5EF4-FFF2-40B4-BE49-F238E27FC236}">
              <a16:creationId xmlns:a16="http://schemas.microsoft.com/office/drawing/2014/main" id="{38877BD2-4A72-4454-9B69-C12DC400A050}"/>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755" name="Text Box 6">
          <a:extLst>
            <a:ext uri="{FF2B5EF4-FFF2-40B4-BE49-F238E27FC236}">
              <a16:creationId xmlns:a16="http://schemas.microsoft.com/office/drawing/2014/main" id="{1924F43A-B13D-42A0-A63F-CC4C157293DF}"/>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756" name="Text Box 4">
          <a:extLst>
            <a:ext uri="{FF2B5EF4-FFF2-40B4-BE49-F238E27FC236}">
              <a16:creationId xmlns:a16="http://schemas.microsoft.com/office/drawing/2014/main" id="{04ADF08A-3A51-4606-BFBC-A4CF2140BEE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757" name="Text Box 6">
          <a:extLst>
            <a:ext uri="{FF2B5EF4-FFF2-40B4-BE49-F238E27FC236}">
              <a16:creationId xmlns:a16="http://schemas.microsoft.com/office/drawing/2014/main" id="{E344352C-CC52-4315-9BEB-941091C59A71}"/>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758" name="Text Box 4">
          <a:extLst>
            <a:ext uri="{FF2B5EF4-FFF2-40B4-BE49-F238E27FC236}">
              <a16:creationId xmlns:a16="http://schemas.microsoft.com/office/drawing/2014/main" id="{5790B267-5E27-4FF6-A6E8-A8BB4BF681F1}"/>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759" name="Text Box 6">
          <a:extLst>
            <a:ext uri="{FF2B5EF4-FFF2-40B4-BE49-F238E27FC236}">
              <a16:creationId xmlns:a16="http://schemas.microsoft.com/office/drawing/2014/main" id="{3DF05BA9-9874-4551-9794-8D2D13C43989}"/>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760" name="Text Box 4">
          <a:extLst>
            <a:ext uri="{FF2B5EF4-FFF2-40B4-BE49-F238E27FC236}">
              <a16:creationId xmlns:a16="http://schemas.microsoft.com/office/drawing/2014/main" id="{79EC061C-9582-4D25-8952-72A66488DE0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761" name="Text Box 6">
          <a:extLst>
            <a:ext uri="{FF2B5EF4-FFF2-40B4-BE49-F238E27FC236}">
              <a16:creationId xmlns:a16="http://schemas.microsoft.com/office/drawing/2014/main" id="{0673B672-B5E0-460A-97CD-522290ED6B9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762" name="Text Box 4">
          <a:extLst>
            <a:ext uri="{FF2B5EF4-FFF2-40B4-BE49-F238E27FC236}">
              <a16:creationId xmlns:a16="http://schemas.microsoft.com/office/drawing/2014/main" id="{7758AABF-DE59-4853-84F8-D14128537A1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763" name="Text Box 6">
          <a:extLst>
            <a:ext uri="{FF2B5EF4-FFF2-40B4-BE49-F238E27FC236}">
              <a16:creationId xmlns:a16="http://schemas.microsoft.com/office/drawing/2014/main" id="{6F7CF3A6-4D59-42BA-9BBA-3ACD2B5DEFD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64" name="Text Box 4">
          <a:extLst>
            <a:ext uri="{FF2B5EF4-FFF2-40B4-BE49-F238E27FC236}">
              <a16:creationId xmlns:a16="http://schemas.microsoft.com/office/drawing/2014/main" id="{8A4E3AB6-605E-4E51-9780-702DD6E32F6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65" name="Text Box 6">
          <a:extLst>
            <a:ext uri="{FF2B5EF4-FFF2-40B4-BE49-F238E27FC236}">
              <a16:creationId xmlns:a16="http://schemas.microsoft.com/office/drawing/2014/main" id="{299E9F0E-C590-40D3-AEE2-5508F4E95B0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66" name="Text Box 4">
          <a:extLst>
            <a:ext uri="{FF2B5EF4-FFF2-40B4-BE49-F238E27FC236}">
              <a16:creationId xmlns:a16="http://schemas.microsoft.com/office/drawing/2014/main" id="{4DD70DAD-DA94-4D10-A1F4-47402045694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67" name="Text Box 6">
          <a:extLst>
            <a:ext uri="{FF2B5EF4-FFF2-40B4-BE49-F238E27FC236}">
              <a16:creationId xmlns:a16="http://schemas.microsoft.com/office/drawing/2014/main" id="{B7E088E5-02F4-47C2-A784-3BB3204DD88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68" name="Text Box 4">
          <a:extLst>
            <a:ext uri="{FF2B5EF4-FFF2-40B4-BE49-F238E27FC236}">
              <a16:creationId xmlns:a16="http://schemas.microsoft.com/office/drawing/2014/main" id="{9E52958A-09A6-48F7-9736-13C7BFB1756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69" name="Text Box 6">
          <a:extLst>
            <a:ext uri="{FF2B5EF4-FFF2-40B4-BE49-F238E27FC236}">
              <a16:creationId xmlns:a16="http://schemas.microsoft.com/office/drawing/2014/main" id="{6A7C9C04-A67C-4EF1-8352-DC910E50AF8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70" name="Text Box 4">
          <a:extLst>
            <a:ext uri="{FF2B5EF4-FFF2-40B4-BE49-F238E27FC236}">
              <a16:creationId xmlns:a16="http://schemas.microsoft.com/office/drawing/2014/main" id="{434628A3-4D9C-4C80-9738-954D01402C9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71" name="Text Box 6">
          <a:extLst>
            <a:ext uri="{FF2B5EF4-FFF2-40B4-BE49-F238E27FC236}">
              <a16:creationId xmlns:a16="http://schemas.microsoft.com/office/drawing/2014/main" id="{F684B069-5D91-4D2F-A4E4-68474A593B83}"/>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72" name="Text Box 4">
          <a:extLst>
            <a:ext uri="{FF2B5EF4-FFF2-40B4-BE49-F238E27FC236}">
              <a16:creationId xmlns:a16="http://schemas.microsoft.com/office/drawing/2014/main" id="{1F20D8A2-3D82-46C7-ABAF-F4F752185FF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73" name="Text Box 6">
          <a:extLst>
            <a:ext uri="{FF2B5EF4-FFF2-40B4-BE49-F238E27FC236}">
              <a16:creationId xmlns:a16="http://schemas.microsoft.com/office/drawing/2014/main" id="{10E0EB3D-AAF0-4AF7-B6B2-BDF7A08E624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74" name="Text Box 4">
          <a:extLst>
            <a:ext uri="{FF2B5EF4-FFF2-40B4-BE49-F238E27FC236}">
              <a16:creationId xmlns:a16="http://schemas.microsoft.com/office/drawing/2014/main" id="{3615B715-9876-4F0B-91BB-9AB013A22BC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75" name="Text Box 6">
          <a:extLst>
            <a:ext uri="{FF2B5EF4-FFF2-40B4-BE49-F238E27FC236}">
              <a16:creationId xmlns:a16="http://schemas.microsoft.com/office/drawing/2014/main" id="{268AE326-6857-48EA-B873-5DF4258BB09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76" name="Text Box 4">
          <a:extLst>
            <a:ext uri="{FF2B5EF4-FFF2-40B4-BE49-F238E27FC236}">
              <a16:creationId xmlns:a16="http://schemas.microsoft.com/office/drawing/2014/main" id="{CE63EB77-EF41-407C-9DB9-175C6520CD1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77" name="Text Box 6">
          <a:extLst>
            <a:ext uri="{FF2B5EF4-FFF2-40B4-BE49-F238E27FC236}">
              <a16:creationId xmlns:a16="http://schemas.microsoft.com/office/drawing/2014/main" id="{A7758266-13BC-4F8B-A412-08B1B49A44D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78" name="Text Box 4">
          <a:extLst>
            <a:ext uri="{FF2B5EF4-FFF2-40B4-BE49-F238E27FC236}">
              <a16:creationId xmlns:a16="http://schemas.microsoft.com/office/drawing/2014/main" id="{D62A10E8-EF4F-414B-8598-56A00A616E3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79" name="Text Box 6">
          <a:extLst>
            <a:ext uri="{FF2B5EF4-FFF2-40B4-BE49-F238E27FC236}">
              <a16:creationId xmlns:a16="http://schemas.microsoft.com/office/drawing/2014/main" id="{D2CBE97B-E5D9-41EE-8AFA-D9478422EEA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80" name="Text Box 4">
          <a:extLst>
            <a:ext uri="{FF2B5EF4-FFF2-40B4-BE49-F238E27FC236}">
              <a16:creationId xmlns:a16="http://schemas.microsoft.com/office/drawing/2014/main" id="{1F9B6AE7-65EB-44C2-A2DC-941CF2D978F1}"/>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781" name="Text Box 6">
          <a:extLst>
            <a:ext uri="{FF2B5EF4-FFF2-40B4-BE49-F238E27FC236}">
              <a16:creationId xmlns:a16="http://schemas.microsoft.com/office/drawing/2014/main" id="{44CA643E-EB96-4579-B08E-3511DE2A12FA}"/>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82" name="Text Box 4">
          <a:extLst>
            <a:ext uri="{FF2B5EF4-FFF2-40B4-BE49-F238E27FC236}">
              <a16:creationId xmlns:a16="http://schemas.microsoft.com/office/drawing/2014/main" id="{D0987A5A-278A-4B9A-AF74-6150F6BFEB4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83" name="Text Box 6">
          <a:extLst>
            <a:ext uri="{FF2B5EF4-FFF2-40B4-BE49-F238E27FC236}">
              <a16:creationId xmlns:a16="http://schemas.microsoft.com/office/drawing/2014/main" id="{AA836FD3-8AA6-4B03-8D4E-3CDAEBC2C8E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84" name="Text Box 4">
          <a:extLst>
            <a:ext uri="{FF2B5EF4-FFF2-40B4-BE49-F238E27FC236}">
              <a16:creationId xmlns:a16="http://schemas.microsoft.com/office/drawing/2014/main" id="{B54620DB-9C76-4C20-8B4B-8E01032A152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785" name="Text Box 6">
          <a:extLst>
            <a:ext uri="{FF2B5EF4-FFF2-40B4-BE49-F238E27FC236}">
              <a16:creationId xmlns:a16="http://schemas.microsoft.com/office/drawing/2014/main" id="{D551C8E2-3956-4F60-A382-17B287B656C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86" name="Text Box 4">
          <a:extLst>
            <a:ext uri="{FF2B5EF4-FFF2-40B4-BE49-F238E27FC236}">
              <a16:creationId xmlns:a16="http://schemas.microsoft.com/office/drawing/2014/main" id="{020E7DA1-DD69-4A54-B32E-F9637927B6F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787" name="Text Box 6">
          <a:extLst>
            <a:ext uri="{FF2B5EF4-FFF2-40B4-BE49-F238E27FC236}">
              <a16:creationId xmlns:a16="http://schemas.microsoft.com/office/drawing/2014/main" id="{E66075E0-0C57-44EB-B4BB-37303C89C5C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88" name="Text Box 4">
          <a:extLst>
            <a:ext uri="{FF2B5EF4-FFF2-40B4-BE49-F238E27FC236}">
              <a16:creationId xmlns:a16="http://schemas.microsoft.com/office/drawing/2014/main" id="{C379406B-271E-4522-90FB-9241C4576520}"/>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789" name="Text Box 6">
          <a:extLst>
            <a:ext uri="{FF2B5EF4-FFF2-40B4-BE49-F238E27FC236}">
              <a16:creationId xmlns:a16="http://schemas.microsoft.com/office/drawing/2014/main" id="{A8C85866-9950-4485-92F7-FCFB8BF6599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90" name="Text Box 4">
          <a:extLst>
            <a:ext uri="{FF2B5EF4-FFF2-40B4-BE49-F238E27FC236}">
              <a16:creationId xmlns:a16="http://schemas.microsoft.com/office/drawing/2014/main" id="{0912C3EC-FD1A-4993-B58A-4555B1520E1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791" name="Text Box 6">
          <a:extLst>
            <a:ext uri="{FF2B5EF4-FFF2-40B4-BE49-F238E27FC236}">
              <a16:creationId xmlns:a16="http://schemas.microsoft.com/office/drawing/2014/main" id="{A8CE1496-13BF-4518-A154-DCDA7355737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92" name="Text Box 4">
          <a:extLst>
            <a:ext uri="{FF2B5EF4-FFF2-40B4-BE49-F238E27FC236}">
              <a16:creationId xmlns:a16="http://schemas.microsoft.com/office/drawing/2014/main" id="{64183D26-FFA1-4E4A-A0A8-9D4D6429E9AB}"/>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93" name="Text Box 6">
          <a:extLst>
            <a:ext uri="{FF2B5EF4-FFF2-40B4-BE49-F238E27FC236}">
              <a16:creationId xmlns:a16="http://schemas.microsoft.com/office/drawing/2014/main" id="{3A9E4E64-3488-4FDD-A086-6C35BBE9E06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794" name="Text Box 4">
          <a:extLst>
            <a:ext uri="{FF2B5EF4-FFF2-40B4-BE49-F238E27FC236}">
              <a16:creationId xmlns:a16="http://schemas.microsoft.com/office/drawing/2014/main" id="{F01CBAF5-2C8E-4040-BC5D-7F3C13102C0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795" name="Text Box 6">
          <a:extLst>
            <a:ext uri="{FF2B5EF4-FFF2-40B4-BE49-F238E27FC236}">
              <a16:creationId xmlns:a16="http://schemas.microsoft.com/office/drawing/2014/main" id="{B492F581-7EFE-4E4B-88F3-135136364B4B}"/>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96" name="Text Box 4">
          <a:extLst>
            <a:ext uri="{FF2B5EF4-FFF2-40B4-BE49-F238E27FC236}">
              <a16:creationId xmlns:a16="http://schemas.microsoft.com/office/drawing/2014/main" id="{F619BFFC-8591-41CE-B96A-F34BA9D8242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97" name="Text Box 6">
          <a:extLst>
            <a:ext uri="{FF2B5EF4-FFF2-40B4-BE49-F238E27FC236}">
              <a16:creationId xmlns:a16="http://schemas.microsoft.com/office/drawing/2014/main" id="{2EF73DE9-CD6E-42A9-929A-495692D9D03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98" name="Text Box 4">
          <a:extLst>
            <a:ext uri="{FF2B5EF4-FFF2-40B4-BE49-F238E27FC236}">
              <a16:creationId xmlns:a16="http://schemas.microsoft.com/office/drawing/2014/main" id="{7A44F4C9-2FBD-4088-8BBE-72CC36F577B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799" name="Text Box 6">
          <a:extLst>
            <a:ext uri="{FF2B5EF4-FFF2-40B4-BE49-F238E27FC236}">
              <a16:creationId xmlns:a16="http://schemas.microsoft.com/office/drawing/2014/main" id="{09A675D9-3688-40C5-B2E1-7F0A5A18116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0" name="Text Box 4">
          <a:extLst>
            <a:ext uri="{FF2B5EF4-FFF2-40B4-BE49-F238E27FC236}">
              <a16:creationId xmlns:a16="http://schemas.microsoft.com/office/drawing/2014/main" id="{9F14C08C-AF17-4AA4-B2D0-ACAE28EF87F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1" name="Text Box 6">
          <a:extLst>
            <a:ext uri="{FF2B5EF4-FFF2-40B4-BE49-F238E27FC236}">
              <a16:creationId xmlns:a16="http://schemas.microsoft.com/office/drawing/2014/main" id="{55CD37B8-FB59-4800-8341-F4640B2BD51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2" name="Text Box 4">
          <a:extLst>
            <a:ext uri="{FF2B5EF4-FFF2-40B4-BE49-F238E27FC236}">
              <a16:creationId xmlns:a16="http://schemas.microsoft.com/office/drawing/2014/main" id="{4E0959FC-8439-4B38-99BB-E046B50E2D2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3" name="Text Box 6">
          <a:extLst>
            <a:ext uri="{FF2B5EF4-FFF2-40B4-BE49-F238E27FC236}">
              <a16:creationId xmlns:a16="http://schemas.microsoft.com/office/drawing/2014/main" id="{68575DCB-615D-4BDC-8AA2-01B950AB046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804" name="Text Box 4">
          <a:extLst>
            <a:ext uri="{FF2B5EF4-FFF2-40B4-BE49-F238E27FC236}">
              <a16:creationId xmlns:a16="http://schemas.microsoft.com/office/drawing/2014/main" id="{4FA721C7-4325-4420-A787-E2EAFFED47E9}"/>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805" name="Text Box 6">
          <a:extLst>
            <a:ext uri="{FF2B5EF4-FFF2-40B4-BE49-F238E27FC236}">
              <a16:creationId xmlns:a16="http://schemas.microsoft.com/office/drawing/2014/main" id="{15B8B33B-771E-478D-AD6A-5801E9523E8F}"/>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6" name="Text Box 4">
          <a:extLst>
            <a:ext uri="{FF2B5EF4-FFF2-40B4-BE49-F238E27FC236}">
              <a16:creationId xmlns:a16="http://schemas.microsoft.com/office/drawing/2014/main" id="{612D8185-685D-4778-9A76-B90473F6570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7" name="Text Box 6">
          <a:extLst>
            <a:ext uri="{FF2B5EF4-FFF2-40B4-BE49-F238E27FC236}">
              <a16:creationId xmlns:a16="http://schemas.microsoft.com/office/drawing/2014/main" id="{C69FE9B0-AF0C-4CD0-9EF2-C3CD8FFC3A9C}"/>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8" name="Text Box 4">
          <a:extLst>
            <a:ext uri="{FF2B5EF4-FFF2-40B4-BE49-F238E27FC236}">
              <a16:creationId xmlns:a16="http://schemas.microsoft.com/office/drawing/2014/main" id="{2966FFE5-981B-4B4F-9E67-AE3A352B556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09" name="Text Box 6">
          <a:extLst>
            <a:ext uri="{FF2B5EF4-FFF2-40B4-BE49-F238E27FC236}">
              <a16:creationId xmlns:a16="http://schemas.microsoft.com/office/drawing/2014/main" id="{73CD92EA-5ACF-4DEF-A4AB-E77E6620AB3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10" name="Text Box 4">
          <a:extLst>
            <a:ext uri="{FF2B5EF4-FFF2-40B4-BE49-F238E27FC236}">
              <a16:creationId xmlns:a16="http://schemas.microsoft.com/office/drawing/2014/main" id="{BE6C1EC2-992C-43CE-8E88-9B4CCD65439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11" name="Text Box 6">
          <a:extLst>
            <a:ext uri="{FF2B5EF4-FFF2-40B4-BE49-F238E27FC236}">
              <a16:creationId xmlns:a16="http://schemas.microsoft.com/office/drawing/2014/main" id="{81EFA82D-4479-479C-96E3-5F5F26511B6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812" name="Text Box 4">
          <a:extLst>
            <a:ext uri="{FF2B5EF4-FFF2-40B4-BE49-F238E27FC236}">
              <a16:creationId xmlns:a16="http://schemas.microsoft.com/office/drawing/2014/main" id="{0BC0AE54-06DC-4A83-A8CF-A43767744D09}"/>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813" name="Text Box 6">
          <a:extLst>
            <a:ext uri="{FF2B5EF4-FFF2-40B4-BE49-F238E27FC236}">
              <a16:creationId xmlns:a16="http://schemas.microsoft.com/office/drawing/2014/main" id="{CBC9F378-0A20-4B82-976F-22CEBA68D086}"/>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14" name="Text Box 4">
          <a:extLst>
            <a:ext uri="{FF2B5EF4-FFF2-40B4-BE49-F238E27FC236}">
              <a16:creationId xmlns:a16="http://schemas.microsoft.com/office/drawing/2014/main" id="{37B5FBB5-7083-410F-AF0D-894BC9B8070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15" name="Text Box 6">
          <a:extLst>
            <a:ext uri="{FF2B5EF4-FFF2-40B4-BE49-F238E27FC236}">
              <a16:creationId xmlns:a16="http://schemas.microsoft.com/office/drawing/2014/main" id="{4224ADF8-B0FF-4EB9-A745-16568FC1092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16" name="Text Box 4">
          <a:extLst>
            <a:ext uri="{FF2B5EF4-FFF2-40B4-BE49-F238E27FC236}">
              <a16:creationId xmlns:a16="http://schemas.microsoft.com/office/drawing/2014/main" id="{811169E8-8038-4460-97B0-9F054C1B4B8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17" name="Text Box 6">
          <a:extLst>
            <a:ext uri="{FF2B5EF4-FFF2-40B4-BE49-F238E27FC236}">
              <a16:creationId xmlns:a16="http://schemas.microsoft.com/office/drawing/2014/main" id="{6F903DDE-2E82-40C7-9F3C-AE4041EE826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818" name="Text Box 4">
          <a:extLst>
            <a:ext uri="{FF2B5EF4-FFF2-40B4-BE49-F238E27FC236}">
              <a16:creationId xmlns:a16="http://schemas.microsoft.com/office/drawing/2014/main" id="{CC8C22BB-AB4E-406E-806B-93954FA4A7A3}"/>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7819" name="Text Box 6">
          <a:extLst>
            <a:ext uri="{FF2B5EF4-FFF2-40B4-BE49-F238E27FC236}">
              <a16:creationId xmlns:a16="http://schemas.microsoft.com/office/drawing/2014/main" id="{0F9E1F79-E9EF-4D0E-9AD1-6DDA2D42F96D}"/>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20" name="Text Box 4">
          <a:extLst>
            <a:ext uri="{FF2B5EF4-FFF2-40B4-BE49-F238E27FC236}">
              <a16:creationId xmlns:a16="http://schemas.microsoft.com/office/drawing/2014/main" id="{5E820A78-0612-4E17-9F8B-5622B4F4546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21" name="Text Box 6">
          <a:extLst>
            <a:ext uri="{FF2B5EF4-FFF2-40B4-BE49-F238E27FC236}">
              <a16:creationId xmlns:a16="http://schemas.microsoft.com/office/drawing/2014/main" id="{D8AF342E-5D7F-4E13-A09E-FBC5D1CA9D4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22" name="Text Box 4">
          <a:extLst>
            <a:ext uri="{FF2B5EF4-FFF2-40B4-BE49-F238E27FC236}">
              <a16:creationId xmlns:a16="http://schemas.microsoft.com/office/drawing/2014/main" id="{7967356C-5DB3-429A-BBC9-91F8584A995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23" name="Text Box 6">
          <a:extLst>
            <a:ext uri="{FF2B5EF4-FFF2-40B4-BE49-F238E27FC236}">
              <a16:creationId xmlns:a16="http://schemas.microsoft.com/office/drawing/2014/main" id="{3217E19E-063E-4769-B0E4-716E13349A7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24" name="Text Box 4">
          <a:extLst>
            <a:ext uri="{FF2B5EF4-FFF2-40B4-BE49-F238E27FC236}">
              <a16:creationId xmlns:a16="http://schemas.microsoft.com/office/drawing/2014/main" id="{8674768F-7400-470F-9AE4-9B4F114B440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25" name="Text Box 6">
          <a:extLst>
            <a:ext uri="{FF2B5EF4-FFF2-40B4-BE49-F238E27FC236}">
              <a16:creationId xmlns:a16="http://schemas.microsoft.com/office/drawing/2014/main" id="{F62E5F15-FB37-4151-86A9-23880B30624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26" name="Text Box 4">
          <a:extLst>
            <a:ext uri="{FF2B5EF4-FFF2-40B4-BE49-F238E27FC236}">
              <a16:creationId xmlns:a16="http://schemas.microsoft.com/office/drawing/2014/main" id="{7D6657C8-FCE4-4172-9F31-2535F51DE0B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27" name="Text Box 6">
          <a:extLst>
            <a:ext uri="{FF2B5EF4-FFF2-40B4-BE49-F238E27FC236}">
              <a16:creationId xmlns:a16="http://schemas.microsoft.com/office/drawing/2014/main" id="{02C7308C-9EA0-4527-9FE7-BA28C48CBF3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28" name="Text Box 4">
          <a:extLst>
            <a:ext uri="{FF2B5EF4-FFF2-40B4-BE49-F238E27FC236}">
              <a16:creationId xmlns:a16="http://schemas.microsoft.com/office/drawing/2014/main" id="{F6102FCB-0A6B-438D-B557-6F9E369A761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29" name="Text Box 6">
          <a:extLst>
            <a:ext uri="{FF2B5EF4-FFF2-40B4-BE49-F238E27FC236}">
              <a16:creationId xmlns:a16="http://schemas.microsoft.com/office/drawing/2014/main" id="{8FD746F7-2950-4F54-860A-958F8C857C3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30" name="Text Box 4">
          <a:extLst>
            <a:ext uri="{FF2B5EF4-FFF2-40B4-BE49-F238E27FC236}">
              <a16:creationId xmlns:a16="http://schemas.microsoft.com/office/drawing/2014/main" id="{9A2AB32F-8465-44E7-B66F-14886086BA6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31" name="Text Box 6">
          <a:extLst>
            <a:ext uri="{FF2B5EF4-FFF2-40B4-BE49-F238E27FC236}">
              <a16:creationId xmlns:a16="http://schemas.microsoft.com/office/drawing/2014/main" id="{091773C8-559C-4F91-8BDF-63DB7DD672F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32" name="Text Box 4">
          <a:extLst>
            <a:ext uri="{FF2B5EF4-FFF2-40B4-BE49-F238E27FC236}">
              <a16:creationId xmlns:a16="http://schemas.microsoft.com/office/drawing/2014/main" id="{9730BAD9-3939-4D78-8415-4A52AABDE29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33" name="Text Box 6">
          <a:extLst>
            <a:ext uri="{FF2B5EF4-FFF2-40B4-BE49-F238E27FC236}">
              <a16:creationId xmlns:a16="http://schemas.microsoft.com/office/drawing/2014/main" id="{73523718-2B45-4458-8776-AA04CE0352C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34" name="Text Box 4">
          <a:extLst>
            <a:ext uri="{FF2B5EF4-FFF2-40B4-BE49-F238E27FC236}">
              <a16:creationId xmlns:a16="http://schemas.microsoft.com/office/drawing/2014/main" id="{2762F1E7-D40B-46E7-A055-15A21CEC53B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35" name="Text Box 6">
          <a:extLst>
            <a:ext uri="{FF2B5EF4-FFF2-40B4-BE49-F238E27FC236}">
              <a16:creationId xmlns:a16="http://schemas.microsoft.com/office/drawing/2014/main" id="{81B43DED-E19F-4347-846A-0CEFE8B3AD5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36" name="Text Box 4">
          <a:extLst>
            <a:ext uri="{FF2B5EF4-FFF2-40B4-BE49-F238E27FC236}">
              <a16:creationId xmlns:a16="http://schemas.microsoft.com/office/drawing/2014/main" id="{9B58D215-C0E8-4A59-AB7B-7BE59921D7F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37" name="Text Box 6">
          <a:extLst>
            <a:ext uri="{FF2B5EF4-FFF2-40B4-BE49-F238E27FC236}">
              <a16:creationId xmlns:a16="http://schemas.microsoft.com/office/drawing/2014/main" id="{E54476A8-B2A1-43F0-BB06-14DF53AB612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38" name="Text Box 4">
          <a:extLst>
            <a:ext uri="{FF2B5EF4-FFF2-40B4-BE49-F238E27FC236}">
              <a16:creationId xmlns:a16="http://schemas.microsoft.com/office/drawing/2014/main" id="{678DCA6A-03CA-4D13-B99C-5E9090BCF86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39" name="Text Box 6">
          <a:extLst>
            <a:ext uri="{FF2B5EF4-FFF2-40B4-BE49-F238E27FC236}">
              <a16:creationId xmlns:a16="http://schemas.microsoft.com/office/drawing/2014/main" id="{F22A6134-56CD-4270-8381-3B5CBA6357E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40" name="Text Box 4">
          <a:extLst>
            <a:ext uri="{FF2B5EF4-FFF2-40B4-BE49-F238E27FC236}">
              <a16:creationId xmlns:a16="http://schemas.microsoft.com/office/drawing/2014/main" id="{7703CBC9-4821-4D72-B4A0-50225C38F2D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41" name="Text Box 6">
          <a:extLst>
            <a:ext uri="{FF2B5EF4-FFF2-40B4-BE49-F238E27FC236}">
              <a16:creationId xmlns:a16="http://schemas.microsoft.com/office/drawing/2014/main" id="{2AD5FCFE-BD95-4813-9384-DFB23B311B7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42" name="Text Box 4">
          <a:extLst>
            <a:ext uri="{FF2B5EF4-FFF2-40B4-BE49-F238E27FC236}">
              <a16:creationId xmlns:a16="http://schemas.microsoft.com/office/drawing/2014/main" id="{70D65D05-60A0-4997-9CD1-E2045FAC3CE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43" name="Text Box 6">
          <a:extLst>
            <a:ext uri="{FF2B5EF4-FFF2-40B4-BE49-F238E27FC236}">
              <a16:creationId xmlns:a16="http://schemas.microsoft.com/office/drawing/2014/main" id="{944F7D36-E490-470C-B45A-45F88A4AEBB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44" name="Text Box 4">
          <a:extLst>
            <a:ext uri="{FF2B5EF4-FFF2-40B4-BE49-F238E27FC236}">
              <a16:creationId xmlns:a16="http://schemas.microsoft.com/office/drawing/2014/main" id="{E2A92D4B-5A3F-4977-A6F3-6C0126106199}"/>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45" name="Text Box 6">
          <a:extLst>
            <a:ext uri="{FF2B5EF4-FFF2-40B4-BE49-F238E27FC236}">
              <a16:creationId xmlns:a16="http://schemas.microsoft.com/office/drawing/2014/main" id="{D727C821-F5E1-4E3D-9628-ECED9FC6A64C}"/>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46" name="Text Box 4">
          <a:extLst>
            <a:ext uri="{FF2B5EF4-FFF2-40B4-BE49-F238E27FC236}">
              <a16:creationId xmlns:a16="http://schemas.microsoft.com/office/drawing/2014/main" id="{ED372787-1510-4925-9772-C1964E4D406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47" name="Text Box 6">
          <a:extLst>
            <a:ext uri="{FF2B5EF4-FFF2-40B4-BE49-F238E27FC236}">
              <a16:creationId xmlns:a16="http://schemas.microsoft.com/office/drawing/2014/main" id="{8A6CB983-494C-4AD7-924A-3A76CE69122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48" name="Text Box 4">
          <a:extLst>
            <a:ext uri="{FF2B5EF4-FFF2-40B4-BE49-F238E27FC236}">
              <a16:creationId xmlns:a16="http://schemas.microsoft.com/office/drawing/2014/main" id="{6C3F6CF0-CAD1-430A-91F8-5EB97E2B872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49" name="Text Box 6">
          <a:extLst>
            <a:ext uri="{FF2B5EF4-FFF2-40B4-BE49-F238E27FC236}">
              <a16:creationId xmlns:a16="http://schemas.microsoft.com/office/drawing/2014/main" id="{F0A40EFA-FC46-4179-8A5E-E0847930A6A1}"/>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50" name="Text Box 4">
          <a:extLst>
            <a:ext uri="{FF2B5EF4-FFF2-40B4-BE49-F238E27FC236}">
              <a16:creationId xmlns:a16="http://schemas.microsoft.com/office/drawing/2014/main" id="{DF4E1B93-358F-4626-B397-CC8B90A46C8B}"/>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51" name="Text Box 6">
          <a:extLst>
            <a:ext uri="{FF2B5EF4-FFF2-40B4-BE49-F238E27FC236}">
              <a16:creationId xmlns:a16="http://schemas.microsoft.com/office/drawing/2014/main" id="{CF1D2DE2-345A-4015-BA36-997C78A5D756}"/>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852" name="Text Box 4">
          <a:extLst>
            <a:ext uri="{FF2B5EF4-FFF2-40B4-BE49-F238E27FC236}">
              <a16:creationId xmlns:a16="http://schemas.microsoft.com/office/drawing/2014/main" id="{A856B8A7-3349-4AF3-A5A3-4299A45C4A93}"/>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853" name="Text Box 6">
          <a:extLst>
            <a:ext uri="{FF2B5EF4-FFF2-40B4-BE49-F238E27FC236}">
              <a16:creationId xmlns:a16="http://schemas.microsoft.com/office/drawing/2014/main" id="{695DD2DA-E434-4099-AF60-8F16DE1F3B05}"/>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854" name="Text Box 4">
          <a:extLst>
            <a:ext uri="{FF2B5EF4-FFF2-40B4-BE49-F238E27FC236}">
              <a16:creationId xmlns:a16="http://schemas.microsoft.com/office/drawing/2014/main" id="{8511A21C-CED4-4CF5-9C58-F064A5A3597E}"/>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855" name="Text Box 6">
          <a:extLst>
            <a:ext uri="{FF2B5EF4-FFF2-40B4-BE49-F238E27FC236}">
              <a16:creationId xmlns:a16="http://schemas.microsoft.com/office/drawing/2014/main" id="{FA993043-2E82-4C39-A399-0EA68813341C}"/>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856" name="Text Box 4">
          <a:extLst>
            <a:ext uri="{FF2B5EF4-FFF2-40B4-BE49-F238E27FC236}">
              <a16:creationId xmlns:a16="http://schemas.microsoft.com/office/drawing/2014/main" id="{B9F1F203-18F3-4C34-91B4-18354AB2D13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857" name="Text Box 6">
          <a:extLst>
            <a:ext uri="{FF2B5EF4-FFF2-40B4-BE49-F238E27FC236}">
              <a16:creationId xmlns:a16="http://schemas.microsoft.com/office/drawing/2014/main" id="{2068295D-630F-4067-BB7B-9ABF331DDCB6}"/>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58" name="Text Box 4">
          <a:extLst>
            <a:ext uri="{FF2B5EF4-FFF2-40B4-BE49-F238E27FC236}">
              <a16:creationId xmlns:a16="http://schemas.microsoft.com/office/drawing/2014/main" id="{C5838582-CFD1-46D2-BFF3-C4C3E7DF109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59" name="Text Box 6">
          <a:extLst>
            <a:ext uri="{FF2B5EF4-FFF2-40B4-BE49-F238E27FC236}">
              <a16:creationId xmlns:a16="http://schemas.microsoft.com/office/drawing/2014/main" id="{208E3E8E-6131-4430-86C5-FA6543093C33}"/>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60" name="Text Box 4">
          <a:extLst>
            <a:ext uri="{FF2B5EF4-FFF2-40B4-BE49-F238E27FC236}">
              <a16:creationId xmlns:a16="http://schemas.microsoft.com/office/drawing/2014/main" id="{CEBDB5F7-6A16-40CD-82F1-3612DF7FCD3A}"/>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861" name="Text Box 6">
          <a:extLst>
            <a:ext uri="{FF2B5EF4-FFF2-40B4-BE49-F238E27FC236}">
              <a16:creationId xmlns:a16="http://schemas.microsoft.com/office/drawing/2014/main" id="{B53B829A-26DD-4F99-BF30-3E3D06F4D44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62" name="Text Box 4">
          <a:extLst>
            <a:ext uri="{FF2B5EF4-FFF2-40B4-BE49-F238E27FC236}">
              <a16:creationId xmlns:a16="http://schemas.microsoft.com/office/drawing/2014/main" id="{60F4155E-23E4-48F9-869C-A7583A228A2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63" name="Text Box 6">
          <a:extLst>
            <a:ext uri="{FF2B5EF4-FFF2-40B4-BE49-F238E27FC236}">
              <a16:creationId xmlns:a16="http://schemas.microsoft.com/office/drawing/2014/main" id="{F99C41D2-764F-4ED7-ADA7-F35CA3369C5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64" name="Text Box 4">
          <a:extLst>
            <a:ext uri="{FF2B5EF4-FFF2-40B4-BE49-F238E27FC236}">
              <a16:creationId xmlns:a16="http://schemas.microsoft.com/office/drawing/2014/main" id="{D5BFDE3D-78D6-48D5-9334-3FA284BB6E3B}"/>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65" name="Text Box 6">
          <a:extLst>
            <a:ext uri="{FF2B5EF4-FFF2-40B4-BE49-F238E27FC236}">
              <a16:creationId xmlns:a16="http://schemas.microsoft.com/office/drawing/2014/main" id="{83DDA5EE-3A53-4252-A6C3-034899FAE88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66" name="Text Box 4">
          <a:extLst>
            <a:ext uri="{FF2B5EF4-FFF2-40B4-BE49-F238E27FC236}">
              <a16:creationId xmlns:a16="http://schemas.microsoft.com/office/drawing/2014/main" id="{021B2C1D-1BA6-41A4-A8A3-8223C40FFA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67" name="Text Box 6">
          <a:extLst>
            <a:ext uri="{FF2B5EF4-FFF2-40B4-BE49-F238E27FC236}">
              <a16:creationId xmlns:a16="http://schemas.microsoft.com/office/drawing/2014/main" id="{F7C30B17-848D-4F8B-A5C8-7556573C38F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68" name="Text Box 4">
          <a:extLst>
            <a:ext uri="{FF2B5EF4-FFF2-40B4-BE49-F238E27FC236}">
              <a16:creationId xmlns:a16="http://schemas.microsoft.com/office/drawing/2014/main" id="{8A0883AD-50F3-48CB-8B73-2AC7C124632F}"/>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69" name="Text Box 6">
          <a:extLst>
            <a:ext uri="{FF2B5EF4-FFF2-40B4-BE49-F238E27FC236}">
              <a16:creationId xmlns:a16="http://schemas.microsoft.com/office/drawing/2014/main" id="{4F0FD1C4-4D06-457B-AC0D-8323CF5D54A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70" name="Text Box 4">
          <a:extLst>
            <a:ext uri="{FF2B5EF4-FFF2-40B4-BE49-F238E27FC236}">
              <a16:creationId xmlns:a16="http://schemas.microsoft.com/office/drawing/2014/main" id="{D5E5D84A-B8A0-4E5F-AA66-BC1069C90BF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71" name="Text Box 6">
          <a:extLst>
            <a:ext uri="{FF2B5EF4-FFF2-40B4-BE49-F238E27FC236}">
              <a16:creationId xmlns:a16="http://schemas.microsoft.com/office/drawing/2014/main" id="{5586708D-8C0D-41A0-B0ED-81B6D7CBD72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72" name="Text Box 4">
          <a:extLst>
            <a:ext uri="{FF2B5EF4-FFF2-40B4-BE49-F238E27FC236}">
              <a16:creationId xmlns:a16="http://schemas.microsoft.com/office/drawing/2014/main" id="{943B5360-3A8F-43FA-8F67-CBD3A3DD574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73" name="Text Box 6">
          <a:extLst>
            <a:ext uri="{FF2B5EF4-FFF2-40B4-BE49-F238E27FC236}">
              <a16:creationId xmlns:a16="http://schemas.microsoft.com/office/drawing/2014/main" id="{A05679F5-B512-4EC0-851D-92A3B4AB61A8}"/>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74" name="Text Box 4">
          <a:extLst>
            <a:ext uri="{FF2B5EF4-FFF2-40B4-BE49-F238E27FC236}">
              <a16:creationId xmlns:a16="http://schemas.microsoft.com/office/drawing/2014/main" id="{36BE0FCF-FB72-4E4B-A5D8-87425572473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75" name="Text Box 6">
          <a:extLst>
            <a:ext uri="{FF2B5EF4-FFF2-40B4-BE49-F238E27FC236}">
              <a16:creationId xmlns:a16="http://schemas.microsoft.com/office/drawing/2014/main" id="{1A87D07E-7E94-4BF6-89C7-A9378AB4414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76" name="Text Box 4">
          <a:extLst>
            <a:ext uri="{FF2B5EF4-FFF2-40B4-BE49-F238E27FC236}">
              <a16:creationId xmlns:a16="http://schemas.microsoft.com/office/drawing/2014/main" id="{2D9EF8A9-116F-4701-AFC3-E3BC48E51E1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77" name="Text Box 6">
          <a:extLst>
            <a:ext uri="{FF2B5EF4-FFF2-40B4-BE49-F238E27FC236}">
              <a16:creationId xmlns:a16="http://schemas.microsoft.com/office/drawing/2014/main" id="{233AE121-4CE0-414D-9769-F459E4056CD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78" name="Text Box 4">
          <a:extLst>
            <a:ext uri="{FF2B5EF4-FFF2-40B4-BE49-F238E27FC236}">
              <a16:creationId xmlns:a16="http://schemas.microsoft.com/office/drawing/2014/main" id="{C5ED5440-77BC-400E-B66A-B86E593C399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879" name="Text Box 6">
          <a:extLst>
            <a:ext uri="{FF2B5EF4-FFF2-40B4-BE49-F238E27FC236}">
              <a16:creationId xmlns:a16="http://schemas.microsoft.com/office/drawing/2014/main" id="{D9E8786B-1178-4301-913B-AF47C701476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80" name="Text Box 4">
          <a:extLst>
            <a:ext uri="{FF2B5EF4-FFF2-40B4-BE49-F238E27FC236}">
              <a16:creationId xmlns:a16="http://schemas.microsoft.com/office/drawing/2014/main" id="{22F4A205-A860-423B-83C4-A3BD6273854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81" name="Text Box 6">
          <a:extLst>
            <a:ext uri="{FF2B5EF4-FFF2-40B4-BE49-F238E27FC236}">
              <a16:creationId xmlns:a16="http://schemas.microsoft.com/office/drawing/2014/main" id="{324DC53D-4AA7-4899-85C9-F224AFF8C94B}"/>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82" name="Text Box 4">
          <a:extLst>
            <a:ext uri="{FF2B5EF4-FFF2-40B4-BE49-F238E27FC236}">
              <a16:creationId xmlns:a16="http://schemas.microsoft.com/office/drawing/2014/main" id="{35739B0A-3229-438E-B36F-6229560D99A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883" name="Text Box 6">
          <a:extLst>
            <a:ext uri="{FF2B5EF4-FFF2-40B4-BE49-F238E27FC236}">
              <a16:creationId xmlns:a16="http://schemas.microsoft.com/office/drawing/2014/main" id="{F9393799-5839-4BA2-B659-92EBA45F2365}"/>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84" name="Text Box 4">
          <a:extLst>
            <a:ext uri="{FF2B5EF4-FFF2-40B4-BE49-F238E27FC236}">
              <a16:creationId xmlns:a16="http://schemas.microsoft.com/office/drawing/2014/main" id="{1CC8FC91-30C5-42F9-A13D-CBBD74FF29A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885" name="Text Box 6">
          <a:extLst>
            <a:ext uri="{FF2B5EF4-FFF2-40B4-BE49-F238E27FC236}">
              <a16:creationId xmlns:a16="http://schemas.microsoft.com/office/drawing/2014/main" id="{1F08C297-E2FA-429B-B6CD-4DAE9CE4068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86" name="Text Box 4">
          <a:extLst>
            <a:ext uri="{FF2B5EF4-FFF2-40B4-BE49-F238E27FC236}">
              <a16:creationId xmlns:a16="http://schemas.microsoft.com/office/drawing/2014/main" id="{84B8171A-D717-4159-A40B-D13319FB5003}"/>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887" name="Text Box 6">
          <a:extLst>
            <a:ext uri="{FF2B5EF4-FFF2-40B4-BE49-F238E27FC236}">
              <a16:creationId xmlns:a16="http://schemas.microsoft.com/office/drawing/2014/main" id="{6797D061-B07A-46B3-A284-C4D12AC33C0D}"/>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88" name="Text Box 4">
          <a:extLst>
            <a:ext uri="{FF2B5EF4-FFF2-40B4-BE49-F238E27FC236}">
              <a16:creationId xmlns:a16="http://schemas.microsoft.com/office/drawing/2014/main" id="{EB931DE0-A025-4C1E-9A5E-75FE44BC8F6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889" name="Text Box 6">
          <a:extLst>
            <a:ext uri="{FF2B5EF4-FFF2-40B4-BE49-F238E27FC236}">
              <a16:creationId xmlns:a16="http://schemas.microsoft.com/office/drawing/2014/main" id="{84AC4389-4979-49B4-B8A8-621856C08DB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0" name="Text Box 4">
          <a:extLst>
            <a:ext uri="{FF2B5EF4-FFF2-40B4-BE49-F238E27FC236}">
              <a16:creationId xmlns:a16="http://schemas.microsoft.com/office/drawing/2014/main" id="{ED8EE5F7-BD44-4DBD-B26C-98A355C0EC5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1" name="Text Box 6">
          <a:extLst>
            <a:ext uri="{FF2B5EF4-FFF2-40B4-BE49-F238E27FC236}">
              <a16:creationId xmlns:a16="http://schemas.microsoft.com/office/drawing/2014/main" id="{22CE11C8-3446-4510-9782-2B22412092C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324</xdr:row>
      <xdr:rowOff>0</xdr:rowOff>
    </xdr:from>
    <xdr:ext cx="85725" cy="206424"/>
    <xdr:sp macro="" textlink="">
      <xdr:nvSpPr>
        <xdr:cNvPr id="7892" name="Text Box 6">
          <a:extLst>
            <a:ext uri="{FF2B5EF4-FFF2-40B4-BE49-F238E27FC236}">
              <a16:creationId xmlns:a16="http://schemas.microsoft.com/office/drawing/2014/main" id="{EC759725-DC63-4BC4-A12E-8D49EBE71725}"/>
            </a:ext>
          </a:extLst>
        </xdr:cNvPr>
        <xdr:cNvSpPr txBox="1">
          <a:spLocks noChangeArrowheads="1"/>
        </xdr:cNvSpPr>
      </xdr:nvSpPr>
      <xdr:spPr bwMode="auto">
        <a:xfrm>
          <a:off x="3607377" y="98756932"/>
          <a:ext cx="85725" cy="206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893" name="Text Box 4">
          <a:extLst>
            <a:ext uri="{FF2B5EF4-FFF2-40B4-BE49-F238E27FC236}">
              <a16:creationId xmlns:a16="http://schemas.microsoft.com/office/drawing/2014/main" id="{5E675717-BC73-4300-9E0D-0F41B7EC36BE}"/>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894" name="Text Box 6">
          <a:extLst>
            <a:ext uri="{FF2B5EF4-FFF2-40B4-BE49-F238E27FC236}">
              <a16:creationId xmlns:a16="http://schemas.microsoft.com/office/drawing/2014/main" id="{13EDEB36-E017-42FB-B802-7B7F2632571C}"/>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5" name="Text Box 4">
          <a:extLst>
            <a:ext uri="{FF2B5EF4-FFF2-40B4-BE49-F238E27FC236}">
              <a16:creationId xmlns:a16="http://schemas.microsoft.com/office/drawing/2014/main" id="{2612182A-0BB0-474D-B9FA-2384DCA49E9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6" name="Text Box 6">
          <a:extLst>
            <a:ext uri="{FF2B5EF4-FFF2-40B4-BE49-F238E27FC236}">
              <a16:creationId xmlns:a16="http://schemas.microsoft.com/office/drawing/2014/main" id="{D54AC01F-5D27-4A43-B7FA-43283D69842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7" name="Text Box 4">
          <a:extLst>
            <a:ext uri="{FF2B5EF4-FFF2-40B4-BE49-F238E27FC236}">
              <a16:creationId xmlns:a16="http://schemas.microsoft.com/office/drawing/2014/main" id="{D5CE1CA5-10A0-4E51-BAFC-FCA52F0609D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8" name="Text Box 6">
          <a:extLst>
            <a:ext uri="{FF2B5EF4-FFF2-40B4-BE49-F238E27FC236}">
              <a16:creationId xmlns:a16="http://schemas.microsoft.com/office/drawing/2014/main" id="{0DA9F191-DB27-4F3E-A382-97B5DB53785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899" name="Text Box 4">
          <a:extLst>
            <a:ext uri="{FF2B5EF4-FFF2-40B4-BE49-F238E27FC236}">
              <a16:creationId xmlns:a16="http://schemas.microsoft.com/office/drawing/2014/main" id="{F7F201CF-B933-408B-B565-32E23F52F09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00" name="Text Box 6">
          <a:extLst>
            <a:ext uri="{FF2B5EF4-FFF2-40B4-BE49-F238E27FC236}">
              <a16:creationId xmlns:a16="http://schemas.microsoft.com/office/drawing/2014/main" id="{12639079-E85D-4559-B0FF-BB14F0AC5F9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01" name="Text Box 4">
          <a:extLst>
            <a:ext uri="{FF2B5EF4-FFF2-40B4-BE49-F238E27FC236}">
              <a16:creationId xmlns:a16="http://schemas.microsoft.com/office/drawing/2014/main" id="{2D5B7B9F-32B4-41F1-B20F-A4445FD3F98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02" name="Text Box 6">
          <a:extLst>
            <a:ext uri="{FF2B5EF4-FFF2-40B4-BE49-F238E27FC236}">
              <a16:creationId xmlns:a16="http://schemas.microsoft.com/office/drawing/2014/main" id="{6C537C70-0F6F-4DAA-9070-655DDDB374A7}"/>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03" name="Text Box 4">
          <a:extLst>
            <a:ext uri="{FF2B5EF4-FFF2-40B4-BE49-F238E27FC236}">
              <a16:creationId xmlns:a16="http://schemas.microsoft.com/office/drawing/2014/main" id="{76F6BAC6-14B8-46F5-81F9-31733D63AB54}"/>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04" name="Text Box 6">
          <a:extLst>
            <a:ext uri="{FF2B5EF4-FFF2-40B4-BE49-F238E27FC236}">
              <a16:creationId xmlns:a16="http://schemas.microsoft.com/office/drawing/2014/main" id="{65221030-696A-4DAF-B39C-D1527CF7F6EE}"/>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05" name="Text Box 4">
          <a:extLst>
            <a:ext uri="{FF2B5EF4-FFF2-40B4-BE49-F238E27FC236}">
              <a16:creationId xmlns:a16="http://schemas.microsoft.com/office/drawing/2014/main" id="{FF124CAB-7074-4BEA-967A-6C7EF7F1755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06" name="Text Box 6">
          <a:extLst>
            <a:ext uri="{FF2B5EF4-FFF2-40B4-BE49-F238E27FC236}">
              <a16:creationId xmlns:a16="http://schemas.microsoft.com/office/drawing/2014/main" id="{2E8DCE6D-1FF8-49DD-8E87-492DF6B4DA3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07" name="Text Box 4">
          <a:extLst>
            <a:ext uri="{FF2B5EF4-FFF2-40B4-BE49-F238E27FC236}">
              <a16:creationId xmlns:a16="http://schemas.microsoft.com/office/drawing/2014/main" id="{0F1EEA11-D2B2-4A21-998C-04243828C690}"/>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08" name="Text Box 6">
          <a:extLst>
            <a:ext uri="{FF2B5EF4-FFF2-40B4-BE49-F238E27FC236}">
              <a16:creationId xmlns:a16="http://schemas.microsoft.com/office/drawing/2014/main" id="{EA9BD030-D531-4995-BF29-A9F3EFFC1DF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09" name="Text Box 4">
          <a:extLst>
            <a:ext uri="{FF2B5EF4-FFF2-40B4-BE49-F238E27FC236}">
              <a16:creationId xmlns:a16="http://schemas.microsoft.com/office/drawing/2014/main" id="{266E7E67-4CA1-4DB3-8C3C-7C0903EAC53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10" name="Text Box 6">
          <a:extLst>
            <a:ext uri="{FF2B5EF4-FFF2-40B4-BE49-F238E27FC236}">
              <a16:creationId xmlns:a16="http://schemas.microsoft.com/office/drawing/2014/main" id="{5B803ACE-D945-43AE-8CB1-10C66D2D275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11" name="Text Box 4">
          <a:extLst>
            <a:ext uri="{FF2B5EF4-FFF2-40B4-BE49-F238E27FC236}">
              <a16:creationId xmlns:a16="http://schemas.microsoft.com/office/drawing/2014/main" id="{0EFF1E19-77BB-4129-B898-AE073B7B13F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12" name="Text Box 6">
          <a:extLst>
            <a:ext uri="{FF2B5EF4-FFF2-40B4-BE49-F238E27FC236}">
              <a16:creationId xmlns:a16="http://schemas.microsoft.com/office/drawing/2014/main" id="{4227422D-7BDA-48F6-81C5-514AC14445EA}"/>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13" name="Text Box 4">
          <a:extLst>
            <a:ext uri="{FF2B5EF4-FFF2-40B4-BE49-F238E27FC236}">
              <a16:creationId xmlns:a16="http://schemas.microsoft.com/office/drawing/2014/main" id="{F22F067C-C9E9-433D-AB0A-383B89C1F96C}"/>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14" name="Text Box 6">
          <a:extLst>
            <a:ext uri="{FF2B5EF4-FFF2-40B4-BE49-F238E27FC236}">
              <a16:creationId xmlns:a16="http://schemas.microsoft.com/office/drawing/2014/main" id="{A9794448-8286-4000-9C5E-21E04DE91A4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15" name="Text Box 4">
          <a:extLst>
            <a:ext uri="{FF2B5EF4-FFF2-40B4-BE49-F238E27FC236}">
              <a16:creationId xmlns:a16="http://schemas.microsoft.com/office/drawing/2014/main" id="{E700F201-B500-46BA-9126-AD9336EDA4A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16" name="Text Box 6">
          <a:extLst>
            <a:ext uri="{FF2B5EF4-FFF2-40B4-BE49-F238E27FC236}">
              <a16:creationId xmlns:a16="http://schemas.microsoft.com/office/drawing/2014/main" id="{B43FA61E-EBF0-43DC-9648-04A0E9B0747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17" name="Text Box 4">
          <a:extLst>
            <a:ext uri="{FF2B5EF4-FFF2-40B4-BE49-F238E27FC236}">
              <a16:creationId xmlns:a16="http://schemas.microsoft.com/office/drawing/2014/main" id="{21A74982-620E-4AA4-A986-2AAA55E9522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18" name="Text Box 6">
          <a:extLst>
            <a:ext uri="{FF2B5EF4-FFF2-40B4-BE49-F238E27FC236}">
              <a16:creationId xmlns:a16="http://schemas.microsoft.com/office/drawing/2014/main" id="{967DDF2C-B8C1-4CE9-9A1E-4A5AE5A9AB7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19" name="Text Box 4">
          <a:extLst>
            <a:ext uri="{FF2B5EF4-FFF2-40B4-BE49-F238E27FC236}">
              <a16:creationId xmlns:a16="http://schemas.microsoft.com/office/drawing/2014/main" id="{9CC9AAF3-DCDA-4B7A-8C7B-48C04E8FA0A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20" name="Text Box 6">
          <a:extLst>
            <a:ext uri="{FF2B5EF4-FFF2-40B4-BE49-F238E27FC236}">
              <a16:creationId xmlns:a16="http://schemas.microsoft.com/office/drawing/2014/main" id="{265703DB-CC8E-4275-B413-CEE301B8521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21" name="Text Box 4">
          <a:extLst>
            <a:ext uri="{FF2B5EF4-FFF2-40B4-BE49-F238E27FC236}">
              <a16:creationId xmlns:a16="http://schemas.microsoft.com/office/drawing/2014/main" id="{61765197-0048-4267-8A44-5C7D836AA3B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22" name="Text Box 6">
          <a:extLst>
            <a:ext uri="{FF2B5EF4-FFF2-40B4-BE49-F238E27FC236}">
              <a16:creationId xmlns:a16="http://schemas.microsoft.com/office/drawing/2014/main" id="{DAB13889-58FA-4ED8-BCF6-48BD856311B8}"/>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23" name="Text Box 4">
          <a:extLst>
            <a:ext uri="{FF2B5EF4-FFF2-40B4-BE49-F238E27FC236}">
              <a16:creationId xmlns:a16="http://schemas.microsoft.com/office/drawing/2014/main" id="{135DE292-156B-419D-91A9-1E8FF4A3053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24" name="Text Box 6">
          <a:extLst>
            <a:ext uri="{FF2B5EF4-FFF2-40B4-BE49-F238E27FC236}">
              <a16:creationId xmlns:a16="http://schemas.microsoft.com/office/drawing/2014/main" id="{6A649D3E-7EC3-42F9-AAAF-E2625E13F61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25" name="Text Box 4">
          <a:extLst>
            <a:ext uri="{FF2B5EF4-FFF2-40B4-BE49-F238E27FC236}">
              <a16:creationId xmlns:a16="http://schemas.microsoft.com/office/drawing/2014/main" id="{A6997CF8-9895-40A2-928D-F3C8CD264EE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26" name="Text Box 6">
          <a:extLst>
            <a:ext uri="{FF2B5EF4-FFF2-40B4-BE49-F238E27FC236}">
              <a16:creationId xmlns:a16="http://schemas.microsoft.com/office/drawing/2014/main" id="{231D6D3F-4408-4185-A5E7-7515216F778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27" name="Text Box 4">
          <a:extLst>
            <a:ext uri="{FF2B5EF4-FFF2-40B4-BE49-F238E27FC236}">
              <a16:creationId xmlns:a16="http://schemas.microsoft.com/office/drawing/2014/main" id="{602040A9-E050-48C6-9B99-D25A385D4CCE}"/>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28" name="Text Box 6">
          <a:extLst>
            <a:ext uri="{FF2B5EF4-FFF2-40B4-BE49-F238E27FC236}">
              <a16:creationId xmlns:a16="http://schemas.microsoft.com/office/drawing/2014/main" id="{099A0D73-BE11-438F-9C8C-9C4EF2622CF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929" name="Text Box 4">
          <a:extLst>
            <a:ext uri="{FF2B5EF4-FFF2-40B4-BE49-F238E27FC236}">
              <a16:creationId xmlns:a16="http://schemas.microsoft.com/office/drawing/2014/main" id="{3A8E777B-7661-4AEA-8F45-F247E7BFB864}"/>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7930" name="Text Box 6">
          <a:extLst>
            <a:ext uri="{FF2B5EF4-FFF2-40B4-BE49-F238E27FC236}">
              <a16:creationId xmlns:a16="http://schemas.microsoft.com/office/drawing/2014/main" id="{84A0B6C4-78C5-4817-BF43-6C828FF31C2D}"/>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931" name="Text Box 4">
          <a:extLst>
            <a:ext uri="{FF2B5EF4-FFF2-40B4-BE49-F238E27FC236}">
              <a16:creationId xmlns:a16="http://schemas.microsoft.com/office/drawing/2014/main" id="{BC7C3965-507E-4574-843B-EA039E934D4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932" name="Text Box 6">
          <a:extLst>
            <a:ext uri="{FF2B5EF4-FFF2-40B4-BE49-F238E27FC236}">
              <a16:creationId xmlns:a16="http://schemas.microsoft.com/office/drawing/2014/main" id="{7EE277FB-5432-410E-9E6A-5308FFE9AFBF}"/>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933" name="Text Box 4">
          <a:extLst>
            <a:ext uri="{FF2B5EF4-FFF2-40B4-BE49-F238E27FC236}">
              <a16:creationId xmlns:a16="http://schemas.microsoft.com/office/drawing/2014/main" id="{561CE919-B7DA-4E9D-B7B3-93B41B1E6BBD}"/>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7934" name="Text Box 6">
          <a:extLst>
            <a:ext uri="{FF2B5EF4-FFF2-40B4-BE49-F238E27FC236}">
              <a16:creationId xmlns:a16="http://schemas.microsoft.com/office/drawing/2014/main" id="{21BB5D33-E724-43A7-8A3E-48832E2EF329}"/>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935" name="Text Box 4">
          <a:extLst>
            <a:ext uri="{FF2B5EF4-FFF2-40B4-BE49-F238E27FC236}">
              <a16:creationId xmlns:a16="http://schemas.microsoft.com/office/drawing/2014/main" id="{F645D701-92CD-47A3-B075-B253F95004C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936" name="Text Box 6">
          <a:extLst>
            <a:ext uri="{FF2B5EF4-FFF2-40B4-BE49-F238E27FC236}">
              <a16:creationId xmlns:a16="http://schemas.microsoft.com/office/drawing/2014/main" id="{8065874E-0D4B-4670-A6B0-6186119F88A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937" name="Text Box 4">
          <a:extLst>
            <a:ext uri="{FF2B5EF4-FFF2-40B4-BE49-F238E27FC236}">
              <a16:creationId xmlns:a16="http://schemas.microsoft.com/office/drawing/2014/main" id="{B5230B8D-E599-484B-AC0C-29F1CB6958A5}"/>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7938" name="Text Box 6">
          <a:extLst>
            <a:ext uri="{FF2B5EF4-FFF2-40B4-BE49-F238E27FC236}">
              <a16:creationId xmlns:a16="http://schemas.microsoft.com/office/drawing/2014/main" id="{3C38D495-B416-4E1C-889F-235F9F561C4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39" name="Text Box 4">
          <a:extLst>
            <a:ext uri="{FF2B5EF4-FFF2-40B4-BE49-F238E27FC236}">
              <a16:creationId xmlns:a16="http://schemas.microsoft.com/office/drawing/2014/main" id="{70A100A5-47EF-48C6-A3F6-AA575D6970A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40" name="Text Box 6">
          <a:extLst>
            <a:ext uri="{FF2B5EF4-FFF2-40B4-BE49-F238E27FC236}">
              <a16:creationId xmlns:a16="http://schemas.microsoft.com/office/drawing/2014/main" id="{82E54943-72C3-4CFB-9E1C-847C8FF0544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41" name="Text Box 4">
          <a:extLst>
            <a:ext uri="{FF2B5EF4-FFF2-40B4-BE49-F238E27FC236}">
              <a16:creationId xmlns:a16="http://schemas.microsoft.com/office/drawing/2014/main" id="{CF841471-5E49-44A8-BA52-314D07D13E4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42" name="Text Box 6">
          <a:extLst>
            <a:ext uri="{FF2B5EF4-FFF2-40B4-BE49-F238E27FC236}">
              <a16:creationId xmlns:a16="http://schemas.microsoft.com/office/drawing/2014/main" id="{1512B3E3-22FE-4B7A-998E-179861CD15EF}"/>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43" name="Text Box 4">
          <a:extLst>
            <a:ext uri="{FF2B5EF4-FFF2-40B4-BE49-F238E27FC236}">
              <a16:creationId xmlns:a16="http://schemas.microsoft.com/office/drawing/2014/main" id="{40292CA6-47B3-46AA-A876-44B1061A47F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44" name="Text Box 6">
          <a:extLst>
            <a:ext uri="{FF2B5EF4-FFF2-40B4-BE49-F238E27FC236}">
              <a16:creationId xmlns:a16="http://schemas.microsoft.com/office/drawing/2014/main" id="{730BCF26-16A9-4EDF-8200-994FD369B624}"/>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45" name="Text Box 4">
          <a:extLst>
            <a:ext uri="{FF2B5EF4-FFF2-40B4-BE49-F238E27FC236}">
              <a16:creationId xmlns:a16="http://schemas.microsoft.com/office/drawing/2014/main" id="{EE1B46CD-2BD5-43D6-AE96-9E2EF0FB2DC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46" name="Text Box 6">
          <a:extLst>
            <a:ext uri="{FF2B5EF4-FFF2-40B4-BE49-F238E27FC236}">
              <a16:creationId xmlns:a16="http://schemas.microsoft.com/office/drawing/2014/main" id="{6412950C-1C38-4EA9-8E91-E6C02902BCF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47" name="Text Box 4">
          <a:extLst>
            <a:ext uri="{FF2B5EF4-FFF2-40B4-BE49-F238E27FC236}">
              <a16:creationId xmlns:a16="http://schemas.microsoft.com/office/drawing/2014/main" id="{BD6A2405-9036-4C2A-B4EC-A7980D724D3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48" name="Text Box 6">
          <a:extLst>
            <a:ext uri="{FF2B5EF4-FFF2-40B4-BE49-F238E27FC236}">
              <a16:creationId xmlns:a16="http://schemas.microsoft.com/office/drawing/2014/main" id="{5F5069D3-B8E6-48D7-8906-7E02E251CC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49" name="Text Box 4">
          <a:extLst>
            <a:ext uri="{FF2B5EF4-FFF2-40B4-BE49-F238E27FC236}">
              <a16:creationId xmlns:a16="http://schemas.microsoft.com/office/drawing/2014/main" id="{90FAC91B-2EB1-4BD2-B2F9-A6C12BEEE62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50" name="Text Box 6">
          <a:extLst>
            <a:ext uri="{FF2B5EF4-FFF2-40B4-BE49-F238E27FC236}">
              <a16:creationId xmlns:a16="http://schemas.microsoft.com/office/drawing/2014/main" id="{505A9833-5D3C-4AE1-9C74-83ED85799BC9}"/>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51" name="Text Box 4">
          <a:extLst>
            <a:ext uri="{FF2B5EF4-FFF2-40B4-BE49-F238E27FC236}">
              <a16:creationId xmlns:a16="http://schemas.microsoft.com/office/drawing/2014/main" id="{85AAE675-EFB0-43E6-AA01-4352C167119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52" name="Text Box 6">
          <a:extLst>
            <a:ext uri="{FF2B5EF4-FFF2-40B4-BE49-F238E27FC236}">
              <a16:creationId xmlns:a16="http://schemas.microsoft.com/office/drawing/2014/main" id="{B0C8EE46-C559-46BE-A8B0-5A1AE9C9811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53" name="Text Box 4">
          <a:extLst>
            <a:ext uri="{FF2B5EF4-FFF2-40B4-BE49-F238E27FC236}">
              <a16:creationId xmlns:a16="http://schemas.microsoft.com/office/drawing/2014/main" id="{1A5C7157-83F6-4080-B520-7E330186130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54" name="Text Box 6">
          <a:extLst>
            <a:ext uri="{FF2B5EF4-FFF2-40B4-BE49-F238E27FC236}">
              <a16:creationId xmlns:a16="http://schemas.microsoft.com/office/drawing/2014/main" id="{5CB19FF4-3DD2-4E0D-868D-B989F568BE58}"/>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55" name="Text Box 4">
          <a:extLst>
            <a:ext uri="{FF2B5EF4-FFF2-40B4-BE49-F238E27FC236}">
              <a16:creationId xmlns:a16="http://schemas.microsoft.com/office/drawing/2014/main" id="{4346F15F-A4D5-49D2-A7F7-61B0BCA233AC}"/>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56" name="Text Box 6">
          <a:extLst>
            <a:ext uri="{FF2B5EF4-FFF2-40B4-BE49-F238E27FC236}">
              <a16:creationId xmlns:a16="http://schemas.microsoft.com/office/drawing/2014/main" id="{B5269BC3-0649-4764-8EC3-946D737A298D}"/>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57" name="Text Box 4">
          <a:extLst>
            <a:ext uri="{FF2B5EF4-FFF2-40B4-BE49-F238E27FC236}">
              <a16:creationId xmlns:a16="http://schemas.microsoft.com/office/drawing/2014/main" id="{DA38B688-0008-45F9-8F02-2E42B775413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58" name="Text Box 6">
          <a:extLst>
            <a:ext uri="{FF2B5EF4-FFF2-40B4-BE49-F238E27FC236}">
              <a16:creationId xmlns:a16="http://schemas.microsoft.com/office/drawing/2014/main" id="{60C197BE-D67E-427D-BC34-DCE979294EA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59" name="Text Box 4">
          <a:extLst>
            <a:ext uri="{FF2B5EF4-FFF2-40B4-BE49-F238E27FC236}">
              <a16:creationId xmlns:a16="http://schemas.microsoft.com/office/drawing/2014/main" id="{179F0DBA-2197-4DD9-B152-6EEEEC02D086}"/>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60" name="Text Box 6">
          <a:extLst>
            <a:ext uri="{FF2B5EF4-FFF2-40B4-BE49-F238E27FC236}">
              <a16:creationId xmlns:a16="http://schemas.microsoft.com/office/drawing/2014/main" id="{8509C8DF-0CF6-499A-B81A-F2AD1465F03D}"/>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61" name="Text Box 4">
          <a:extLst>
            <a:ext uri="{FF2B5EF4-FFF2-40B4-BE49-F238E27FC236}">
              <a16:creationId xmlns:a16="http://schemas.microsoft.com/office/drawing/2014/main" id="{07248407-90C8-44AB-90DC-6F18A909425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62" name="Text Box 6">
          <a:extLst>
            <a:ext uri="{FF2B5EF4-FFF2-40B4-BE49-F238E27FC236}">
              <a16:creationId xmlns:a16="http://schemas.microsoft.com/office/drawing/2014/main" id="{6B4B2B84-7613-4A86-BD03-C209E1B3D29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63" name="Text Box 4">
          <a:extLst>
            <a:ext uri="{FF2B5EF4-FFF2-40B4-BE49-F238E27FC236}">
              <a16:creationId xmlns:a16="http://schemas.microsoft.com/office/drawing/2014/main" id="{11F662BB-B416-493B-99D3-DE94C5B6025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64" name="Text Box 6">
          <a:extLst>
            <a:ext uri="{FF2B5EF4-FFF2-40B4-BE49-F238E27FC236}">
              <a16:creationId xmlns:a16="http://schemas.microsoft.com/office/drawing/2014/main" id="{748BC891-6F4E-4392-B0D3-7D3BFD3FB742}"/>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65" name="Text Box 4">
          <a:extLst>
            <a:ext uri="{FF2B5EF4-FFF2-40B4-BE49-F238E27FC236}">
              <a16:creationId xmlns:a16="http://schemas.microsoft.com/office/drawing/2014/main" id="{81D2BF65-6FB1-4657-9BB2-2130D64E798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66" name="Text Box 6">
          <a:extLst>
            <a:ext uri="{FF2B5EF4-FFF2-40B4-BE49-F238E27FC236}">
              <a16:creationId xmlns:a16="http://schemas.microsoft.com/office/drawing/2014/main" id="{2CA5F928-80A1-4C29-AF30-B5616BE27D17}"/>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67" name="Text Box 4">
          <a:extLst>
            <a:ext uri="{FF2B5EF4-FFF2-40B4-BE49-F238E27FC236}">
              <a16:creationId xmlns:a16="http://schemas.microsoft.com/office/drawing/2014/main" id="{DCFFCD37-073F-43AE-B003-430C4A684A83}"/>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68" name="Text Box 6">
          <a:extLst>
            <a:ext uri="{FF2B5EF4-FFF2-40B4-BE49-F238E27FC236}">
              <a16:creationId xmlns:a16="http://schemas.microsoft.com/office/drawing/2014/main" id="{CEF37024-E419-4270-974C-C92E10DE7D45}"/>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969" name="Text Box 4">
          <a:extLst>
            <a:ext uri="{FF2B5EF4-FFF2-40B4-BE49-F238E27FC236}">
              <a16:creationId xmlns:a16="http://schemas.microsoft.com/office/drawing/2014/main" id="{424E04B9-94E2-48D5-9C57-9C596066DD52}"/>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7970" name="Text Box 6">
          <a:extLst>
            <a:ext uri="{FF2B5EF4-FFF2-40B4-BE49-F238E27FC236}">
              <a16:creationId xmlns:a16="http://schemas.microsoft.com/office/drawing/2014/main" id="{F1C1CBDC-0632-4763-8A57-0DC2C01AEE09}"/>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71" name="Text Box 4">
          <a:extLst>
            <a:ext uri="{FF2B5EF4-FFF2-40B4-BE49-F238E27FC236}">
              <a16:creationId xmlns:a16="http://schemas.microsoft.com/office/drawing/2014/main" id="{7F889A65-D65F-4062-B8A2-57704C7D61C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72" name="Text Box 6">
          <a:extLst>
            <a:ext uri="{FF2B5EF4-FFF2-40B4-BE49-F238E27FC236}">
              <a16:creationId xmlns:a16="http://schemas.microsoft.com/office/drawing/2014/main" id="{C40F9A75-C905-4775-A4C4-44086FEF681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73" name="Text Box 4">
          <a:extLst>
            <a:ext uri="{FF2B5EF4-FFF2-40B4-BE49-F238E27FC236}">
              <a16:creationId xmlns:a16="http://schemas.microsoft.com/office/drawing/2014/main" id="{1299C1F0-7A1A-4F8B-A462-CD39AA527BA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74" name="Text Box 6">
          <a:extLst>
            <a:ext uri="{FF2B5EF4-FFF2-40B4-BE49-F238E27FC236}">
              <a16:creationId xmlns:a16="http://schemas.microsoft.com/office/drawing/2014/main" id="{91F40DA8-308B-4D10-8280-C263EF06BE96}"/>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75" name="Text Box 4">
          <a:extLst>
            <a:ext uri="{FF2B5EF4-FFF2-40B4-BE49-F238E27FC236}">
              <a16:creationId xmlns:a16="http://schemas.microsoft.com/office/drawing/2014/main" id="{4E89AB1C-C75E-41FC-90FB-693090F6B2C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7976" name="Text Box 6">
          <a:extLst>
            <a:ext uri="{FF2B5EF4-FFF2-40B4-BE49-F238E27FC236}">
              <a16:creationId xmlns:a16="http://schemas.microsoft.com/office/drawing/2014/main" id="{BEB9B67E-65A4-4E25-86EF-F52FC95BE3F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77" name="Text Box 4">
          <a:extLst>
            <a:ext uri="{FF2B5EF4-FFF2-40B4-BE49-F238E27FC236}">
              <a16:creationId xmlns:a16="http://schemas.microsoft.com/office/drawing/2014/main" id="{FEF96BE9-A84F-43C1-93E7-3E714AD85B3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78" name="Text Box 6">
          <a:extLst>
            <a:ext uri="{FF2B5EF4-FFF2-40B4-BE49-F238E27FC236}">
              <a16:creationId xmlns:a16="http://schemas.microsoft.com/office/drawing/2014/main" id="{E33497E5-FF5A-43C3-959C-C586CA6D363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79" name="Text Box 4">
          <a:extLst>
            <a:ext uri="{FF2B5EF4-FFF2-40B4-BE49-F238E27FC236}">
              <a16:creationId xmlns:a16="http://schemas.microsoft.com/office/drawing/2014/main" id="{24FF2CAE-3F4E-4E66-9984-6FCB20183AB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80" name="Text Box 6">
          <a:extLst>
            <a:ext uri="{FF2B5EF4-FFF2-40B4-BE49-F238E27FC236}">
              <a16:creationId xmlns:a16="http://schemas.microsoft.com/office/drawing/2014/main" id="{9A1E57C2-3E47-41B9-8948-1F526CE76102}"/>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81" name="Text Box 4">
          <a:extLst>
            <a:ext uri="{FF2B5EF4-FFF2-40B4-BE49-F238E27FC236}">
              <a16:creationId xmlns:a16="http://schemas.microsoft.com/office/drawing/2014/main" id="{C554DB74-D5DE-42B7-9827-914FEF1DD7E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82" name="Text Box 6">
          <a:extLst>
            <a:ext uri="{FF2B5EF4-FFF2-40B4-BE49-F238E27FC236}">
              <a16:creationId xmlns:a16="http://schemas.microsoft.com/office/drawing/2014/main" id="{13743A93-4432-46FE-A6B1-0E5F97E8BE4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83" name="Text Box 4">
          <a:extLst>
            <a:ext uri="{FF2B5EF4-FFF2-40B4-BE49-F238E27FC236}">
              <a16:creationId xmlns:a16="http://schemas.microsoft.com/office/drawing/2014/main" id="{58D0466D-1FD2-4F09-BCD7-CC143F0A5CEB}"/>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84" name="Text Box 6">
          <a:extLst>
            <a:ext uri="{FF2B5EF4-FFF2-40B4-BE49-F238E27FC236}">
              <a16:creationId xmlns:a16="http://schemas.microsoft.com/office/drawing/2014/main" id="{DA8262DF-C42A-4FA9-B737-C9960E8AFFB1}"/>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85" name="Text Box 4">
          <a:extLst>
            <a:ext uri="{FF2B5EF4-FFF2-40B4-BE49-F238E27FC236}">
              <a16:creationId xmlns:a16="http://schemas.microsoft.com/office/drawing/2014/main" id="{CBD6D140-196A-49FD-9A44-2EDFAC2C380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86" name="Text Box 6">
          <a:extLst>
            <a:ext uri="{FF2B5EF4-FFF2-40B4-BE49-F238E27FC236}">
              <a16:creationId xmlns:a16="http://schemas.microsoft.com/office/drawing/2014/main" id="{4AB68CCE-E5D8-49EC-9BF9-13F5CC68C7D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87" name="Text Box 4">
          <a:extLst>
            <a:ext uri="{FF2B5EF4-FFF2-40B4-BE49-F238E27FC236}">
              <a16:creationId xmlns:a16="http://schemas.microsoft.com/office/drawing/2014/main" id="{69929BFA-54FD-4348-992B-BC8F30F87AC5}"/>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7988" name="Text Box 6">
          <a:extLst>
            <a:ext uri="{FF2B5EF4-FFF2-40B4-BE49-F238E27FC236}">
              <a16:creationId xmlns:a16="http://schemas.microsoft.com/office/drawing/2014/main" id="{53B2A8E8-5A09-4323-AFB2-5063CF6B3D0C}"/>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89" name="Text Box 4">
          <a:extLst>
            <a:ext uri="{FF2B5EF4-FFF2-40B4-BE49-F238E27FC236}">
              <a16:creationId xmlns:a16="http://schemas.microsoft.com/office/drawing/2014/main" id="{4EC0791F-7ADB-4171-8C1C-BD98C42D13C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7990" name="Text Box 6">
          <a:extLst>
            <a:ext uri="{FF2B5EF4-FFF2-40B4-BE49-F238E27FC236}">
              <a16:creationId xmlns:a16="http://schemas.microsoft.com/office/drawing/2014/main" id="{2123BF31-D23B-402B-853D-60800B5E6029}"/>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91" name="Text Box 4">
          <a:extLst>
            <a:ext uri="{FF2B5EF4-FFF2-40B4-BE49-F238E27FC236}">
              <a16:creationId xmlns:a16="http://schemas.microsoft.com/office/drawing/2014/main" id="{0B1D81C2-6D92-4910-B677-44E71987C01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92" name="Text Box 6">
          <a:extLst>
            <a:ext uri="{FF2B5EF4-FFF2-40B4-BE49-F238E27FC236}">
              <a16:creationId xmlns:a16="http://schemas.microsoft.com/office/drawing/2014/main" id="{E8CFC165-2CB1-4F13-9205-230ACBD8A8D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93" name="Text Box 4">
          <a:extLst>
            <a:ext uri="{FF2B5EF4-FFF2-40B4-BE49-F238E27FC236}">
              <a16:creationId xmlns:a16="http://schemas.microsoft.com/office/drawing/2014/main" id="{9A83E908-B172-4FC8-97FC-985687B74F5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7994" name="Text Box 6">
          <a:extLst>
            <a:ext uri="{FF2B5EF4-FFF2-40B4-BE49-F238E27FC236}">
              <a16:creationId xmlns:a16="http://schemas.microsoft.com/office/drawing/2014/main" id="{4270F854-5AA5-468D-B495-C9FE0C20CD19}"/>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95" name="Text Box 4">
          <a:extLst>
            <a:ext uri="{FF2B5EF4-FFF2-40B4-BE49-F238E27FC236}">
              <a16:creationId xmlns:a16="http://schemas.microsoft.com/office/drawing/2014/main" id="{2444B069-1453-4841-A7F0-99095CA5F44E}"/>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96" name="Text Box 6">
          <a:extLst>
            <a:ext uri="{FF2B5EF4-FFF2-40B4-BE49-F238E27FC236}">
              <a16:creationId xmlns:a16="http://schemas.microsoft.com/office/drawing/2014/main" id="{DAB21728-638B-49E6-BD6D-0253BE06065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97" name="Text Box 4">
          <a:extLst>
            <a:ext uri="{FF2B5EF4-FFF2-40B4-BE49-F238E27FC236}">
              <a16:creationId xmlns:a16="http://schemas.microsoft.com/office/drawing/2014/main" id="{28940D60-C7B4-4BFC-8E92-7FCBA945A11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7998" name="Text Box 6">
          <a:extLst>
            <a:ext uri="{FF2B5EF4-FFF2-40B4-BE49-F238E27FC236}">
              <a16:creationId xmlns:a16="http://schemas.microsoft.com/office/drawing/2014/main" id="{8F85E350-A2B2-431F-A887-A2F0C967A8DE}"/>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7999" name="Text Box 4">
          <a:extLst>
            <a:ext uri="{FF2B5EF4-FFF2-40B4-BE49-F238E27FC236}">
              <a16:creationId xmlns:a16="http://schemas.microsoft.com/office/drawing/2014/main" id="{C6488AC8-0852-4335-9BCF-5DA1753F52B1}"/>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00" name="Text Box 6">
          <a:extLst>
            <a:ext uri="{FF2B5EF4-FFF2-40B4-BE49-F238E27FC236}">
              <a16:creationId xmlns:a16="http://schemas.microsoft.com/office/drawing/2014/main" id="{673CD2A1-C8D9-4519-BF0D-A859F61DABBF}"/>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8001" name="Text Box 4">
          <a:extLst>
            <a:ext uri="{FF2B5EF4-FFF2-40B4-BE49-F238E27FC236}">
              <a16:creationId xmlns:a16="http://schemas.microsoft.com/office/drawing/2014/main" id="{39A90D53-178E-4B48-BD14-EE7ABD98D9EE}"/>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8002" name="Text Box 6">
          <a:extLst>
            <a:ext uri="{FF2B5EF4-FFF2-40B4-BE49-F238E27FC236}">
              <a16:creationId xmlns:a16="http://schemas.microsoft.com/office/drawing/2014/main" id="{EB2FDCB9-87B5-4905-BF77-EC6FF69D4677}"/>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03" name="Text Box 4">
          <a:extLst>
            <a:ext uri="{FF2B5EF4-FFF2-40B4-BE49-F238E27FC236}">
              <a16:creationId xmlns:a16="http://schemas.microsoft.com/office/drawing/2014/main" id="{1AEEDEED-2814-4CBE-857E-9F1A047D4016}"/>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04" name="Text Box 6">
          <a:extLst>
            <a:ext uri="{FF2B5EF4-FFF2-40B4-BE49-F238E27FC236}">
              <a16:creationId xmlns:a16="http://schemas.microsoft.com/office/drawing/2014/main" id="{9C01122A-98CB-4117-BE52-EFE04F10C890}"/>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8005" name="Text Box 4">
          <a:extLst>
            <a:ext uri="{FF2B5EF4-FFF2-40B4-BE49-F238E27FC236}">
              <a16:creationId xmlns:a16="http://schemas.microsoft.com/office/drawing/2014/main" id="{979A0D47-807C-4616-997A-1913F32ED012}"/>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58799"/>
    <xdr:sp macro="" textlink="">
      <xdr:nvSpPr>
        <xdr:cNvPr id="8006" name="Text Box 6">
          <a:extLst>
            <a:ext uri="{FF2B5EF4-FFF2-40B4-BE49-F238E27FC236}">
              <a16:creationId xmlns:a16="http://schemas.microsoft.com/office/drawing/2014/main" id="{50045EFF-44D8-41A1-A3F6-1B3848165ADB}"/>
            </a:ext>
          </a:extLst>
        </xdr:cNvPr>
        <xdr:cNvSpPr txBox="1">
          <a:spLocks noChangeArrowheads="1"/>
        </xdr:cNvSpPr>
      </xdr:nvSpPr>
      <xdr:spPr bwMode="auto">
        <a:xfrm>
          <a:off x="1212273"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8007" name="Text Box 4">
          <a:extLst>
            <a:ext uri="{FF2B5EF4-FFF2-40B4-BE49-F238E27FC236}">
              <a16:creationId xmlns:a16="http://schemas.microsoft.com/office/drawing/2014/main" id="{1128E9F5-35BD-4E24-B2AE-D2FDC344B298}"/>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8008" name="Text Box 6">
          <a:extLst>
            <a:ext uri="{FF2B5EF4-FFF2-40B4-BE49-F238E27FC236}">
              <a16:creationId xmlns:a16="http://schemas.microsoft.com/office/drawing/2014/main" id="{4BD80F48-23A9-46EE-A105-32EA3F636255}"/>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8009" name="Text Box 4">
          <a:extLst>
            <a:ext uri="{FF2B5EF4-FFF2-40B4-BE49-F238E27FC236}">
              <a16:creationId xmlns:a16="http://schemas.microsoft.com/office/drawing/2014/main" id="{5F7D80E9-B8F5-47BA-95F9-E3CF9FAE498A}"/>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76200" cy="158799"/>
    <xdr:sp macro="" textlink="">
      <xdr:nvSpPr>
        <xdr:cNvPr id="8010" name="Text Box 6">
          <a:extLst>
            <a:ext uri="{FF2B5EF4-FFF2-40B4-BE49-F238E27FC236}">
              <a16:creationId xmlns:a16="http://schemas.microsoft.com/office/drawing/2014/main" id="{0D9675D1-D24A-4352-8C1F-D1ED668323E4}"/>
            </a:ext>
          </a:extLst>
        </xdr:cNvPr>
        <xdr:cNvSpPr txBox="1">
          <a:spLocks noChangeArrowheads="1"/>
        </xdr:cNvSpPr>
      </xdr:nvSpPr>
      <xdr:spPr bwMode="auto">
        <a:xfrm>
          <a:off x="5394614" y="98756932"/>
          <a:ext cx="76200"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11" name="Text Box 4">
          <a:extLst>
            <a:ext uri="{FF2B5EF4-FFF2-40B4-BE49-F238E27FC236}">
              <a16:creationId xmlns:a16="http://schemas.microsoft.com/office/drawing/2014/main" id="{F87F9411-379A-4B23-8C22-1EB6294676C1}"/>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12" name="Text Box 6">
          <a:extLst>
            <a:ext uri="{FF2B5EF4-FFF2-40B4-BE49-F238E27FC236}">
              <a16:creationId xmlns:a16="http://schemas.microsoft.com/office/drawing/2014/main" id="{D391F70A-5DE9-410B-99FB-2B10253EAE1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13" name="Text Box 4">
          <a:extLst>
            <a:ext uri="{FF2B5EF4-FFF2-40B4-BE49-F238E27FC236}">
              <a16:creationId xmlns:a16="http://schemas.microsoft.com/office/drawing/2014/main" id="{755CCCF0-C060-4676-9445-30AD3EFC62D6}"/>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14" name="Text Box 6">
          <a:extLst>
            <a:ext uri="{FF2B5EF4-FFF2-40B4-BE49-F238E27FC236}">
              <a16:creationId xmlns:a16="http://schemas.microsoft.com/office/drawing/2014/main" id="{7824CE14-5284-44E2-8F5D-92E556654C5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15" name="Text Box 4">
          <a:extLst>
            <a:ext uri="{FF2B5EF4-FFF2-40B4-BE49-F238E27FC236}">
              <a16:creationId xmlns:a16="http://schemas.microsoft.com/office/drawing/2014/main" id="{D44B62F7-A1C3-4C26-9DE2-E32BCB3F4D32}"/>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16" name="Text Box 6">
          <a:extLst>
            <a:ext uri="{FF2B5EF4-FFF2-40B4-BE49-F238E27FC236}">
              <a16:creationId xmlns:a16="http://schemas.microsoft.com/office/drawing/2014/main" id="{6A118FBC-EDB6-4761-904F-38E6D2CA7675}"/>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8017" name="Text Box 4">
          <a:extLst>
            <a:ext uri="{FF2B5EF4-FFF2-40B4-BE49-F238E27FC236}">
              <a16:creationId xmlns:a16="http://schemas.microsoft.com/office/drawing/2014/main" id="{E0FA2DB2-2B69-4438-9353-94BD79458CA7}"/>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8018" name="Text Box 6">
          <a:extLst>
            <a:ext uri="{FF2B5EF4-FFF2-40B4-BE49-F238E27FC236}">
              <a16:creationId xmlns:a16="http://schemas.microsoft.com/office/drawing/2014/main" id="{E95BCF87-C8D5-4098-BA7F-484249DD30D8}"/>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19" name="Text Box 4">
          <a:extLst>
            <a:ext uri="{FF2B5EF4-FFF2-40B4-BE49-F238E27FC236}">
              <a16:creationId xmlns:a16="http://schemas.microsoft.com/office/drawing/2014/main" id="{3535E13D-F917-42F9-A7A5-6BBB7245AC4C}"/>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20" name="Text Box 6">
          <a:extLst>
            <a:ext uri="{FF2B5EF4-FFF2-40B4-BE49-F238E27FC236}">
              <a16:creationId xmlns:a16="http://schemas.microsoft.com/office/drawing/2014/main" id="{0285A11F-BDF0-446A-AEB1-41F85724DF9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8021" name="Text Box 4">
          <a:extLst>
            <a:ext uri="{FF2B5EF4-FFF2-40B4-BE49-F238E27FC236}">
              <a16:creationId xmlns:a16="http://schemas.microsoft.com/office/drawing/2014/main" id="{43C591FF-A290-450E-ABF5-159905C54C62}"/>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8022" name="Text Box 6">
          <a:extLst>
            <a:ext uri="{FF2B5EF4-FFF2-40B4-BE49-F238E27FC236}">
              <a16:creationId xmlns:a16="http://schemas.microsoft.com/office/drawing/2014/main" id="{3AE0DF3D-42CB-486D-AE82-7161F825FE0A}"/>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23" name="Text Box 4">
          <a:extLst>
            <a:ext uri="{FF2B5EF4-FFF2-40B4-BE49-F238E27FC236}">
              <a16:creationId xmlns:a16="http://schemas.microsoft.com/office/drawing/2014/main" id="{C6F7AF9E-EC3B-4BD4-9ECE-9533AE7AA980}"/>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24" name="Text Box 6">
          <a:extLst>
            <a:ext uri="{FF2B5EF4-FFF2-40B4-BE49-F238E27FC236}">
              <a16:creationId xmlns:a16="http://schemas.microsoft.com/office/drawing/2014/main" id="{396624E9-4D54-477D-A280-6CB86EE21BB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8025" name="Text Box 4">
          <a:extLst>
            <a:ext uri="{FF2B5EF4-FFF2-40B4-BE49-F238E27FC236}">
              <a16:creationId xmlns:a16="http://schemas.microsoft.com/office/drawing/2014/main" id="{35B71692-DBF1-4293-853D-F07D2EDB634B}"/>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8026" name="Text Box 6">
          <a:extLst>
            <a:ext uri="{FF2B5EF4-FFF2-40B4-BE49-F238E27FC236}">
              <a16:creationId xmlns:a16="http://schemas.microsoft.com/office/drawing/2014/main" id="{D80FF56E-D169-492B-8E77-3409554BA704}"/>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27" name="Text Box 4">
          <a:extLst>
            <a:ext uri="{FF2B5EF4-FFF2-40B4-BE49-F238E27FC236}">
              <a16:creationId xmlns:a16="http://schemas.microsoft.com/office/drawing/2014/main" id="{44A584A4-138A-4C31-981C-CBD3571A92CA}"/>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28" name="Text Box 6">
          <a:extLst>
            <a:ext uri="{FF2B5EF4-FFF2-40B4-BE49-F238E27FC236}">
              <a16:creationId xmlns:a16="http://schemas.microsoft.com/office/drawing/2014/main" id="{2017F855-D536-4C00-B087-6657F6FEB334}"/>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29" name="Text Box 4">
          <a:extLst>
            <a:ext uri="{FF2B5EF4-FFF2-40B4-BE49-F238E27FC236}">
              <a16:creationId xmlns:a16="http://schemas.microsoft.com/office/drawing/2014/main" id="{7B6D34C4-CB78-4A4E-A0FD-D6D002F3AB3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30" name="Text Box 6">
          <a:extLst>
            <a:ext uri="{FF2B5EF4-FFF2-40B4-BE49-F238E27FC236}">
              <a16:creationId xmlns:a16="http://schemas.microsoft.com/office/drawing/2014/main" id="{C3A8814C-17C2-491B-AEB2-E5758F9B4FAA}"/>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8031" name="Text Box 4">
          <a:extLst>
            <a:ext uri="{FF2B5EF4-FFF2-40B4-BE49-F238E27FC236}">
              <a16:creationId xmlns:a16="http://schemas.microsoft.com/office/drawing/2014/main" id="{C839D39B-5CF3-4903-8046-96CD61100030}"/>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87374"/>
    <xdr:sp macro="" textlink="">
      <xdr:nvSpPr>
        <xdr:cNvPr id="8032" name="Text Box 6">
          <a:extLst>
            <a:ext uri="{FF2B5EF4-FFF2-40B4-BE49-F238E27FC236}">
              <a16:creationId xmlns:a16="http://schemas.microsoft.com/office/drawing/2014/main" id="{5ADD69DF-DEAA-4F84-AD9F-7B41A36F9436}"/>
            </a:ext>
          </a:extLst>
        </xdr:cNvPr>
        <xdr:cNvSpPr txBox="1">
          <a:spLocks noChangeArrowheads="1"/>
        </xdr:cNvSpPr>
      </xdr:nvSpPr>
      <xdr:spPr bwMode="auto">
        <a:xfrm>
          <a:off x="1212273" y="98756932"/>
          <a:ext cx="85725" cy="187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33" name="Text Box 4">
          <a:extLst>
            <a:ext uri="{FF2B5EF4-FFF2-40B4-BE49-F238E27FC236}">
              <a16:creationId xmlns:a16="http://schemas.microsoft.com/office/drawing/2014/main" id="{5292EE47-6EE3-4F67-A614-E0FF5183C419}"/>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34" name="Text Box 6">
          <a:extLst>
            <a:ext uri="{FF2B5EF4-FFF2-40B4-BE49-F238E27FC236}">
              <a16:creationId xmlns:a16="http://schemas.microsoft.com/office/drawing/2014/main" id="{97C8FB34-1D13-479E-AAEA-9AFDCE9A83BD}"/>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8035" name="Text Box 4">
          <a:extLst>
            <a:ext uri="{FF2B5EF4-FFF2-40B4-BE49-F238E27FC236}">
              <a16:creationId xmlns:a16="http://schemas.microsoft.com/office/drawing/2014/main" id="{F89CAF05-16EE-4189-97B8-ED0EFF9E3DD7}"/>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58799"/>
    <xdr:sp macro="" textlink="">
      <xdr:nvSpPr>
        <xdr:cNvPr id="8036" name="Text Box 6">
          <a:extLst>
            <a:ext uri="{FF2B5EF4-FFF2-40B4-BE49-F238E27FC236}">
              <a16:creationId xmlns:a16="http://schemas.microsoft.com/office/drawing/2014/main" id="{0690787A-9861-4FF2-810A-89D3F00D9C24}"/>
            </a:ext>
          </a:extLst>
        </xdr:cNvPr>
        <xdr:cNvSpPr txBox="1">
          <a:spLocks noChangeArrowheads="1"/>
        </xdr:cNvSpPr>
      </xdr:nvSpPr>
      <xdr:spPr bwMode="auto">
        <a:xfrm>
          <a:off x="2606386"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37" name="Text Box 4">
          <a:extLst>
            <a:ext uri="{FF2B5EF4-FFF2-40B4-BE49-F238E27FC236}">
              <a16:creationId xmlns:a16="http://schemas.microsoft.com/office/drawing/2014/main" id="{FBEA6CB1-AFCF-4069-856A-E21B0E7A7023}"/>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58799"/>
    <xdr:sp macro="" textlink="">
      <xdr:nvSpPr>
        <xdr:cNvPr id="8038" name="Text Box 6">
          <a:extLst>
            <a:ext uri="{FF2B5EF4-FFF2-40B4-BE49-F238E27FC236}">
              <a16:creationId xmlns:a16="http://schemas.microsoft.com/office/drawing/2014/main" id="{4DE540D4-B324-41DE-B30B-81C3ADE0ACD6}"/>
            </a:ext>
          </a:extLst>
        </xdr:cNvPr>
        <xdr:cNvSpPr txBox="1">
          <a:spLocks noChangeArrowheads="1"/>
        </xdr:cNvSpPr>
      </xdr:nvSpPr>
      <xdr:spPr bwMode="auto">
        <a:xfrm>
          <a:off x="1212273"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8039" name="Text Box 4">
          <a:extLst>
            <a:ext uri="{FF2B5EF4-FFF2-40B4-BE49-F238E27FC236}">
              <a16:creationId xmlns:a16="http://schemas.microsoft.com/office/drawing/2014/main" id="{9F117A6A-D3D5-4804-B541-720433DB104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58799"/>
    <xdr:sp macro="" textlink="">
      <xdr:nvSpPr>
        <xdr:cNvPr id="8040" name="Text Box 6">
          <a:extLst>
            <a:ext uri="{FF2B5EF4-FFF2-40B4-BE49-F238E27FC236}">
              <a16:creationId xmlns:a16="http://schemas.microsoft.com/office/drawing/2014/main" id="{D3E38BB8-B324-4120-99CA-82E183D075A6}"/>
            </a:ext>
          </a:extLst>
        </xdr:cNvPr>
        <xdr:cNvSpPr txBox="1">
          <a:spLocks noChangeArrowheads="1"/>
        </xdr:cNvSpPr>
      </xdr:nvSpPr>
      <xdr:spPr bwMode="auto">
        <a:xfrm>
          <a:off x="0"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41" name="Text Box 4">
          <a:extLst>
            <a:ext uri="{FF2B5EF4-FFF2-40B4-BE49-F238E27FC236}">
              <a16:creationId xmlns:a16="http://schemas.microsoft.com/office/drawing/2014/main" id="{F3A29987-F1E5-4DEE-84B3-F392E7B0BA0D}"/>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42" name="Text Box 6">
          <a:extLst>
            <a:ext uri="{FF2B5EF4-FFF2-40B4-BE49-F238E27FC236}">
              <a16:creationId xmlns:a16="http://schemas.microsoft.com/office/drawing/2014/main" id="{9B1D6391-7EA6-43E0-969F-5D49A1CB27D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43" name="Text Box 4">
          <a:extLst>
            <a:ext uri="{FF2B5EF4-FFF2-40B4-BE49-F238E27FC236}">
              <a16:creationId xmlns:a16="http://schemas.microsoft.com/office/drawing/2014/main" id="{6367F454-C87B-4AD3-8B05-C187F86C2BF1}"/>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44" name="Text Box 6">
          <a:extLst>
            <a:ext uri="{FF2B5EF4-FFF2-40B4-BE49-F238E27FC236}">
              <a16:creationId xmlns:a16="http://schemas.microsoft.com/office/drawing/2014/main" id="{BC9BC3F0-CE0E-451A-9B11-38EC511B58D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8045" name="Text Box 4">
          <a:extLst>
            <a:ext uri="{FF2B5EF4-FFF2-40B4-BE49-F238E27FC236}">
              <a16:creationId xmlns:a16="http://schemas.microsoft.com/office/drawing/2014/main" id="{77E90579-E8B9-4731-9C02-2FF0D181F894}"/>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8046" name="Text Box 6">
          <a:extLst>
            <a:ext uri="{FF2B5EF4-FFF2-40B4-BE49-F238E27FC236}">
              <a16:creationId xmlns:a16="http://schemas.microsoft.com/office/drawing/2014/main" id="{9C791B31-7487-494D-9FD3-7256ECC2FEC8}"/>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47" name="Text Box 4">
          <a:extLst>
            <a:ext uri="{FF2B5EF4-FFF2-40B4-BE49-F238E27FC236}">
              <a16:creationId xmlns:a16="http://schemas.microsoft.com/office/drawing/2014/main" id="{C920E79F-0C4D-4182-8F68-346929FEB0F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48" name="Text Box 6">
          <a:extLst>
            <a:ext uri="{FF2B5EF4-FFF2-40B4-BE49-F238E27FC236}">
              <a16:creationId xmlns:a16="http://schemas.microsoft.com/office/drawing/2014/main" id="{90A35DAD-B49C-4917-A76E-E4680756165A}"/>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49" name="Text Box 4">
          <a:extLst>
            <a:ext uri="{FF2B5EF4-FFF2-40B4-BE49-F238E27FC236}">
              <a16:creationId xmlns:a16="http://schemas.microsoft.com/office/drawing/2014/main" id="{E5528D2C-B115-4381-B7A0-60162EC676C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0" name="Text Box 6">
          <a:extLst>
            <a:ext uri="{FF2B5EF4-FFF2-40B4-BE49-F238E27FC236}">
              <a16:creationId xmlns:a16="http://schemas.microsoft.com/office/drawing/2014/main" id="{DD592604-AD9A-49C8-BF58-BC6D1F00A858}"/>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1" name="Text Box 4">
          <a:extLst>
            <a:ext uri="{FF2B5EF4-FFF2-40B4-BE49-F238E27FC236}">
              <a16:creationId xmlns:a16="http://schemas.microsoft.com/office/drawing/2014/main" id="{53ED2D67-B142-4CEE-8C2D-14A3025BAC14}"/>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2" name="Text Box 6">
          <a:extLst>
            <a:ext uri="{FF2B5EF4-FFF2-40B4-BE49-F238E27FC236}">
              <a16:creationId xmlns:a16="http://schemas.microsoft.com/office/drawing/2014/main" id="{25D8BE5E-8A2A-4409-96F3-FB8E14FBCA2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3" name="Text Box 4">
          <a:extLst>
            <a:ext uri="{FF2B5EF4-FFF2-40B4-BE49-F238E27FC236}">
              <a16:creationId xmlns:a16="http://schemas.microsoft.com/office/drawing/2014/main" id="{CAAEC73B-59D0-42D4-9BE8-ADCA6E35D47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4" name="Text Box 6">
          <a:extLst>
            <a:ext uri="{FF2B5EF4-FFF2-40B4-BE49-F238E27FC236}">
              <a16:creationId xmlns:a16="http://schemas.microsoft.com/office/drawing/2014/main" id="{BC57940C-7EED-49CD-A0A9-671C5CAC4D7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8055" name="Text Box 4">
          <a:extLst>
            <a:ext uri="{FF2B5EF4-FFF2-40B4-BE49-F238E27FC236}">
              <a16:creationId xmlns:a16="http://schemas.microsoft.com/office/drawing/2014/main" id="{45764F3F-92B5-4D77-92BE-F49FB1EAC46D}"/>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76200" cy="177849"/>
    <xdr:sp macro="" textlink="">
      <xdr:nvSpPr>
        <xdr:cNvPr id="8056" name="Text Box 6">
          <a:extLst>
            <a:ext uri="{FF2B5EF4-FFF2-40B4-BE49-F238E27FC236}">
              <a16:creationId xmlns:a16="http://schemas.microsoft.com/office/drawing/2014/main" id="{C3472A14-0B5D-4ABA-9B40-FD5565B7A986}"/>
            </a:ext>
          </a:extLst>
        </xdr:cNvPr>
        <xdr:cNvSpPr txBox="1">
          <a:spLocks noChangeArrowheads="1"/>
        </xdr:cNvSpPr>
      </xdr:nvSpPr>
      <xdr:spPr bwMode="auto">
        <a:xfrm>
          <a:off x="1212273" y="98756932"/>
          <a:ext cx="76200" cy="177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7" name="Text Box 4">
          <a:extLst>
            <a:ext uri="{FF2B5EF4-FFF2-40B4-BE49-F238E27FC236}">
              <a16:creationId xmlns:a16="http://schemas.microsoft.com/office/drawing/2014/main" id="{E5F35C83-76EB-48A2-BE79-AB83982ECC49}"/>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8" name="Text Box 6">
          <a:extLst>
            <a:ext uri="{FF2B5EF4-FFF2-40B4-BE49-F238E27FC236}">
              <a16:creationId xmlns:a16="http://schemas.microsoft.com/office/drawing/2014/main" id="{93B76BB7-F4A1-4931-8C1A-69B6B7F9107F}"/>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59" name="Text Box 4">
          <a:extLst>
            <a:ext uri="{FF2B5EF4-FFF2-40B4-BE49-F238E27FC236}">
              <a16:creationId xmlns:a16="http://schemas.microsoft.com/office/drawing/2014/main" id="{5EB52099-8A0B-4871-B1D3-0D500A4396B7}"/>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60" name="Text Box 6">
          <a:extLst>
            <a:ext uri="{FF2B5EF4-FFF2-40B4-BE49-F238E27FC236}">
              <a16:creationId xmlns:a16="http://schemas.microsoft.com/office/drawing/2014/main" id="{5E04203B-5C24-49FB-8297-E22C206C0B4D}"/>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61" name="Text Box 4">
          <a:extLst>
            <a:ext uri="{FF2B5EF4-FFF2-40B4-BE49-F238E27FC236}">
              <a16:creationId xmlns:a16="http://schemas.microsoft.com/office/drawing/2014/main" id="{5700DDCE-6537-4B5D-B749-EF05B71CF72E}"/>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68324"/>
    <xdr:sp macro="" textlink="">
      <xdr:nvSpPr>
        <xdr:cNvPr id="8062" name="Text Box 6">
          <a:extLst>
            <a:ext uri="{FF2B5EF4-FFF2-40B4-BE49-F238E27FC236}">
              <a16:creationId xmlns:a16="http://schemas.microsoft.com/office/drawing/2014/main" id="{27AAACE0-5DFA-4FF4-B94F-A6DC749EB980}"/>
            </a:ext>
          </a:extLst>
        </xdr:cNvPr>
        <xdr:cNvSpPr txBox="1">
          <a:spLocks noChangeArrowheads="1"/>
        </xdr:cNvSpPr>
      </xdr:nvSpPr>
      <xdr:spPr bwMode="auto">
        <a:xfrm>
          <a:off x="1212273" y="98756932"/>
          <a:ext cx="85725" cy="168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63" name="Text Box 4">
          <a:extLst>
            <a:ext uri="{FF2B5EF4-FFF2-40B4-BE49-F238E27FC236}">
              <a16:creationId xmlns:a16="http://schemas.microsoft.com/office/drawing/2014/main" id="{19162804-0DC8-4A86-8850-F9C4114C7AB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64" name="Text Box 6">
          <a:extLst>
            <a:ext uri="{FF2B5EF4-FFF2-40B4-BE49-F238E27FC236}">
              <a16:creationId xmlns:a16="http://schemas.microsoft.com/office/drawing/2014/main" id="{9095916A-9AE6-46DA-AB5C-D44FDA9C3BF2}"/>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65" name="Text Box 4">
          <a:extLst>
            <a:ext uri="{FF2B5EF4-FFF2-40B4-BE49-F238E27FC236}">
              <a16:creationId xmlns:a16="http://schemas.microsoft.com/office/drawing/2014/main" id="{F2A30BD2-C667-4F0D-A41B-175CD003C92E}"/>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66" name="Text Box 6">
          <a:extLst>
            <a:ext uri="{FF2B5EF4-FFF2-40B4-BE49-F238E27FC236}">
              <a16:creationId xmlns:a16="http://schemas.microsoft.com/office/drawing/2014/main" id="{488B682F-D77B-432D-820B-F961EE67278C}"/>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67" name="Text Box 4">
          <a:extLst>
            <a:ext uri="{FF2B5EF4-FFF2-40B4-BE49-F238E27FC236}">
              <a16:creationId xmlns:a16="http://schemas.microsoft.com/office/drawing/2014/main" id="{6AC52132-A0F5-41AD-8EFD-6D486F3BA1A8}"/>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68" name="Text Box 6">
          <a:extLst>
            <a:ext uri="{FF2B5EF4-FFF2-40B4-BE49-F238E27FC236}">
              <a16:creationId xmlns:a16="http://schemas.microsoft.com/office/drawing/2014/main" id="{787C1387-2449-4AE9-95D5-30BBF5DC59E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69" name="Text Box 4">
          <a:extLst>
            <a:ext uri="{FF2B5EF4-FFF2-40B4-BE49-F238E27FC236}">
              <a16:creationId xmlns:a16="http://schemas.microsoft.com/office/drawing/2014/main" id="{E29CE4C7-43F3-49DB-B82C-BFBB46D9BA8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70" name="Text Box 6">
          <a:extLst>
            <a:ext uri="{FF2B5EF4-FFF2-40B4-BE49-F238E27FC236}">
              <a16:creationId xmlns:a16="http://schemas.microsoft.com/office/drawing/2014/main" id="{4E08216C-E78D-4C1E-8757-F184E2111EB4}"/>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71" name="Text Box 4">
          <a:extLst>
            <a:ext uri="{FF2B5EF4-FFF2-40B4-BE49-F238E27FC236}">
              <a16:creationId xmlns:a16="http://schemas.microsoft.com/office/drawing/2014/main" id="{26F5E058-751B-41C5-8087-3AD3B8FDE350}"/>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72" name="Text Box 6">
          <a:extLst>
            <a:ext uri="{FF2B5EF4-FFF2-40B4-BE49-F238E27FC236}">
              <a16:creationId xmlns:a16="http://schemas.microsoft.com/office/drawing/2014/main" id="{7016A085-58A6-4250-8135-5EDD2D59CD32}"/>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73" name="Text Box 4">
          <a:extLst>
            <a:ext uri="{FF2B5EF4-FFF2-40B4-BE49-F238E27FC236}">
              <a16:creationId xmlns:a16="http://schemas.microsoft.com/office/drawing/2014/main" id="{946D0AD8-ABDF-479A-92BF-DCDE908D0DE0}"/>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74" name="Text Box 6">
          <a:extLst>
            <a:ext uri="{FF2B5EF4-FFF2-40B4-BE49-F238E27FC236}">
              <a16:creationId xmlns:a16="http://schemas.microsoft.com/office/drawing/2014/main" id="{20DC46E5-32B4-424B-A79C-05B39D6706F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75" name="Text Box 4">
          <a:extLst>
            <a:ext uri="{FF2B5EF4-FFF2-40B4-BE49-F238E27FC236}">
              <a16:creationId xmlns:a16="http://schemas.microsoft.com/office/drawing/2014/main" id="{4E8BEA48-2BA4-4D1F-9CB3-B44F7357EFD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76" name="Text Box 6">
          <a:extLst>
            <a:ext uri="{FF2B5EF4-FFF2-40B4-BE49-F238E27FC236}">
              <a16:creationId xmlns:a16="http://schemas.microsoft.com/office/drawing/2014/main" id="{9128D7D5-AE56-488E-81C7-650AED544167}"/>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77" name="Text Box 4">
          <a:extLst>
            <a:ext uri="{FF2B5EF4-FFF2-40B4-BE49-F238E27FC236}">
              <a16:creationId xmlns:a16="http://schemas.microsoft.com/office/drawing/2014/main" id="{8D172F22-5B79-4477-A43C-91BEEC36F21D}"/>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78" name="Text Box 6">
          <a:extLst>
            <a:ext uri="{FF2B5EF4-FFF2-40B4-BE49-F238E27FC236}">
              <a16:creationId xmlns:a16="http://schemas.microsoft.com/office/drawing/2014/main" id="{F6229006-DA76-42B6-B350-F4E1015149D1}"/>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79" name="Text Box 4">
          <a:extLst>
            <a:ext uri="{FF2B5EF4-FFF2-40B4-BE49-F238E27FC236}">
              <a16:creationId xmlns:a16="http://schemas.microsoft.com/office/drawing/2014/main" id="{F04C9ECA-2396-4BE3-A966-7C7B54CB0415}"/>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80" name="Text Box 6">
          <a:extLst>
            <a:ext uri="{FF2B5EF4-FFF2-40B4-BE49-F238E27FC236}">
              <a16:creationId xmlns:a16="http://schemas.microsoft.com/office/drawing/2014/main" id="{4C56A6DC-A72B-4AFB-9752-717E89FCACEA}"/>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81" name="Text Box 4">
          <a:extLst>
            <a:ext uri="{FF2B5EF4-FFF2-40B4-BE49-F238E27FC236}">
              <a16:creationId xmlns:a16="http://schemas.microsoft.com/office/drawing/2014/main" id="{7EF283EF-46A2-425A-A769-E15B02CC1C64}"/>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82" name="Text Box 6">
          <a:extLst>
            <a:ext uri="{FF2B5EF4-FFF2-40B4-BE49-F238E27FC236}">
              <a16:creationId xmlns:a16="http://schemas.microsoft.com/office/drawing/2014/main" id="{9AEB4A39-4F09-400B-82DE-0C2037291EF4}"/>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20699"/>
    <xdr:sp macro="" textlink="">
      <xdr:nvSpPr>
        <xdr:cNvPr id="8083" name="Text Box 4">
          <a:extLst>
            <a:ext uri="{FF2B5EF4-FFF2-40B4-BE49-F238E27FC236}">
              <a16:creationId xmlns:a16="http://schemas.microsoft.com/office/drawing/2014/main" id="{B3654579-0714-436C-B66C-082895E53FB5}"/>
            </a:ext>
          </a:extLst>
        </xdr:cNvPr>
        <xdr:cNvSpPr txBox="1">
          <a:spLocks noChangeArrowheads="1"/>
        </xdr:cNvSpPr>
      </xdr:nvSpPr>
      <xdr:spPr bwMode="auto">
        <a:xfrm>
          <a:off x="2606386"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324</xdr:row>
      <xdr:rowOff>0</xdr:rowOff>
    </xdr:from>
    <xdr:ext cx="85725" cy="120699"/>
    <xdr:sp macro="" textlink="">
      <xdr:nvSpPr>
        <xdr:cNvPr id="8084" name="Text Box 6">
          <a:extLst>
            <a:ext uri="{FF2B5EF4-FFF2-40B4-BE49-F238E27FC236}">
              <a16:creationId xmlns:a16="http://schemas.microsoft.com/office/drawing/2014/main" id="{C3462E30-D467-4BC2-B2A0-3EBDBE64C778}"/>
            </a:ext>
          </a:extLst>
        </xdr:cNvPr>
        <xdr:cNvSpPr txBox="1">
          <a:spLocks noChangeArrowheads="1"/>
        </xdr:cNvSpPr>
      </xdr:nvSpPr>
      <xdr:spPr bwMode="auto">
        <a:xfrm>
          <a:off x="2606386"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85" name="Text Box 4">
          <a:extLst>
            <a:ext uri="{FF2B5EF4-FFF2-40B4-BE49-F238E27FC236}">
              <a16:creationId xmlns:a16="http://schemas.microsoft.com/office/drawing/2014/main" id="{BAD3474D-481A-4C59-994F-6B5C7487160B}"/>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324</xdr:row>
      <xdr:rowOff>0</xdr:rowOff>
    </xdr:from>
    <xdr:ext cx="85725" cy="120699"/>
    <xdr:sp macro="" textlink="">
      <xdr:nvSpPr>
        <xdr:cNvPr id="8086" name="Text Box 6">
          <a:extLst>
            <a:ext uri="{FF2B5EF4-FFF2-40B4-BE49-F238E27FC236}">
              <a16:creationId xmlns:a16="http://schemas.microsoft.com/office/drawing/2014/main" id="{BA11B8B5-CEB5-43C6-9EC9-5BA50DD4270E}"/>
            </a:ext>
          </a:extLst>
        </xdr:cNvPr>
        <xdr:cNvSpPr txBox="1">
          <a:spLocks noChangeArrowheads="1"/>
        </xdr:cNvSpPr>
      </xdr:nvSpPr>
      <xdr:spPr bwMode="auto">
        <a:xfrm>
          <a:off x="1212273"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20699"/>
    <xdr:sp macro="" textlink="">
      <xdr:nvSpPr>
        <xdr:cNvPr id="8087" name="Text Box 4">
          <a:extLst>
            <a:ext uri="{FF2B5EF4-FFF2-40B4-BE49-F238E27FC236}">
              <a16:creationId xmlns:a16="http://schemas.microsoft.com/office/drawing/2014/main" id="{149A5F38-0B3A-49F2-9105-80F144A8442D}"/>
            </a:ext>
          </a:extLst>
        </xdr:cNvPr>
        <xdr:cNvSpPr txBox="1">
          <a:spLocks noChangeArrowheads="1"/>
        </xdr:cNvSpPr>
      </xdr:nvSpPr>
      <xdr:spPr bwMode="auto">
        <a:xfrm>
          <a:off x="0"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324</xdr:row>
      <xdr:rowOff>0</xdr:rowOff>
    </xdr:from>
    <xdr:ext cx="85725" cy="120699"/>
    <xdr:sp macro="" textlink="">
      <xdr:nvSpPr>
        <xdr:cNvPr id="8088" name="Text Box 6">
          <a:extLst>
            <a:ext uri="{FF2B5EF4-FFF2-40B4-BE49-F238E27FC236}">
              <a16:creationId xmlns:a16="http://schemas.microsoft.com/office/drawing/2014/main" id="{7CD289B3-0ACF-4493-9E77-B7CE77AD9F08}"/>
            </a:ext>
          </a:extLst>
        </xdr:cNvPr>
        <xdr:cNvSpPr txBox="1">
          <a:spLocks noChangeArrowheads="1"/>
        </xdr:cNvSpPr>
      </xdr:nvSpPr>
      <xdr:spPr bwMode="auto">
        <a:xfrm>
          <a:off x="0"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20699"/>
    <xdr:sp macro="" textlink="">
      <xdr:nvSpPr>
        <xdr:cNvPr id="8089" name="Text Box 4">
          <a:extLst>
            <a:ext uri="{FF2B5EF4-FFF2-40B4-BE49-F238E27FC236}">
              <a16:creationId xmlns:a16="http://schemas.microsoft.com/office/drawing/2014/main" id="{A6C545BC-5483-4797-B6BA-A624BF0519EC}"/>
            </a:ext>
          </a:extLst>
        </xdr:cNvPr>
        <xdr:cNvSpPr txBox="1">
          <a:spLocks noChangeArrowheads="1"/>
        </xdr:cNvSpPr>
      </xdr:nvSpPr>
      <xdr:spPr bwMode="auto">
        <a:xfrm>
          <a:off x="5394614"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20699"/>
    <xdr:sp macro="" textlink="">
      <xdr:nvSpPr>
        <xdr:cNvPr id="8090" name="Text Box 6">
          <a:extLst>
            <a:ext uri="{FF2B5EF4-FFF2-40B4-BE49-F238E27FC236}">
              <a16:creationId xmlns:a16="http://schemas.microsoft.com/office/drawing/2014/main" id="{7A66540B-3676-487E-B909-67DFE881462D}"/>
            </a:ext>
          </a:extLst>
        </xdr:cNvPr>
        <xdr:cNvSpPr txBox="1">
          <a:spLocks noChangeArrowheads="1"/>
        </xdr:cNvSpPr>
      </xdr:nvSpPr>
      <xdr:spPr bwMode="auto">
        <a:xfrm>
          <a:off x="5394614"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20699"/>
    <xdr:sp macro="" textlink="">
      <xdr:nvSpPr>
        <xdr:cNvPr id="8091" name="Text Box 6">
          <a:extLst>
            <a:ext uri="{FF2B5EF4-FFF2-40B4-BE49-F238E27FC236}">
              <a16:creationId xmlns:a16="http://schemas.microsoft.com/office/drawing/2014/main" id="{AFE72F0A-1551-426E-AA2E-4A9FA4E0F9A6}"/>
            </a:ext>
          </a:extLst>
        </xdr:cNvPr>
        <xdr:cNvSpPr txBox="1">
          <a:spLocks noChangeArrowheads="1"/>
        </xdr:cNvSpPr>
      </xdr:nvSpPr>
      <xdr:spPr bwMode="auto">
        <a:xfrm>
          <a:off x="4182341" y="98756932"/>
          <a:ext cx="85725" cy="12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92" name="Text Box 4">
          <a:extLst>
            <a:ext uri="{FF2B5EF4-FFF2-40B4-BE49-F238E27FC236}">
              <a16:creationId xmlns:a16="http://schemas.microsoft.com/office/drawing/2014/main" id="{9A6242C4-849E-4041-8FBB-2895C98EC6CB}"/>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324</xdr:row>
      <xdr:rowOff>0</xdr:rowOff>
    </xdr:from>
    <xdr:ext cx="85725" cy="158799"/>
    <xdr:sp macro="" textlink="">
      <xdr:nvSpPr>
        <xdr:cNvPr id="8093" name="Text Box 6">
          <a:extLst>
            <a:ext uri="{FF2B5EF4-FFF2-40B4-BE49-F238E27FC236}">
              <a16:creationId xmlns:a16="http://schemas.microsoft.com/office/drawing/2014/main" id="{6C013358-E9E2-4772-8D6E-64BD51C0FA14}"/>
            </a:ext>
          </a:extLst>
        </xdr:cNvPr>
        <xdr:cNvSpPr txBox="1">
          <a:spLocks noChangeArrowheads="1"/>
        </xdr:cNvSpPr>
      </xdr:nvSpPr>
      <xdr:spPr bwMode="auto">
        <a:xfrm>
          <a:off x="5394614"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94" name="Text Box 4">
          <a:extLst>
            <a:ext uri="{FF2B5EF4-FFF2-40B4-BE49-F238E27FC236}">
              <a16:creationId xmlns:a16="http://schemas.microsoft.com/office/drawing/2014/main" id="{9F26B17F-415E-42C0-8309-91C4292BF7C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95" name="Text Box 6">
          <a:extLst>
            <a:ext uri="{FF2B5EF4-FFF2-40B4-BE49-F238E27FC236}">
              <a16:creationId xmlns:a16="http://schemas.microsoft.com/office/drawing/2014/main" id="{F5CEDB53-6654-4E6F-A7CB-12E16E4F48BF}"/>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96" name="Text Box 4">
          <a:extLst>
            <a:ext uri="{FF2B5EF4-FFF2-40B4-BE49-F238E27FC236}">
              <a16:creationId xmlns:a16="http://schemas.microsoft.com/office/drawing/2014/main" id="{893DCE0B-7FEA-4A31-8F1B-B36788591DD3}"/>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324</xdr:row>
      <xdr:rowOff>0</xdr:rowOff>
    </xdr:from>
    <xdr:ext cx="85725" cy="158799"/>
    <xdr:sp macro="" textlink="">
      <xdr:nvSpPr>
        <xdr:cNvPr id="8097" name="Text Box 6">
          <a:extLst>
            <a:ext uri="{FF2B5EF4-FFF2-40B4-BE49-F238E27FC236}">
              <a16:creationId xmlns:a16="http://schemas.microsoft.com/office/drawing/2014/main" id="{D4FF7D64-BADF-4A00-894E-C672F6E57F81}"/>
            </a:ext>
          </a:extLst>
        </xdr:cNvPr>
        <xdr:cNvSpPr txBox="1">
          <a:spLocks noChangeArrowheads="1"/>
        </xdr:cNvSpPr>
      </xdr:nvSpPr>
      <xdr:spPr bwMode="auto">
        <a:xfrm>
          <a:off x="4182341" y="98756932"/>
          <a:ext cx="85725" cy="15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66255"/>
    <xdr:sp macro="" textlink="">
      <xdr:nvSpPr>
        <xdr:cNvPr id="8098" name="Text Box 4">
          <a:extLst>
            <a:ext uri="{FF2B5EF4-FFF2-40B4-BE49-F238E27FC236}">
              <a16:creationId xmlns:a16="http://schemas.microsoft.com/office/drawing/2014/main" id="{054A4D1F-9CFA-4B79-BC1A-5B9AB7C65BCF}"/>
            </a:ext>
          </a:extLst>
        </xdr:cNvPr>
        <xdr:cNvSpPr txBox="1">
          <a:spLocks noChangeArrowheads="1"/>
        </xdr:cNvSpPr>
      </xdr:nvSpPr>
      <xdr:spPr bwMode="auto">
        <a:xfrm>
          <a:off x="314325" y="98756932"/>
          <a:ext cx="85725" cy="166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66255"/>
    <xdr:sp macro="" textlink="">
      <xdr:nvSpPr>
        <xdr:cNvPr id="8099" name="Text Box 4">
          <a:extLst>
            <a:ext uri="{FF2B5EF4-FFF2-40B4-BE49-F238E27FC236}">
              <a16:creationId xmlns:a16="http://schemas.microsoft.com/office/drawing/2014/main" id="{18065FC8-9778-4CD8-8EFE-071831CDA98C}"/>
            </a:ext>
          </a:extLst>
        </xdr:cNvPr>
        <xdr:cNvSpPr txBox="1">
          <a:spLocks noChangeArrowheads="1"/>
        </xdr:cNvSpPr>
      </xdr:nvSpPr>
      <xdr:spPr bwMode="auto">
        <a:xfrm>
          <a:off x="314325" y="98756932"/>
          <a:ext cx="85725" cy="166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56729"/>
    <xdr:sp macro="" textlink="">
      <xdr:nvSpPr>
        <xdr:cNvPr id="8100" name="Text Box 4">
          <a:extLst>
            <a:ext uri="{FF2B5EF4-FFF2-40B4-BE49-F238E27FC236}">
              <a16:creationId xmlns:a16="http://schemas.microsoft.com/office/drawing/2014/main" id="{5B745461-9267-4929-AF85-075689B6EE22}"/>
            </a:ext>
          </a:extLst>
        </xdr:cNvPr>
        <xdr:cNvSpPr txBox="1">
          <a:spLocks noChangeArrowheads="1"/>
        </xdr:cNvSpPr>
      </xdr:nvSpPr>
      <xdr:spPr bwMode="auto">
        <a:xfrm>
          <a:off x="314325" y="98756932"/>
          <a:ext cx="85725" cy="156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56729"/>
    <xdr:sp macro="" textlink="">
      <xdr:nvSpPr>
        <xdr:cNvPr id="8101" name="Text Box 4">
          <a:extLst>
            <a:ext uri="{FF2B5EF4-FFF2-40B4-BE49-F238E27FC236}">
              <a16:creationId xmlns:a16="http://schemas.microsoft.com/office/drawing/2014/main" id="{A96FFA22-438A-453E-B3B8-5DC02CAFD836}"/>
            </a:ext>
          </a:extLst>
        </xdr:cNvPr>
        <xdr:cNvSpPr txBox="1">
          <a:spLocks noChangeArrowheads="1"/>
        </xdr:cNvSpPr>
      </xdr:nvSpPr>
      <xdr:spPr bwMode="auto">
        <a:xfrm>
          <a:off x="314325" y="98756932"/>
          <a:ext cx="85725" cy="156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56730"/>
    <xdr:sp macro="" textlink="">
      <xdr:nvSpPr>
        <xdr:cNvPr id="8102" name="Text Box 4">
          <a:extLst>
            <a:ext uri="{FF2B5EF4-FFF2-40B4-BE49-F238E27FC236}">
              <a16:creationId xmlns:a16="http://schemas.microsoft.com/office/drawing/2014/main" id="{7F489DFC-F57E-4185-9644-D496E644AF1A}"/>
            </a:ext>
          </a:extLst>
        </xdr:cNvPr>
        <xdr:cNvSpPr txBox="1">
          <a:spLocks noChangeArrowheads="1"/>
        </xdr:cNvSpPr>
      </xdr:nvSpPr>
      <xdr:spPr bwMode="auto">
        <a:xfrm>
          <a:off x="314325" y="98756932"/>
          <a:ext cx="85725" cy="156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56730"/>
    <xdr:sp macro="" textlink="">
      <xdr:nvSpPr>
        <xdr:cNvPr id="8103" name="Text Box 4">
          <a:extLst>
            <a:ext uri="{FF2B5EF4-FFF2-40B4-BE49-F238E27FC236}">
              <a16:creationId xmlns:a16="http://schemas.microsoft.com/office/drawing/2014/main" id="{B159DB5B-E101-4FC2-90AC-595C25F66CA5}"/>
            </a:ext>
          </a:extLst>
        </xdr:cNvPr>
        <xdr:cNvSpPr txBox="1">
          <a:spLocks noChangeArrowheads="1"/>
        </xdr:cNvSpPr>
      </xdr:nvSpPr>
      <xdr:spPr bwMode="auto">
        <a:xfrm>
          <a:off x="314325" y="98756932"/>
          <a:ext cx="85725" cy="156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68497"/>
    <xdr:sp macro="" textlink="">
      <xdr:nvSpPr>
        <xdr:cNvPr id="8104" name="Text Box 4">
          <a:extLst>
            <a:ext uri="{FF2B5EF4-FFF2-40B4-BE49-F238E27FC236}">
              <a16:creationId xmlns:a16="http://schemas.microsoft.com/office/drawing/2014/main" id="{5CC2DA5C-2262-4031-B040-453A704A452E}"/>
            </a:ext>
          </a:extLst>
        </xdr:cNvPr>
        <xdr:cNvSpPr txBox="1">
          <a:spLocks noChangeArrowheads="1"/>
        </xdr:cNvSpPr>
      </xdr:nvSpPr>
      <xdr:spPr bwMode="auto">
        <a:xfrm>
          <a:off x="314325" y="98756932"/>
          <a:ext cx="85725" cy="168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68497"/>
    <xdr:sp macro="" textlink="">
      <xdr:nvSpPr>
        <xdr:cNvPr id="8105" name="Text Box 4">
          <a:extLst>
            <a:ext uri="{FF2B5EF4-FFF2-40B4-BE49-F238E27FC236}">
              <a16:creationId xmlns:a16="http://schemas.microsoft.com/office/drawing/2014/main" id="{00BB3E38-7B5F-4830-8FB6-18A4537F20E2}"/>
            </a:ext>
          </a:extLst>
        </xdr:cNvPr>
        <xdr:cNvSpPr txBox="1">
          <a:spLocks noChangeArrowheads="1"/>
        </xdr:cNvSpPr>
      </xdr:nvSpPr>
      <xdr:spPr bwMode="auto">
        <a:xfrm>
          <a:off x="314325" y="98756932"/>
          <a:ext cx="85725" cy="168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64574"/>
    <xdr:sp macro="" textlink="">
      <xdr:nvSpPr>
        <xdr:cNvPr id="8106" name="Text Box 4">
          <a:extLst>
            <a:ext uri="{FF2B5EF4-FFF2-40B4-BE49-F238E27FC236}">
              <a16:creationId xmlns:a16="http://schemas.microsoft.com/office/drawing/2014/main" id="{1F914184-283C-4195-B3F1-5A51D7A735F8}"/>
            </a:ext>
          </a:extLst>
        </xdr:cNvPr>
        <xdr:cNvSpPr txBox="1">
          <a:spLocks noChangeArrowheads="1"/>
        </xdr:cNvSpPr>
      </xdr:nvSpPr>
      <xdr:spPr bwMode="auto">
        <a:xfrm>
          <a:off x="314325" y="98756932"/>
          <a:ext cx="85725" cy="1645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0</xdr:rowOff>
    </xdr:from>
    <xdr:ext cx="85725" cy="164574"/>
    <xdr:sp macro="" textlink="">
      <xdr:nvSpPr>
        <xdr:cNvPr id="8107" name="Text Box 4">
          <a:extLst>
            <a:ext uri="{FF2B5EF4-FFF2-40B4-BE49-F238E27FC236}">
              <a16:creationId xmlns:a16="http://schemas.microsoft.com/office/drawing/2014/main" id="{438676B1-ABEB-46A5-B236-2C8DD4B240B2}"/>
            </a:ext>
          </a:extLst>
        </xdr:cNvPr>
        <xdr:cNvSpPr txBox="1">
          <a:spLocks noChangeArrowheads="1"/>
        </xdr:cNvSpPr>
      </xdr:nvSpPr>
      <xdr:spPr bwMode="auto">
        <a:xfrm>
          <a:off x="314325" y="98756932"/>
          <a:ext cx="85725" cy="1645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290</xdr:row>
      <xdr:rowOff>428625</xdr:rowOff>
    </xdr:from>
    <xdr:ext cx="85725" cy="156322"/>
    <xdr:sp macro="" textlink="">
      <xdr:nvSpPr>
        <xdr:cNvPr id="8108" name="Text Box 4">
          <a:extLst>
            <a:ext uri="{FF2B5EF4-FFF2-40B4-BE49-F238E27FC236}">
              <a16:creationId xmlns:a16="http://schemas.microsoft.com/office/drawing/2014/main" id="{AD613960-4096-4DA4-9139-44BD96E0C9E5}"/>
            </a:ext>
          </a:extLst>
        </xdr:cNvPr>
        <xdr:cNvSpPr txBox="1">
          <a:spLocks noChangeArrowheads="1"/>
        </xdr:cNvSpPr>
      </xdr:nvSpPr>
      <xdr:spPr bwMode="auto">
        <a:xfrm>
          <a:off x="314325" y="91394107"/>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290</xdr:row>
      <xdr:rowOff>428625</xdr:rowOff>
    </xdr:from>
    <xdr:ext cx="85725" cy="156322"/>
    <xdr:sp macro="" textlink="">
      <xdr:nvSpPr>
        <xdr:cNvPr id="8109" name="Text Box 4">
          <a:extLst>
            <a:ext uri="{FF2B5EF4-FFF2-40B4-BE49-F238E27FC236}">
              <a16:creationId xmlns:a16="http://schemas.microsoft.com/office/drawing/2014/main" id="{ED84A70C-2671-4BBF-9EFE-5C4A1D4A6042}"/>
            </a:ext>
          </a:extLst>
        </xdr:cNvPr>
        <xdr:cNvSpPr txBox="1">
          <a:spLocks noChangeArrowheads="1"/>
        </xdr:cNvSpPr>
      </xdr:nvSpPr>
      <xdr:spPr bwMode="auto">
        <a:xfrm>
          <a:off x="314325" y="91394107"/>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266</xdr:row>
      <xdr:rowOff>428625</xdr:rowOff>
    </xdr:from>
    <xdr:ext cx="85725" cy="150329"/>
    <xdr:sp macro="" textlink="">
      <xdr:nvSpPr>
        <xdr:cNvPr id="8110" name="Text Box 4">
          <a:extLst>
            <a:ext uri="{FF2B5EF4-FFF2-40B4-BE49-F238E27FC236}">
              <a16:creationId xmlns:a16="http://schemas.microsoft.com/office/drawing/2014/main" id="{2A95AFCB-6F80-4C15-82B6-C5B9F3547B6C}"/>
            </a:ext>
          </a:extLst>
        </xdr:cNvPr>
        <xdr:cNvSpPr txBox="1">
          <a:spLocks noChangeArrowheads="1"/>
        </xdr:cNvSpPr>
      </xdr:nvSpPr>
      <xdr:spPr bwMode="auto">
        <a:xfrm>
          <a:off x="314325" y="8600642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8111" name="Text Box 4">
          <a:extLst>
            <a:ext uri="{FF2B5EF4-FFF2-40B4-BE49-F238E27FC236}">
              <a16:creationId xmlns:a16="http://schemas.microsoft.com/office/drawing/2014/main" id="{37884E9C-D13B-4B74-87D5-FADC9E25FD69}"/>
            </a:ext>
          </a:extLst>
        </xdr:cNvPr>
        <xdr:cNvSpPr txBox="1">
          <a:spLocks noChangeArrowheads="1"/>
        </xdr:cNvSpPr>
      </xdr:nvSpPr>
      <xdr:spPr bwMode="auto">
        <a:xfrm>
          <a:off x="1212273" y="8872104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8112" name="Text Box 6">
          <a:extLst>
            <a:ext uri="{FF2B5EF4-FFF2-40B4-BE49-F238E27FC236}">
              <a16:creationId xmlns:a16="http://schemas.microsoft.com/office/drawing/2014/main" id="{A825157C-2A4E-4208-8476-04DFCD3347BD}"/>
            </a:ext>
          </a:extLst>
        </xdr:cNvPr>
        <xdr:cNvSpPr txBox="1">
          <a:spLocks noChangeArrowheads="1"/>
        </xdr:cNvSpPr>
      </xdr:nvSpPr>
      <xdr:spPr bwMode="auto">
        <a:xfrm>
          <a:off x="1212273" y="8872104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13" name="Text Box 4">
          <a:extLst>
            <a:ext uri="{FF2B5EF4-FFF2-40B4-BE49-F238E27FC236}">
              <a16:creationId xmlns:a16="http://schemas.microsoft.com/office/drawing/2014/main" id="{CEDAEFA6-CFF3-4ACE-8B72-B825A90F4A03}"/>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14" name="Text Box 6">
          <a:extLst>
            <a:ext uri="{FF2B5EF4-FFF2-40B4-BE49-F238E27FC236}">
              <a16:creationId xmlns:a16="http://schemas.microsoft.com/office/drawing/2014/main" id="{24750C51-DE91-456C-BCA9-AF26C7A8D00D}"/>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15" name="Text Box 4">
          <a:extLst>
            <a:ext uri="{FF2B5EF4-FFF2-40B4-BE49-F238E27FC236}">
              <a16:creationId xmlns:a16="http://schemas.microsoft.com/office/drawing/2014/main" id="{EFC221CF-CC6D-42A2-82E7-83B2C7922A60}"/>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16" name="Text Box 6">
          <a:extLst>
            <a:ext uri="{FF2B5EF4-FFF2-40B4-BE49-F238E27FC236}">
              <a16:creationId xmlns:a16="http://schemas.microsoft.com/office/drawing/2014/main" id="{DE844DCD-2743-4094-A79D-3611C88D5E76}"/>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17" name="Text Box 4">
          <a:extLst>
            <a:ext uri="{FF2B5EF4-FFF2-40B4-BE49-F238E27FC236}">
              <a16:creationId xmlns:a16="http://schemas.microsoft.com/office/drawing/2014/main" id="{4852205A-2150-4127-8E53-EF4085801B5C}"/>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18" name="Text Box 6">
          <a:extLst>
            <a:ext uri="{FF2B5EF4-FFF2-40B4-BE49-F238E27FC236}">
              <a16:creationId xmlns:a16="http://schemas.microsoft.com/office/drawing/2014/main" id="{A4D31EE9-C733-4009-BC3B-BDD8F1FCADEB}"/>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8119" name="Text Box 4">
          <a:extLst>
            <a:ext uri="{FF2B5EF4-FFF2-40B4-BE49-F238E27FC236}">
              <a16:creationId xmlns:a16="http://schemas.microsoft.com/office/drawing/2014/main" id="{FF86D9A8-45F3-4141-B28C-FA3AD8B3264E}"/>
            </a:ext>
          </a:extLst>
        </xdr:cNvPr>
        <xdr:cNvSpPr txBox="1">
          <a:spLocks noChangeArrowheads="1"/>
        </xdr:cNvSpPr>
      </xdr:nvSpPr>
      <xdr:spPr bwMode="auto">
        <a:xfrm>
          <a:off x="2606386"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8120" name="Text Box 6">
          <a:extLst>
            <a:ext uri="{FF2B5EF4-FFF2-40B4-BE49-F238E27FC236}">
              <a16:creationId xmlns:a16="http://schemas.microsoft.com/office/drawing/2014/main" id="{2FBAE176-7596-46F2-9741-F585503C527C}"/>
            </a:ext>
          </a:extLst>
        </xdr:cNvPr>
        <xdr:cNvSpPr txBox="1">
          <a:spLocks noChangeArrowheads="1"/>
        </xdr:cNvSpPr>
      </xdr:nvSpPr>
      <xdr:spPr bwMode="auto">
        <a:xfrm>
          <a:off x="2606386"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21" name="Text Box 4">
          <a:extLst>
            <a:ext uri="{FF2B5EF4-FFF2-40B4-BE49-F238E27FC236}">
              <a16:creationId xmlns:a16="http://schemas.microsoft.com/office/drawing/2014/main" id="{428AE31C-9DEC-4CC6-8C5B-9191CE1888E3}"/>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122" name="Text Box 6">
          <a:extLst>
            <a:ext uri="{FF2B5EF4-FFF2-40B4-BE49-F238E27FC236}">
              <a16:creationId xmlns:a16="http://schemas.microsoft.com/office/drawing/2014/main" id="{DE3EAD61-E6E3-49E1-A7C8-EF14ED96080F}"/>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8123" name="Text Box 4">
          <a:extLst>
            <a:ext uri="{FF2B5EF4-FFF2-40B4-BE49-F238E27FC236}">
              <a16:creationId xmlns:a16="http://schemas.microsoft.com/office/drawing/2014/main" id="{E3CE0589-6DF6-48AA-B785-B1A07C825C8D}"/>
            </a:ext>
          </a:extLst>
        </xdr:cNvPr>
        <xdr:cNvSpPr txBox="1">
          <a:spLocks noChangeArrowheads="1"/>
        </xdr:cNvSpPr>
      </xdr:nvSpPr>
      <xdr:spPr bwMode="auto">
        <a:xfrm>
          <a:off x="0"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8124" name="Text Box 6">
          <a:extLst>
            <a:ext uri="{FF2B5EF4-FFF2-40B4-BE49-F238E27FC236}">
              <a16:creationId xmlns:a16="http://schemas.microsoft.com/office/drawing/2014/main" id="{CA09EFE7-D6A1-41C8-AF91-6B889263903F}"/>
            </a:ext>
          </a:extLst>
        </xdr:cNvPr>
        <xdr:cNvSpPr txBox="1">
          <a:spLocks noChangeArrowheads="1"/>
        </xdr:cNvSpPr>
      </xdr:nvSpPr>
      <xdr:spPr bwMode="auto">
        <a:xfrm>
          <a:off x="0"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285</xdr:row>
      <xdr:rowOff>0</xdr:rowOff>
    </xdr:from>
    <xdr:ext cx="85725" cy="114300"/>
    <xdr:sp macro="" textlink="">
      <xdr:nvSpPr>
        <xdr:cNvPr id="8125" name="Text Box 6">
          <a:extLst>
            <a:ext uri="{FF2B5EF4-FFF2-40B4-BE49-F238E27FC236}">
              <a16:creationId xmlns:a16="http://schemas.microsoft.com/office/drawing/2014/main" id="{8AEDA8AB-C506-4C84-B78E-9455532A2267}"/>
            </a:ext>
          </a:extLst>
        </xdr:cNvPr>
        <xdr:cNvSpPr txBox="1">
          <a:spLocks noChangeArrowheads="1"/>
        </xdr:cNvSpPr>
      </xdr:nvSpPr>
      <xdr:spPr bwMode="auto">
        <a:xfrm>
          <a:off x="4182341"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6348"/>
    <xdr:sp macro="" textlink="">
      <xdr:nvSpPr>
        <xdr:cNvPr id="8126" name="Text Box 4">
          <a:extLst>
            <a:ext uri="{FF2B5EF4-FFF2-40B4-BE49-F238E27FC236}">
              <a16:creationId xmlns:a16="http://schemas.microsoft.com/office/drawing/2014/main" id="{728C516F-9B48-41EB-AD27-BECD5D869CD7}"/>
            </a:ext>
          </a:extLst>
        </xdr:cNvPr>
        <xdr:cNvSpPr txBox="1">
          <a:spLocks noChangeArrowheads="1"/>
        </xdr:cNvSpPr>
      </xdr:nvSpPr>
      <xdr:spPr bwMode="auto">
        <a:xfrm>
          <a:off x="1212273" y="8872104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6348"/>
    <xdr:sp macro="" textlink="">
      <xdr:nvSpPr>
        <xdr:cNvPr id="8127" name="Text Box 6">
          <a:extLst>
            <a:ext uri="{FF2B5EF4-FFF2-40B4-BE49-F238E27FC236}">
              <a16:creationId xmlns:a16="http://schemas.microsoft.com/office/drawing/2014/main" id="{502BEFEF-157C-4DFA-8504-DB48A078C361}"/>
            </a:ext>
          </a:extLst>
        </xdr:cNvPr>
        <xdr:cNvSpPr txBox="1">
          <a:spLocks noChangeArrowheads="1"/>
        </xdr:cNvSpPr>
      </xdr:nvSpPr>
      <xdr:spPr bwMode="auto">
        <a:xfrm>
          <a:off x="1212273" y="8872104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8128" name="Text Box 6">
          <a:extLst>
            <a:ext uri="{FF2B5EF4-FFF2-40B4-BE49-F238E27FC236}">
              <a16:creationId xmlns:a16="http://schemas.microsoft.com/office/drawing/2014/main" id="{32386151-211C-43BB-AB75-BCC0524B5538}"/>
            </a:ext>
          </a:extLst>
        </xdr:cNvPr>
        <xdr:cNvSpPr txBox="1">
          <a:spLocks noChangeArrowheads="1"/>
        </xdr:cNvSpPr>
      </xdr:nvSpPr>
      <xdr:spPr bwMode="auto">
        <a:xfrm>
          <a:off x="1212273"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6373"/>
    <xdr:sp macro="" textlink="">
      <xdr:nvSpPr>
        <xdr:cNvPr id="8129" name="Text Box 4">
          <a:extLst>
            <a:ext uri="{FF2B5EF4-FFF2-40B4-BE49-F238E27FC236}">
              <a16:creationId xmlns:a16="http://schemas.microsoft.com/office/drawing/2014/main" id="{81645668-300F-4AA8-9EF5-A3F20F326760}"/>
            </a:ext>
          </a:extLst>
        </xdr:cNvPr>
        <xdr:cNvSpPr txBox="1">
          <a:spLocks noChangeArrowheads="1"/>
        </xdr:cNvSpPr>
      </xdr:nvSpPr>
      <xdr:spPr bwMode="auto">
        <a:xfrm>
          <a:off x="1212273" y="8872104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6373"/>
    <xdr:sp macro="" textlink="">
      <xdr:nvSpPr>
        <xdr:cNvPr id="8130" name="Text Box 6">
          <a:extLst>
            <a:ext uri="{FF2B5EF4-FFF2-40B4-BE49-F238E27FC236}">
              <a16:creationId xmlns:a16="http://schemas.microsoft.com/office/drawing/2014/main" id="{632934A0-D532-423D-8606-C4F9BB7E2305}"/>
            </a:ext>
          </a:extLst>
        </xdr:cNvPr>
        <xdr:cNvSpPr txBox="1">
          <a:spLocks noChangeArrowheads="1"/>
        </xdr:cNvSpPr>
      </xdr:nvSpPr>
      <xdr:spPr bwMode="auto">
        <a:xfrm>
          <a:off x="1212273" y="8872104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8131" name="Text Box 4">
          <a:extLst>
            <a:ext uri="{FF2B5EF4-FFF2-40B4-BE49-F238E27FC236}">
              <a16:creationId xmlns:a16="http://schemas.microsoft.com/office/drawing/2014/main" id="{6FFF63AC-C7B6-447C-8761-58500475270D}"/>
            </a:ext>
          </a:extLst>
        </xdr:cNvPr>
        <xdr:cNvSpPr txBox="1">
          <a:spLocks noChangeArrowheads="1"/>
        </xdr:cNvSpPr>
      </xdr:nvSpPr>
      <xdr:spPr bwMode="auto">
        <a:xfrm>
          <a:off x="1212273"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8132" name="Text Box 6">
          <a:extLst>
            <a:ext uri="{FF2B5EF4-FFF2-40B4-BE49-F238E27FC236}">
              <a16:creationId xmlns:a16="http://schemas.microsoft.com/office/drawing/2014/main" id="{115B4F3A-81B0-4C91-9ECB-2FE4CDC293D9}"/>
            </a:ext>
          </a:extLst>
        </xdr:cNvPr>
        <xdr:cNvSpPr txBox="1">
          <a:spLocks noChangeArrowheads="1"/>
        </xdr:cNvSpPr>
      </xdr:nvSpPr>
      <xdr:spPr bwMode="auto">
        <a:xfrm>
          <a:off x="1212273"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282</xdr:row>
      <xdr:rowOff>190500</xdr:rowOff>
    </xdr:from>
    <xdr:ext cx="85725" cy="675153"/>
    <xdr:sp macro="" textlink="">
      <xdr:nvSpPr>
        <xdr:cNvPr id="8133" name="Text Box 6">
          <a:extLst>
            <a:ext uri="{FF2B5EF4-FFF2-40B4-BE49-F238E27FC236}">
              <a16:creationId xmlns:a16="http://schemas.microsoft.com/office/drawing/2014/main" id="{D07D5DB2-DDE9-4DF4-9D54-BF1C74A17135}"/>
            </a:ext>
          </a:extLst>
        </xdr:cNvPr>
        <xdr:cNvSpPr txBox="1">
          <a:spLocks noChangeArrowheads="1"/>
        </xdr:cNvSpPr>
      </xdr:nvSpPr>
      <xdr:spPr bwMode="auto">
        <a:xfrm>
          <a:off x="3158836" y="8911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8134" name="Text Box 4">
          <a:extLst>
            <a:ext uri="{FF2B5EF4-FFF2-40B4-BE49-F238E27FC236}">
              <a16:creationId xmlns:a16="http://schemas.microsoft.com/office/drawing/2014/main" id="{02138D44-721E-428F-8772-34C70B6A7650}"/>
            </a:ext>
          </a:extLst>
        </xdr:cNvPr>
        <xdr:cNvSpPr txBox="1">
          <a:spLocks noChangeArrowheads="1"/>
        </xdr:cNvSpPr>
      </xdr:nvSpPr>
      <xdr:spPr bwMode="auto">
        <a:xfrm>
          <a:off x="1212273"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8135" name="Text Box 6">
          <a:extLst>
            <a:ext uri="{FF2B5EF4-FFF2-40B4-BE49-F238E27FC236}">
              <a16:creationId xmlns:a16="http://schemas.microsoft.com/office/drawing/2014/main" id="{BC3A4BB8-C63E-494B-B5D7-5BA1E47C82EC}"/>
            </a:ext>
          </a:extLst>
        </xdr:cNvPr>
        <xdr:cNvSpPr txBox="1">
          <a:spLocks noChangeArrowheads="1"/>
        </xdr:cNvSpPr>
      </xdr:nvSpPr>
      <xdr:spPr bwMode="auto">
        <a:xfrm>
          <a:off x="1212273"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5153"/>
    <xdr:sp macro="" textlink="">
      <xdr:nvSpPr>
        <xdr:cNvPr id="8136" name="Text Box 4">
          <a:extLst>
            <a:ext uri="{FF2B5EF4-FFF2-40B4-BE49-F238E27FC236}">
              <a16:creationId xmlns:a16="http://schemas.microsoft.com/office/drawing/2014/main" id="{F9FA1F5E-EB17-4D0F-8F1C-9E6315AD8E8F}"/>
            </a:ext>
          </a:extLst>
        </xdr:cNvPr>
        <xdr:cNvSpPr txBox="1">
          <a:spLocks noChangeArrowheads="1"/>
        </xdr:cNvSpPr>
      </xdr:nvSpPr>
      <xdr:spPr bwMode="auto">
        <a:xfrm>
          <a:off x="0"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5153"/>
    <xdr:sp macro="" textlink="">
      <xdr:nvSpPr>
        <xdr:cNvPr id="8137" name="Text Box 6">
          <a:extLst>
            <a:ext uri="{FF2B5EF4-FFF2-40B4-BE49-F238E27FC236}">
              <a16:creationId xmlns:a16="http://schemas.microsoft.com/office/drawing/2014/main" id="{6FE62356-8493-4888-8334-03A800558001}"/>
            </a:ext>
          </a:extLst>
        </xdr:cNvPr>
        <xdr:cNvSpPr txBox="1">
          <a:spLocks noChangeArrowheads="1"/>
        </xdr:cNvSpPr>
      </xdr:nvSpPr>
      <xdr:spPr bwMode="auto">
        <a:xfrm>
          <a:off x="0" y="8872104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8138" name="Text Box 4">
          <a:extLst>
            <a:ext uri="{FF2B5EF4-FFF2-40B4-BE49-F238E27FC236}">
              <a16:creationId xmlns:a16="http://schemas.microsoft.com/office/drawing/2014/main" id="{1CBC8FE7-75D0-4577-B1CB-9FC43BC8C04C}"/>
            </a:ext>
          </a:extLst>
        </xdr:cNvPr>
        <xdr:cNvSpPr txBox="1">
          <a:spLocks noChangeArrowheads="1"/>
        </xdr:cNvSpPr>
      </xdr:nvSpPr>
      <xdr:spPr bwMode="auto">
        <a:xfrm>
          <a:off x="314325" y="8687665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8139" name="Text Box 4">
          <a:extLst>
            <a:ext uri="{FF2B5EF4-FFF2-40B4-BE49-F238E27FC236}">
              <a16:creationId xmlns:a16="http://schemas.microsoft.com/office/drawing/2014/main" id="{60FE69A6-59E2-44F0-8432-2E3163D31930}"/>
            </a:ext>
          </a:extLst>
        </xdr:cNvPr>
        <xdr:cNvSpPr txBox="1">
          <a:spLocks noChangeArrowheads="1"/>
        </xdr:cNvSpPr>
      </xdr:nvSpPr>
      <xdr:spPr bwMode="auto">
        <a:xfrm>
          <a:off x="4182341" y="8872104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8140" name="Text Box 6">
          <a:extLst>
            <a:ext uri="{FF2B5EF4-FFF2-40B4-BE49-F238E27FC236}">
              <a16:creationId xmlns:a16="http://schemas.microsoft.com/office/drawing/2014/main" id="{750ABB89-9FF1-4760-B144-EA8E288349D5}"/>
            </a:ext>
          </a:extLst>
        </xdr:cNvPr>
        <xdr:cNvSpPr txBox="1">
          <a:spLocks noChangeArrowheads="1"/>
        </xdr:cNvSpPr>
      </xdr:nvSpPr>
      <xdr:spPr bwMode="auto">
        <a:xfrm>
          <a:off x="4182341" y="8872104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8141" name="Text Box 6">
          <a:extLst>
            <a:ext uri="{FF2B5EF4-FFF2-40B4-BE49-F238E27FC236}">
              <a16:creationId xmlns:a16="http://schemas.microsoft.com/office/drawing/2014/main" id="{9493B4EB-43C6-48AD-809B-52CFB83A3929}"/>
            </a:ext>
          </a:extLst>
        </xdr:cNvPr>
        <xdr:cNvSpPr txBox="1">
          <a:spLocks noChangeArrowheads="1"/>
        </xdr:cNvSpPr>
      </xdr:nvSpPr>
      <xdr:spPr bwMode="auto">
        <a:xfrm>
          <a:off x="1212273"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1416"/>
    <xdr:sp macro="" textlink="">
      <xdr:nvSpPr>
        <xdr:cNvPr id="8142" name="Text Box 4">
          <a:extLst>
            <a:ext uri="{FF2B5EF4-FFF2-40B4-BE49-F238E27FC236}">
              <a16:creationId xmlns:a16="http://schemas.microsoft.com/office/drawing/2014/main" id="{3CF5B6CA-F257-4F39-A19F-81A987C35581}"/>
            </a:ext>
          </a:extLst>
        </xdr:cNvPr>
        <xdr:cNvSpPr txBox="1">
          <a:spLocks noChangeArrowheads="1"/>
        </xdr:cNvSpPr>
      </xdr:nvSpPr>
      <xdr:spPr bwMode="auto">
        <a:xfrm>
          <a:off x="1212273" y="9013247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1416"/>
    <xdr:sp macro="" textlink="">
      <xdr:nvSpPr>
        <xdr:cNvPr id="8143" name="Text Box 6">
          <a:extLst>
            <a:ext uri="{FF2B5EF4-FFF2-40B4-BE49-F238E27FC236}">
              <a16:creationId xmlns:a16="http://schemas.microsoft.com/office/drawing/2014/main" id="{3CE827CD-BBD9-409A-9C55-57F3965CE994}"/>
            </a:ext>
          </a:extLst>
        </xdr:cNvPr>
        <xdr:cNvSpPr txBox="1">
          <a:spLocks noChangeArrowheads="1"/>
        </xdr:cNvSpPr>
      </xdr:nvSpPr>
      <xdr:spPr bwMode="auto">
        <a:xfrm>
          <a:off x="1212273" y="9013247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8144" name="Text Box 4">
          <a:extLst>
            <a:ext uri="{FF2B5EF4-FFF2-40B4-BE49-F238E27FC236}">
              <a16:creationId xmlns:a16="http://schemas.microsoft.com/office/drawing/2014/main" id="{709EF8D7-E266-48CF-B8DC-0568EE832DA6}"/>
            </a:ext>
          </a:extLst>
        </xdr:cNvPr>
        <xdr:cNvSpPr txBox="1">
          <a:spLocks noChangeArrowheads="1"/>
        </xdr:cNvSpPr>
      </xdr:nvSpPr>
      <xdr:spPr bwMode="auto">
        <a:xfrm>
          <a:off x="1212273"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8145" name="Text Box 6">
          <a:extLst>
            <a:ext uri="{FF2B5EF4-FFF2-40B4-BE49-F238E27FC236}">
              <a16:creationId xmlns:a16="http://schemas.microsoft.com/office/drawing/2014/main" id="{A483EFC2-35DD-4031-B2B8-5B79CFAFCB1B}"/>
            </a:ext>
          </a:extLst>
        </xdr:cNvPr>
        <xdr:cNvSpPr txBox="1">
          <a:spLocks noChangeArrowheads="1"/>
        </xdr:cNvSpPr>
      </xdr:nvSpPr>
      <xdr:spPr bwMode="auto">
        <a:xfrm>
          <a:off x="1212273"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836"/>
    <xdr:sp macro="" textlink="">
      <xdr:nvSpPr>
        <xdr:cNvPr id="8146" name="Text Box 4">
          <a:extLst>
            <a:ext uri="{FF2B5EF4-FFF2-40B4-BE49-F238E27FC236}">
              <a16:creationId xmlns:a16="http://schemas.microsoft.com/office/drawing/2014/main" id="{465EE051-38E4-4D92-B608-4E06634B9E0F}"/>
            </a:ext>
          </a:extLst>
        </xdr:cNvPr>
        <xdr:cNvSpPr txBox="1">
          <a:spLocks noChangeArrowheads="1"/>
        </xdr:cNvSpPr>
      </xdr:nvSpPr>
      <xdr:spPr bwMode="auto">
        <a:xfrm>
          <a:off x="2606386"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836"/>
    <xdr:sp macro="" textlink="">
      <xdr:nvSpPr>
        <xdr:cNvPr id="8147" name="Text Box 6">
          <a:extLst>
            <a:ext uri="{FF2B5EF4-FFF2-40B4-BE49-F238E27FC236}">
              <a16:creationId xmlns:a16="http://schemas.microsoft.com/office/drawing/2014/main" id="{F159B4B6-CC8F-41DF-9A25-FB692D32F892}"/>
            </a:ext>
          </a:extLst>
        </xdr:cNvPr>
        <xdr:cNvSpPr txBox="1">
          <a:spLocks noChangeArrowheads="1"/>
        </xdr:cNvSpPr>
      </xdr:nvSpPr>
      <xdr:spPr bwMode="auto">
        <a:xfrm>
          <a:off x="2606386"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8148" name="Text Box 4">
          <a:extLst>
            <a:ext uri="{FF2B5EF4-FFF2-40B4-BE49-F238E27FC236}">
              <a16:creationId xmlns:a16="http://schemas.microsoft.com/office/drawing/2014/main" id="{B8556D9A-E644-458F-BA4D-DB52E87C4F90}"/>
            </a:ext>
          </a:extLst>
        </xdr:cNvPr>
        <xdr:cNvSpPr txBox="1">
          <a:spLocks noChangeArrowheads="1"/>
        </xdr:cNvSpPr>
      </xdr:nvSpPr>
      <xdr:spPr bwMode="auto">
        <a:xfrm>
          <a:off x="1212273"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8149" name="Text Box 6">
          <a:extLst>
            <a:ext uri="{FF2B5EF4-FFF2-40B4-BE49-F238E27FC236}">
              <a16:creationId xmlns:a16="http://schemas.microsoft.com/office/drawing/2014/main" id="{52AE1D61-D981-41AC-92E5-DB512CECB766}"/>
            </a:ext>
          </a:extLst>
        </xdr:cNvPr>
        <xdr:cNvSpPr txBox="1">
          <a:spLocks noChangeArrowheads="1"/>
        </xdr:cNvSpPr>
      </xdr:nvSpPr>
      <xdr:spPr bwMode="auto">
        <a:xfrm>
          <a:off x="1212273"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6836"/>
    <xdr:sp macro="" textlink="">
      <xdr:nvSpPr>
        <xdr:cNvPr id="8150" name="Text Box 4">
          <a:extLst>
            <a:ext uri="{FF2B5EF4-FFF2-40B4-BE49-F238E27FC236}">
              <a16:creationId xmlns:a16="http://schemas.microsoft.com/office/drawing/2014/main" id="{E4685542-DB5A-4E89-A3A6-06964757C370}"/>
            </a:ext>
          </a:extLst>
        </xdr:cNvPr>
        <xdr:cNvSpPr txBox="1">
          <a:spLocks noChangeArrowheads="1"/>
        </xdr:cNvSpPr>
      </xdr:nvSpPr>
      <xdr:spPr bwMode="auto">
        <a:xfrm>
          <a:off x="0"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6836"/>
    <xdr:sp macro="" textlink="">
      <xdr:nvSpPr>
        <xdr:cNvPr id="8151" name="Text Box 6">
          <a:extLst>
            <a:ext uri="{FF2B5EF4-FFF2-40B4-BE49-F238E27FC236}">
              <a16:creationId xmlns:a16="http://schemas.microsoft.com/office/drawing/2014/main" id="{8A3C1EFF-0379-4245-8177-60DB067CD1EA}"/>
            </a:ext>
          </a:extLst>
        </xdr:cNvPr>
        <xdr:cNvSpPr txBox="1">
          <a:spLocks noChangeArrowheads="1"/>
        </xdr:cNvSpPr>
      </xdr:nvSpPr>
      <xdr:spPr bwMode="auto">
        <a:xfrm>
          <a:off x="0" y="901324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152" name="Text Box 4">
          <a:extLst>
            <a:ext uri="{FF2B5EF4-FFF2-40B4-BE49-F238E27FC236}">
              <a16:creationId xmlns:a16="http://schemas.microsoft.com/office/drawing/2014/main" id="{1287F9A5-9381-41B1-B335-8EB0F11C6104}"/>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153" name="Text Box 6">
          <a:extLst>
            <a:ext uri="{FF2B5EF4-FFF2-40B4-BE49-F238E27FC236}">
              <a16:creationId xmlns:a16="http://schemas.microsoft.com/office/drawing/2014/main" id="{C29E1F45-B129-4A41-BA69-34B73A01FA57}"/>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8154" name="Text Box 4">
          <a:extLst>
            <a:ext uri="{FF2B5EF4-FFF2-40B4-BE49-F238E27FC236}">
              <a16:creationId xmlns:a16="http://schemas.microsoft.com/office/drawing/2014/main" id="{77A829F3-5B88-419C-BE07-73B8A72C1A50}"/>
            </a:ext>
          </a:extLst>
        </xdr:cNvPr>
        <xdr:cNvSpPr txBox="1">
          <a:spLocks noChangeArrowheads="1"/>
        </xdr:cNvSpPr>
      </xdr:nvSpPr>
      <xdr:spPr bwMode="auto">
        <a:xfrm>
          <a:off x="1212273" y="901324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8155" name="Text Box 6">
          <a:extLst>
            <a:ext uri="{FF2B5EF4-FFF2-40B4-BE49-F238E27FC236}">
              <a16:creationId xmlns:a16="http://schemas.microsoft.com/office/drawing/2014/main" id="{A73FFEE1-4E04-4D83-8C60-27E12888B1C7}"/>
            </a:ext>
          </a:extLst>
        </xdr:cNvPr>
        <xdr:cNvSpPr txBox="1">
          <a:spLocks noChangeArrowheads="1"/>
        </xdr:cNvSpPr>
      </xdr:nvSpPr>
      <xdr:spPr bwMode="auto">
        <a:xfrm>
          <a:off x="1212273" y="901324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8156" name="Text Box 4">
          <a:extLst>
            <a:ext uri="{FF2B5EF4-FFF2-40B4-BE49-F238E27FC236}">
              <a16:creationId xmlns:a16="http://schemas.microsoft.com/office/drawing/2014/main" id="{DC330A89-8C1D-4042-8C72-946241208ACE}"/>
            </a:ext>
          </a:extLst>
        </xdr:cNvPr>
        <xdr:cNvSpPr txBox="1">
          <a:spLocks noChangeArrowheads="1"/>
        </xdr:cNvSpPr>
      </xdr:nvSpPr>
      <xdr:spPr bwMode="auto">
        <a:xfrm>
          <a:off x="1212273" y="901324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8157" name="Text Box 6">
          <a:extLst>
            <a:ext uri="{FF2B5EF4-FFF2-40B4-BE49-F238E27FC236}">
              <a16:creationId xmlns:a16="http://schemas.microsoft.com/office/drawing/2014/main" id="{09571AFD-4A14-4DAD-A3E3-08AD434E6D9F}"/>
            </a:ext>
          </a:extLst>
        </xdr:cNvPr>
        <xdr:cNvSpPr txBox="1">
          <a:spLocks noChangeArrowheads="1"/>
        </xdr:cNvSpPr>
      </xdr:nvSpPr>
      <xdr:spPr bwMode="auto">
        <a:xfrm>
          <a:off x="1212273" y="901324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158" name="Text Box 6">
          <a:extLst>
            <a:ext uri="{FF2B5EF4-FFF2-40B4-BE49-F238E27FC236}">
              <a16:creationId xmlns:a16="http://schemas.microsoft.com/office/drawing/2014/main" id="{773F2396-6B9D-41AC-8E35-16753717A2D4}"/>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8159" name="Text Box 4">
          <a:extLst>
            <a:ext uri="{FF2B5EF4-FFF2-40B4-BE49-F238E27FC236}">
              <a16:creationId xmlns:a16="http://schemas.microsoft.com/office/drawing/2014/main" id="{4FA8FE0E-2158-4988-BB8C-99944D5782FE}"/>
            </a:ext>
          </a:extLst>
        </xdr:cNvPr>
        <xdr:cNvSpPr txBox="1">
          <a:spLocks noChangeArrowheads="1"/>
        </xdr:cNvSpPr>
      </xdr:nvSpPr>
      <xdr:spPr bwMode="auto">
        <a:xfrm>
          <a:off x="1212273" y="901324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8160" name="Text Box 6">
          <a:extLst>
            <a:ext uri="{FF2B5EF4-FFF2-40B4-BE49-F238E27FC236}">
              <a16:creationId xmlns:a16="http://schemas.microsoft.com/office/drawing/2014/main" id="{526CCB56-8336-4496-9F4A-C62066035127}"/>
            </a:ext>
          </a:extLst>
        </xdr:cNvPr>
        <xdr:cNvSpPr txBox="1">
          <a:spLocks noChangeArrowheads="1"/>
        </xdr:cNvSpPr>
      </xdr:nvSpPr>
      <xdr:spPr bwMode="auto">
        <a:xfrm>
          <a:off x="1212273" y="901324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161" name="Text Box 4">
          <a:extLst>
            <a:ext uri="{FF2B5EF4-FFF2-40B4-BE49-F238E27FC236}">
              <a16:creationId xmlns:a16="http://schemas.microsoft.com/office/drawing/2014/main" id="{88F9BCDC-2C9A-47F2-A6A6-16855C4F648B}"/>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162" name="Text Box 6">
          <a:extLst>
            <a:ext uri="{FF2B5EF4-FFF2-40B4-BE49-F238E27FC236}">
              <a16:creationId xmlns:a16="http://schemas.microsoft.com/office/drawing/2014/main" id="{756FAB6D-9BBA-4095-B583-45A3C2887627}"/>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8163" name="Text Box 4">
          <a:extLst>
            <a:ext uri="{FF2B5EF4-FFF2-40B4-BE49-F238E27FC236}">
              <a16:creationId xmlns:a16="http://schemas.microsoft.com/office/drawing/2014/main" id="{7751F2E5-C191-47C9-8579-8DF1035C7991}"/>
            </a:ext>
          </a:extLst>
        </xdr:cNvPr>
        <xdr:cNvSpPr txBox="1">
          <a:spLocks noChangeArrowheads="1"/>
        </xdr:cNvSpPr>
      </xdr:nvSpPr>
      <xdr:spPr bwMode="auto">
        <a:xfrm>
          <a:off x="2606386"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8164" name="Text Box 6">
          <a:extLst>
            <a:ext uri="{FF2B5EF4-FFF2-40B4-BE49-F238E27FC236}">
              <a16:creationId xmlns:a16="http://schemas.microsoft.com/office/drawing/2014/main" id="{91509138-893B-492F-A77F-32AC68636144}"/>
            </a:ext>
          </a:extLst>
        </xdr:cNvPr>
        <xdr:cNvSpPr txBox="1">
          <a:spLocks noChangeArrowheads="1"/>
        </xdr:cNvSpPr>
      </xdr:nvSpPr>
      <xdr:spPr bwMode="auto">
        <a:xfrm>
          <a:off x="2606386"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165" name="Text Box 4">
          <a:extLst>
            <a:ext uri="{FF2B5EF4-FFF2-40B4-BE49-F238E27FC236}">
              <a16:creationId xmlns:a16="http://schemas.microsoft.com/office/drawing/2014/main" id="{A0E59F0D-1290-4042-B5A1-F0F951AB1879}"/>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166" name="Text Box 6">
          <a:extLst>
            <a:ext uri="{FF2B5EF4-FFF2-40B4-BE49-F238E27FC236}">
              <a16:creationId xmlns:a16="http://schemas.microsoft.com/office/drawing/2014/main" id="{E7F11802-C05C-415A-932C-46E3139431A5}"/>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8167" name="Text Box 4">
          <a:extLst>
            <a:ext uri="{FF2B5EF4-FFF2-40B4-BE49-F238E27FC236}">
              <a16:creationId xmlns:a16="http://schemas.microsoft.com/office/drawing/2014/main" id="{5D9893B6-A391-4214-8A07-71FBFCBD61A1}"/>
            </a:ext>
          </a:extLst>
        </xdr:cNvPr>
        <xdr:cNvSpPr txBox="1">
          <a:spLocks noChangeArrowheads="1"/>
        </xdr:cNvSpPr>
      </xdr:nvSpPr>
      <xdr:spPr bwMode="auto">
        <a:xfrm>
          <a:off x="0"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8168" name="Text Box 6">
          <a:extLst>
            <a:ext uri="{FF2B5EF4-FFF2-40B4-BE49-F238E27FC236}">
              <a16:creationId xmlns:a16="http://schemas.microsoft.com/office/drawing/2014/main" id="{A5B55F36-888F-4BDC-97E3-26A76AB8ACA7}"/>
            </a:ext>
          </a:extLst>
        </xdr:cNvPr>
        <xdr:cNvSpPr txBox="1">
          <a:spLocks noChangeArrowheads="1"/>
        </xdr:cNvSpPr>
      </xdr:nvSpPr>
      <xdr:spPr bwMode="auto">
        <a:xfrm>
          <a:off x="0"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169" name="Text Box 4">
          <a:extLst>
            <a:ext uri="{FF2B5EF4-FFF2-40B4-BE49-F238E27FC236}">
              <a16:creationId xmlns:a16="http://schemas.microsoft.com/office/drawing/2014/main" id="{0F77398F-9E94-4EDD-A5E2-AD758D3460AD}"/>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170" name="Text Box 6">
          <a:extLst>
            <a:ext uri="{FF2B5EF4-FFF2-40B4-BE49-F238E27FC236}">
              <a16:creationId xmlns:a16="http://schemas.microsoft.com/office/drawing/2014/main" id="{C7952DAE-E63F-4EE8-A88B-3C94D44ADA8B}"/>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319</xdr:row>
      <xdr:rowOff>428625</xdr:rowOff>
    </xdr:from>
    <xdr:ext cx="85725" cy="156322"/>
    <xdr:sp macro="" textlink="">
      <xdr:nvSpPr>
        <xdr:cNvPr id="8171" name="Text Box 4">
          <a:extLst>
            <a:ext uri="{FF2B5EF4-FFF2-40B4-BE49-F238E27FC236}">
              <a16:creationId xmlns:a16="http://schemas.microsoft.com/office/drawing/2014/main" id="{20CB9922-404A-4D31-A6EF-F3D5CA755E27}"/>
            </a:ext>
          </a:extLst>
        </xdr:cNvPr>
        <xdr:cNvSpPr txBox="1">
          <a:spLocks noChangeArrowheads="1"/>
        </xdr:cNvSpPr>
      </xdr:nvSpPr>
      <xdr:spPr bwMode="auto">
        <a:xfrm>
          <a:off x="314325" y="9799233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319</xdr:row>
      <xdr:rowOff>428625</xdr:rowOff>
    </xdr:from>
    <xdr:ext cx="85725" cy="156322"/>
    <xdr:sp macro="" textlink="">
      <xdr:nvSpPr>
        <xdr:cNvPr id="8172" name="Text Box 4">
          <a:extLst>
            <a:ext uri="{FF2B5EF4-FFF2-40B4-BE49-F238E27FC236}">
              <a16:creationId xmlns:a16="http://schemas.microsoft.com/office/drawing/2014/main" id="{3F715111-3B47-49D2-AABA-2D2F3A421BF4}"/>
            </a:ext>
          </a:extLst>
        </xdr:cNvPr>
        <xdr:cNvSpPr txBox="1">
          <a:spLocks noChangeArrowheads="1"/>
        </xdr:cNvSpPr>
      </xdr:nvSpPr>
      <xdr:spPr bwMode="auto">
        <a:xfrm>
          <a:off x="314325" y="9799233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295</xdr:row>
      <xdr:rowOff>428625</xdr:rowOff>
    </xdr:from>
    <xdr:ext cx="85725" cy="150329"/>
    <xdr:sp macro="" textlink="">
      <xdr:nvSpPr>
        <xdr:cNvPr id="8173" name="Text Box 4">
          <a:extLst>
            <a:ext uri="{FF2B5EF4-FFF2-40B4-BE49-F238E27FC236}">
              <a16:creationId xmlns:a16="http://schemas.microsoft.com/office/drawing/2014/main" id="{CB394CBC-BB95-4105-AA20-973C4AC65F9B}"/>
            </a:ext>
          </a:extLst>
        </xdr:cNvPr>
        <xdr:cNvSpPr txBox="1">
          <a:spLocks noChangeArrowheads="1"/>
        </xdr:cNvSpPr>
      </xdr:nvSpPr>
      <xdr:spPr bwMode="auto">
        <a:xfrm>
          <a:off x="314325" y="9260464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8174" name="Text Box 4">
          <a:extLst>
            <a:ext uri="{FF2B5EF4-FFF2-40B4-BE49-F238E27FC236}">
              <a16:creationId xmlns:a16="http://schemas.microsoft.com/office/drawing/2014/main" id="{EFA4C870-F3B1-4DBF-98F7-22D67370336C}"/>
            </a:ext>
          </a:extLst>
        </xdr:cNvPr>
        <xdr:cNvSpPr txBox="1">
          <a:spLocks noChangeArrowheads="1"/>
        </xdr:cNvSpPr>
      </xdr:nvSpPr>
      <xdr:spPr bwMode="auto">
        <a:xfrm>
          <a:off x="1212273" y="953192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8175" name="Text Box 6">
          <a:extLst>
            <a:ext uri="{FF2B5EF4-FFF2-40B4-BE49-F238E27FC236}">
              <a16:creationId xmlns:a16="http://schemas.microsoft.com/office/drawing/2014/main" id="{C58352F0-1499-446F-9A85-ACF414788291}"/>
            </a:ext>
          </a:extLst>
        </xdr:cNvPr>
        <xdr:cNvSpPr txBox="1">
          <a:spLocks noChangeArrowheads="1"/>
        </xdr:cNvSpPr>
      </xdr:nvSpPr>
      <xdr:spPr bwMode="auto">
        <a:xfrm>
          <a:off x="1212273" y="953192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76" name="Text Box 4">
          <a:extLst>
            <a:ext uri="{FF2B5EF4-FFF2-40B4-BE49-F238E27FC236}">
              <a16:creationId xmlns:a16="http://schemas.microsoft.com/office/drawing/2014/main" id="{06C83B85-4422-4F6F-B630-3DB8D6FBE7B5}"/>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77" name="Text Box 6">
          <a:extLst>
            <a:ext uri="{FF2B5EF4-FFF2-40B4-BE49-F238E27FC236}">
              <a16:creationId xmlns:a16="http://schemas.microsoft.com/office/drawing/2014/main" id="{A0E98809-843F-4FBB-B3CD-6235221BA9E4}"/>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78" name="Text Box 4">
          <a:extLst>
            <a:ext uri="{FF2B5EF4-FFF2-40B4-BE49-F238E27FC236}">
              <a16:creationId xmlns:a16="http://schemas.microsoft.com/office/drawing/2014/main" id="{1D97CBFC-DB2D-4123-A8FF-A83DF4EC22E0}"/>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79" name="Text Box 6">
          <a:extLst>
            <a:ext uri="{FF2B5EF4-FFF2-40B4-BE49-F238E27FC236}">
              <a16:creationId xmlns:a16="http://schemas.microsoft.com/office/drawing/2014/main" id="{C3DA5312-AB47-4BCC-B627-0794F29D2CC4}"/>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80" name="Text Box 4">
          <a:extLst>
            <a:ext uri="{FF2B5EF4-FFF2-40B4-BE49-F238E27FC236}">
              <a16:creationId xmlns:a16="http://schemas.microsoft.com/office/drawing/2014/main" id="{B9ABD205-0DE8-47DF-889B-BBF60FD8E389}"/>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81" name="Text Box 6">
          <a:extLst>
            <a:ext uri="{FF2B5EF4-FFF2-40B4-BE49-F238E27FC236}">
              <a16:creationId xmlns:a16="http://schemas.microsoft.com/office/drawing/2014/main" id="{D965873F-0A84-4CDB-BF2A-30E8BA97D647}"/>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8182" name="Text Box 4">
          <a:extLst>
            <a:ext uri="{FF2B5EF4-FFF2-40B4-BE49-F238E27FC236}">
              <a16:creationId xmlns:a16="http://schemas.microsoft.com/office/drawing/2014/main" id="{A80600BC-D20F-4FCA-A977-F0AF346C37E3}"/>
            </a:ext>
          </a:extLst>
        </xdr:cNvPr>
        <xdr:cNvSpPr txBox="1">
          <a:spLocks noChangeArrowheads="1"/>
        </xdr:cNvSpPr>
      </xdr:nvSpPr>
      <xdr:spPr bwMode="auto">
        <a:xfrm>
          <a:off x="2606386"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8183" name="Text Box 6">
          <a:extLst>
            <a:ext uri="{FF2B5EF4-FFF2-40B4-BE49-F238E27FC236}">
              <a16:creationId xmlns:a16="http://schemas.microsoft.com/office/drawing/2014/main" id="{3C7E6FA8-A4E0-4684-82C7-716195B5A857}"/>
            </a:ext>
          </a:extLst>
        </xdr:cNvPr>
        <xdr:cNvSpPr txBox="1">
          <a:spLocks noChangeArrowheads="1"/>
        </xdr:cNvSpPr>
      </xdr:nvSpPr>
      <xdr:spPr bwMode="auto">
        <a:xfrm>
          <a:off x="2606386"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84" name="Text Box 4">
          <a:extLst>
            <a:ext uri="{FF2B5EF4-FFF2-40B4-BE49-F238E27FC236}">
              <a16:creationId xmlns:a16="http://schemas.microsoft.com/office/drawing/2014/main" id="{689DD372-F5AF-4674-B239-C6D240321B2E}"/>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185" name="Text Box 6">
          <a:extLst>
            <a:ext uri="{FF2B5EF4-FFF2-40B4-BE49-F238E27FC236}">
              <a16:creationId xmlns:a16="http://schemas.microsoft.com/office/drawing/2014/main" id="{3D88A7EC-BDA3-4295-ACF2-5C0BEBA6C441}"/>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8186" name="Text Box 4">
          <a:extLst>
            <a:ext uri="{FF2B5EF4-FFF2-40B4-BE49-F238E27FC236}">
              <a16:creationId xmlns:a16="http://schemas.microsoft.com/office/drawing/2014/main" id="{1F1590F3-DEA6-4455-AF8F-7BE6F7BE6569}"/>
            </a:ext>
          </a:extLst>
        </xdr:cNvPr>
        <xdr:cNvSpPr txBox="1">
          <a:spLocks noChangeArrowheads="1"/>
        </xdr:cNvSpPr>
      </xdr:nvSpPr>
      <xdr:spPr bwMode="auto">
        <a:xfrm>
          <a:off x="0"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8187" name="Text Box 6">
          <a:extLst>
            <a:ext uri="{FF2B5EF4-FFF2-40B4-BE49-F238E27FC236}">
              <a16:creationId xmlns:a16="http://schemas.microsoft.com/office/drawing/2014/main" id="{64F84572-CDF2-453B-9897-ACEDA430D390}"/>
            </a:ext>
          </a:extLst>
        </xdr:cNvPr>
        <xdr:cNvSpPr txBox="1">
          <a:spLocks noChangeArrowheads="1"/>
        </xdr:cNvSpPr>
      </xdr:nvSpPr>
      <xdr:spPr bwMode="auto">
        <a:xfrm>
          <a:off x="0"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314</xdr:row>
      <xdr:rowOff>0</xdr:rowOff>
    </xdr:from>
    <xdr:ext cx="85725" cy="114300"/>
    <xdr:sp macro="" textlink="">
      <xdr:nvSpPr>
        <xdr:cNvPr id="8188" name="Text Box 6">
          <a:extLst>
            <a:ext uri="{FF2B5EF4-FFF2-40B4-BE49-F238E27FC236}">
              <a16:creationId xmlns:a16="http://schemas.microsoft.com/office/drawing/2014/main" id="{D9EBA07C-8D13-4EFE-B1D7-CD4B79DA1AED}"/>
            </a:ext>
          </a:extLst>
        </xdr:cNvPr>
        <xdr:cNvSpPr txBox="1">
          <a:spLocks noChangeArrowheads="1"/>
        </xdr:cNvSpPr>
      </xdr:nvSpPr>
      <xdr:spPr bwMode="auto">
        <a:xfrm>
          <a:off x="4182341"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6348"/>
    <xdr:sp macro="" textlink="">
      <xdr:nvSpPr>
        <xdr:cNvPr id="8189" name="Text Box 4">
          <a:extLst>
            <a:ext uri="{FF2B5EF4-FFF2-40B4-BE49-F238E27FC236}">
              <a16:creationId xmlns:a16="http://schemas.microsoft.com/office/drawing/2014/main" id="{0693BC21-C771-4F31-B7DE-62224083B457}"/>
            </a:ext>
          </a:extLst>
        </xdr:cNvPr>
        <xdr:cNvSpPr txBox="1">
          <a:spLocks noChangeArrowheads="1"/>
        </xdr:cNvSpPr>
      </xdr:nvSpPr>
      <xdr:spPr bwMode="auto">
        <a:xfrm>
          <a:off x="1212273" y="9531927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6348"/>
    <xdr:sp macro="" textlink="">
      <xdr:nvSpPr>
        <xdr:cNvPr id="8190" name="Text Box 6">
          <a:extLst>
            <a:ext uri="{FF2B5EF4-FFF2-40B4-BE49-F238E27FC236}">
              <a16:creationId xmlns:a16="http://schemas.microsoft.com/office/drawing/2014/main" id="{B34019D7-9ED7-4D1E-8E32-C31669E95850}"/>
            </a:ext>
          </a:extLst>
        </xdr:cNvPr>
        <xdr:cNvSpPr txBox="1">
          <a:spLocks noChangeArrowheads="1"/>
        </xdr:cNvSpPr>
      </xdr:nvSpPr>
      <xdr:spPr bwMode="auto">
        <a:xfrm>
          <a:off x="1212273" y="9531927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8191" name="Text Box 6">
          <a:extLst>
            <a:ext uri="{FF2B5EF4-FFF2-40B4-BE49-F238E27FC236}">
              <a16:creationId xmlns:a16="http://schemas.microsoft.com/office/drawing/2014/main" id="{F524ACA7-BBDA-4F1B-808A-66E460A2BFD7}"/>
            </a:ext>
          </a:extLst>
        </xdr:cNvPr>
        <xdr:cNvSpPr txBox="1">
          <a:spLocks noChangeArrowheads="1"/>
        </xdr:cNvSpPr>
      </xdr:nvSpPr>
      <xdr:spPr bwMode="auto">
        <a:xfrm>
          <a:off x="1212273"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6373"/>
    <xdr:sp macro="" textlink="">
      <xdr:nvSpPr>
        <xdr:cNvPr id="8192" name="Text Box 4">
          <a:extLst>
            <a:ext uri="{FF2B5EF4-FFF2-40B4-BE49-F238E27FC236}">
              <a16:creationId xmlns:a16="http://schemas.microsoft.com/office/drawing/2014/main" id="{E25D6F70-8EF1-487E-9D36-D87AC2084DE2}"/>
            </a:ext>
          </a:extLst>
        </xdr:cNvPr>
        <xdr:cNvSpPr txBox="1">
          <a:spLocks noChangeArrowheads="1"/>
        </xdr:cNvSpPr>
      </xdr:nvSpPr>
      <xdr:spPr bwMode="auto">
        <a:xfrm>
          <a:off x="1212273" y="9531927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6373"/>
    <xdr:sp macro="" textlink="">
      <xdr:nvSpPr>
        <xdr:cNvPr id="8193" name="Text Box 6">
          <a:extLst>
            <a:ext uri="{FF2B5EF4-FFF2-40B4-BE49-F238E27FC236}">
              <a16:creationId xmlns:a16="http://schemas.microsoft.com/office/drawing/2014/main" id="{A7125E3F-D6EE-4CA4-AC20-1DCEFFEFBA11}"/>
            </a:ext>
          </a:extLst>
        </xdr:cNvPr>
        <xdr:cNvSpPr txBox="1">
          <a:spLocks noChangeArrowheads="1"/>
        </xdr:cNvSpPr>
      </xdr:nvSpPr>
      <xdr:spPr bwMode="auto">
        <a:xfrm>
          <a:off x="1212273" y="9531927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8194" name="Text Box 4">
          <a:extLst>
            <a:ext uri="{FF2B5EF4-FFF2-40B4-BE49-F238E27FC236}">
              <a16:creationId xmlns:a16="http://schemas.microsoft.com/office/drawing/2014/main" id="{BC9CDF36-398F-4EAE-9DB9-057E5EA8CE5D}"/>
            </a:ext>
          </a:extLst>
        </xdr:cNvPr>
        <xdr:cNvSpPr txBox="1">
          <a:spLocks noChangeArrowheads="1"/>
        </xdr:cNvSpPr>
      </xdr:nvSpPr>
      <xdr:spPr bwMode="auto">
        <a:xfrm>
          <a:off x="1212273"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8195" name="Text Box 6">
          <a:extLst>
            <a:ext uri="{FF2B5EF4-FFF2-40B4-BE49-F238E27FC236}">
              <a16:creationId xmlns:a16="http://schemas.microsoft.com/office/drawing/2014/main" id="{E97D45E2-874A-42B7-9126-A7A97D4082CC}"/>
            </a:ext>
          </a:extLst>
        </xdr:cNvPr>
        <xdr:cNvSpPr txBox="1">
          <a:spLocks noChangeArrowheads="1"/>
        </xdr:cNvSpPr>
      </xdr:nvSpPr>
      <xdr:spPr bwMode="auto">
        <a:xfrm>
          <a:off x="1212273"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5153"/>
    <xdr:sp macro="" textlink="">
      <xdr:nvSpPr>
        <xdr:cNvPr id="8196" name="Text Box 4">
          <a:extLst>
            <a:ext uri="{FF2B5EF4-FFF2-40B4-BE49-F238E27FC236}">
              <a16:creationId xmlns:a16="http://schemas.microsoft.com/office/drawing/2014/main" id="{A42FC362-206D-4B8C-BE70-05FB77CED85C}"/>
            </a:ext>
          </a:extLst>
        </xdr:cNvPr>
        <xdr:cNvSpPr txBox="1">
          <a:spLocks noChangeArrowheads="1"/>
        </xdr:cNvSpPr>
      </xdr:nvSpPr>
      <xdr:spPr bwMode="auto">
        <a:xfrm>
          <a:off x="2606386"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5153"/>
    <xdr:sp macro="" textlink="">
      <xdr:nvSpPr>
        <xdr:cNvPr id="8197" name="Text Box 6">
          <a:extLst>
            <a:ext uri="{FF2B5EF4-FFF2-40B4-BE49-F238E27FC236}">
              <a16:creationId xmlns:a16="http://schemas.microsoft.com/office/drawing/2014/main" id="{4B4AD6BF-FD3A-434B-BEA3-838538D7633E}"/>
            </a:ext>
          </a:extLst>
        </xdr:cNvPr>
        <xdr:cNvSpPr txBox="1">
          <a:spLocks noChangeArrowheads="1"/>
        </xdr:cNvSpPr>
      </xdr:nvSpPr>
      <xdr:spPr bwMode="auto">
        <a:xfrm>
          <a:off x="2606386"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8198" name="Text Box 4">
          <a:extLst>
            <a:ext uri="{FF2B5EF4-FFF2-40B4-BE49-F238E27FC236}">
              <a16:creationId xmlns:a16="http://schemas.microsoft.com/office/drawing/2014/main" id="{8D8A1E1C-94BE-48CE-A2B9-CD06AEBDA54D}"/>
            </a:ext>
          </a:extLst>
        </xdr:cNvPr>
        <xdr:cNvSpPr txBox="1">
          <a:spLocks noChangeArrowheads="1"/>
        </xdr:cNvSpPr>
      </xdr:nvSpPr>
      <xdr:spPr bwMode="auto">
        <a:xfrm>
          <a:off x="1212273"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8199" name="Text Box 6">
          <a:extLst>
            <a:ext uri="{FF2B5EF4-FFF2-40B4-BE49-F238E27FC236}">
              <a16:creationId xmlns:a16="http://schemas.microsoft.com/office/drawing/2014/main" id="{A87EFE0F-730D-4C5C-B876-74C75CFA22CD}"/>
            </a:ext>
          </a:extLst>
        </xdr:cNvPr>
        <xdr:cNvSpPr txBox="1">
          <a:spLocks noChangeArrowheads="1"/>
        </xdr:cNvSpPr>
      </xdr:nvSpPr>
      <xdr:spPr bwMode="auto">
        <a:xfrm>
          <a:off x="1212273"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5153"/>
    <xdr:sp macro="" textlink="">
      <xdr:nvSpPr>
        <xdr:cNvPr id="8200" name="Text Box 4">
          <a:extLst>
            <a:ext uri="{FF2B5EF4-FFF2-40B4-BE49-F238E27FC236}">
              <a16:creationId xmlns:a16="http://schemas.microsoft.com/office/drawing/2014/main" id="{AFF7C86A-079D-4BA2-9AB5-65584D22E5A1}"/>
            </a:ext>
          </a:extLst>
        </xdr:cNvPr>
        <xdr:cNvSpPr txBox="1">
          <a:spLocks noChangeArrowheads="1"/>
        </xdr:cNvSpPr>
      </xdr:nvSpPr>
      <xdr:spPr bwMode="auto">
        <a:xfrm>
          <a:off x="0"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5153"/>
    <xdr:sp macro="" textlink="">
      <xdr:nvSpPr>
        <xdr:cNvPr id="8201" name="Text Box 6">
          <a:extLst>
            <a:ext uri="{FF2B5EF4-FFF2-40B4-BE49-F238E27FC236}">
              <a16:creationId xmlns:a16="http://schemas.microsoft.com/office/drawing/2014/main" id="{AD76249C-FC39-471E-BFC3-B64C26E99AF8}"/>
            </a:ext>
          </a:extLst>
        </xdr:cNvPr>
        <xdr:cNvSpPr txBox="1">
          <a:spLocks noChangeArrowheads="1"/>
        </xdr:cNvSpPr>
      </xdr:nvSpPr>
      <xdr:spPr bwMode="auto">
        <a:xfrm>
          <a:off x="0" y="953192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8202" name="Text Box 4">
          <a:extLst>
            <a:ext uri="{FF2B5EF4-FFF2-40B4-BE49-F238E27FC236}">
              <a16:creationId xmlns:a16="http://schemas.microsoft.com/office/drawing/2014/main" id="{8D76321C-8C08-448C-AE12-00306C468E64}"/>
            </a:ext>
          </a:extLst>
        </xdr:cNvPr>
        <xdr:cNvSpPr txBox="1">
          <a:spLocks noChangeArrowheads="1"/>
        </xdr:cNvSpPr>
      </xdr:nvSpPr>
      <xdr:spPr bwMode="auto">
        <a:xfrm>
          <a:off x="314325" y="9347488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8203" name="Text Box 4">
          <a:extLst>
            <a:ext uri="{FF2B5EF4-FFF2-40B4-BE49-F238E27FC236}">
              <a16:creationId xmlns:a16="http://schemas.microsoft.com/office/drawing/2014/main" id="{3A6A1F62-2526-489B-A57A-5A2C3940233A}"/>
            </a:ext>
          </a:extLst>
        </xdr:cNvPr>
        <xdr:cNvSpPr txBox="1">
          <a:spLocks noChangeArrowheads="1"/>
        </xdr:cNvSpPr>
      </xdr:nvSpPr>
      <xdr:spPr bwMode="auto">
        <a:xfrm>
          <a:off x="4182341" y="953192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8204" name="Text Box 6">
          <a:extLst>
            <a:ext uri="{FF2B5EF4-FFF2-40B4-BE49-F238E27FC236}">
              <a16:creationId xmlns:a16="http://schemas.microsoft.com/office/drawing/2014/main" id="{368FD664-3DF0-4474-9E54-604711347B6C}"/>
            </a:ext>
          </a:extLst>
        </xdr:cNvPr>
        <xdr:cNvSpPr txBox="1">
          <a:spLocks noChangeArrowheads="1"/>
        </xdr:cNvSpPr>
      </xdr:nvSpPr>
      <xdr:spPr bwMode="auto">
        <a:xfrm>
          <a:off x="4182341" y="953192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8205" name="Text Box 6">
          <a:extLst>
            <a:ext uri="{FF2B5EF4-FFF2-40B4-BE49-F238E27FC236}">
              <a16:creationId xmlns:a16="http://schemas.microsoft.com/office/drawing/2014/main" id="{EB019834-18DF-4CAC-A4AF-63BD6498E400}"/>
            </a:ext>
          </a:extLst>
        </xdr:cNvPr>
        <xdr:cNvSpPr txBox="1">
          <a:spLocks noChangeArrowheads="1"/>
        </xdr:cNvSpPr>
      </xdr:nvSpPr>
      <xdr:spPr bwMode="auto">
        <a:xfrm>
          <a:off x="1212273"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1416"/>
    <xdr:sp macro="" textlink="">
      <xdr:nvSpPr>
        <xdr:cNvPr id="8206" name="Text Box 4">
          <a:extLst>
            <a:ext uri="{FF2B5EF4-FFF2-40B4-BE49-F238E27FC236}">
              <a16:creationId xmlns:a16="http://schemas.microsoft.com/office/drawing/2014/main" id="{A0E88503-B436-4C18-99BE-A872737B59DE}"/>
            </a:ext>
          </a:extLst>
        </xdr:cNvPr>
        <xdr:cNvSpPr txBox="1">
          <a:spLocks noChangeArrowheads="1"/>
        </xdr:cNvSpPr>
      </xdr:nvSpPr>
      <xdr:spPr bwMode="auto">
        <a:xfrm>
          <a:off x="1212273" y="9673070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1416"/>
    <xdr:sp macro="" textlink="">
      <xdr:nvSpPr>
        <xdr:cNvPr id="8207" name="Text Box 6">
          <a:extLst>
            <a:ext uri="{FF2B5EF4-FFF2-40B4-BE49-F238E27FC236}">
              <a16:creationId xmlns:a16="http://schemas.microsoft.com/office/drawing/2014/main" id="{2B4660DD-FBAA-4869-A512-2E53F1C58ECB}"/>
            </a:ext>
          </a:extLst>
        </xdr:cNvPr>
        <xdr:cNvSpPr txBox="1">
          <a:spLocks noChangeArrowheads="1"/>
        </xdr:cNvSpPr>
      </xdr:nvSpPr>
      <xdr:spPr bwMode="auto">
        <a:xfrm>
          <a:off x="1212273" y="9673070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8208" name="Text Box 4">
          <a:extLst>
            <a:ext uri="{FF2B5EF4-FFF2-40B4-BE49-F238E27FC236}">
              <a16:creationId xmlns:a16="http://schemas.microsoft.com/office/drawing/2014/main" id="{A3205267-1F40-495B-AC93-5B6E25DAAEF5}"/>
            </a:ext>
          </a:extLst>
        </xdr:cNvPr>
        <xdr:cNvSpPr txBox="1">
          <a:spLocks noChangeArrowheads="1"/>
        </xdr:cNvSpPr>
      </xdr:nvSpPr>
      <xdr:spPr bwMode="auto">
        <a:xfrm>
          <a:off x="1212273"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8209" name="Text Box 6">
          <a:extLst>
            <a:ext uri="{FF2B5EF4-FFF2-40B4-BE49-F238E27FC236}">
              <a16:creationId xmlns:a16="http://schemas.microsoft.com/office/drawing/2014/main" id="{FBF7B310-0B53-48F5-B680-48E8F0FD4E9A}"/>
            </a:ext>
          </a:extLst>
        </xdr:cNvPr>
        <xdr:cNvSpPr txBox="1">
          <a:spLocks noChangeArrowheads="1"/>
        </xdr:cNvSpPr>
      </xdr:nvSpPr>
      <xdr:spPr bwMode="auto">
        <a:xfrm>
          <a:off x="1212273"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836"/>
    <xdr:sp macro="" textlink="">
      <xdr:nvSpPr>
        <xdr:cNvPr id="8210" name="Text Box 4">
          <a:extLst>
            <a:ext uri="{FF2B5EF4-FFF2-40B4-BE49-F238E27FC236}">
              <a16:creationId xmlns:a16="http://schemas.microsoft.com/office/drawing/2014/main" id="{79E34016-E96C-472B-9B81-6A986A5E2774}"/>
            </a:ext>
          </a:extLst>
        </xdr:cNvPr>
        <xdr:cNvSpPr txBox="1">
          <a:spLocks noChangeArrowheads="1"/>
        </xdr:cNvSpPr>
      </xdr:nvSpPr>
      <xdr:spPr bwMode="auto">
        <a:xfrm>
          <a:off x="2606386"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836"/>
    <xdr:sp macro="" textlink="">
      <xdr:nvSpPr>
        <xdr:cNvPr id="8211" name="Text Box 6">
          <a:extLst>
            <a:ext uri="{FF2B5EF4-FFF2-40B4-BE49-F238E27FC236}">
              <a16:creationId xmlns:a16="http://schemas.microsoft.com/office/drawing/2014/main" id="{7345144D-6685-4E6A-B798-86C2DC274F71}"/>
            </a:ext>
          </a:extLst>
        </xdr:cNvPr>
        <xdr:cNvSpPr txBox="1">
          <a:spLocks noChangeArrowheads="1"/>
        </xdr:cNvSpPr>
      </xdr:nvSpPr>
      <xdr:spPr bwMode="auto">
        <a:xfrm>
          <a:off x="2606386"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8212" name="Text Box 4">
          <a:extLst>
            <a:ext uri="{FF2B5EF4-FFF2-40B4-BE49-F238E27FC236}">
              <a16:creationId xmlns:a16="http://schemas.microsoft.com/office/drawing/2014/main" id="{774BE8ED-F13F-4023-96EE-B39AD9A8ABC9}"/>
            </a:ext>
          </a:extLst>
        </xdr:cNvPr>
        <xdr:cNvSpPr txBox="1">
          <a:spLocks noChangeArrowheads="1"/>
        </xdr:cNvSpPr>
      </xdr:nvSpPr>
      <xdr:spPr bwMode="auto">
        <a:xfrm>
          <a:off x="1212273"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8213" name="Text Box 6">
          <a:extLst>
            <a:ext uri="{FF2B5EF4-FFF2-40B4-BE49-F238E27FC236}">
              <a16:creationId xmlns:a16="http://schemas.microsoft.com/office/drawing/2014/main" id="{AF3D2BB9-C39B-4730-9BE3-8699F4FB44AA}"/>
            </a:ext>
          </a:extLst>
        </xdr:cNvPr>
        <xdr:cNvSpPr txBox="1">
          <a:spLocks noChangeArrowheads="1"/>
        </xdr:cNvSpPr>
      </xdr:nvSpPr>
      <xdr:spPr bwMode="auto">
        <a:xfrm>
          <a:off x="1212273"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6836"/>
    <xdr:sp macro="" textlink="">
      <xdr:nvSpPr>
        <xdr:cNvPr id="8214" name="Text Box 4">
          <a:extLst>
            <a:ext uri="{FF2B5EF4-FFF2-40B4-BE49-F238E27FC236}">
              <a16:creationId xmlns:a16="http://schemas.microsoft.com/office/drawing/2014/main" id="{50740812-94AE-4F9C-A9B5-32D472EF5A50}"/>
            </a:ext>
          </a:extLst>
        </xdr:cNvPr>
        <xdr:cNvSpPr txBox="1">
          <a:spLocks noChangeArrowheads="1"/>
        </xdr:cNvSpPr>
      </xdr:nvSpPr>
      <xdr:spPr bwMode="auto">
        <a:xfrm>
          <a:off x="0"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6836"/>
    <xdr:sp macro="" textlink="">
      <xdr:nvSpPr>
        <xdr:cNvPr id="8215" name="Text Box 6">
          <a:extLst>
            <a:ext uri="{FF2B5EF4-FFF2-40B4-BE49-F238E27FC236}">
              <a16:creationId xmlns:a16="http://schemas.microsoft.com/office/drawing/2014/main" id="{5D9514A2-1A8F-48CA-888C-F603D4AD15DB}"/>
            </a:ext>
          </a:extLst>
        </xdr:cNvPr>
        <xdr:cNvSpPr txBox="1">
          <a:spLocks noChangeArrowheads="1"/>
        </xdr:cNvSpPr>
      </xdr:nvSpPr>
      <xdr:spPr bwMode="auto">
        <a:xfrm>
          <a:off x="0" y="9673070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216" name="Text Box 4">
          <a:extLst>
            <a:ext uri="{FF2B5EF4-FFF2-40B4-BE49-F238E27FC236}">
              <a16:creationId xmlns:a16="http://schemas.microsoft.com/office/drawing/2014/main" id="{7AD107E6-B815-42A7-92CE-4F637B82DA33}"/>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217" name="Text Box 6">
          <a:extLst>
            <a:ext uri="{FF2B5EF4-FFF2-40B4-BE49-F238E27FC236}">
              <a16:creationId xmlns:a16="http://schemas.microsoft.com/office/drawing/2014/main" id="{F3F633FE-A60B-4E76-84CB-7380FF7D2226}"/>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8218" name="Text Box 4">
          <a:extLst>
            <a:ext uri="{FF2B5EF4-FFF2-40B4-BE49-F238E27FC236}">
              <a16:creationId xmlns:a16="http://schemas.microsoft.com/office/drawing/2014/main" id="{DF00B95B-A0E5-44B1-982F-D7A20B36A6E8}"/>
            </a:ext>
          </a:extLst>
        </xdr:cNvPr>
        <xdr:cNvSpPr txBox="1">
          <a:spLocks noChangeArrowheads="1"/>
        </xdr:cNvSpPr>
      </xdr:nvSpPr>
      <xdr:spPr bwMode="auto">
        <a:xfrm>
          <a:off x="1212273" y="9673070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8219" name="Text Box 6">
          <a:extLst>
            <a:ext uri="{FF2B5EF4-FFF2-40B4-BE49-F238E27FC236}">
              <a16:creationId xmlns:a16="http://schemas.microsoft.com/office/drawing/2014/main" id="{268FA1A9-35C3-43AF-ADAE-596EC45C2B4A}"/>
            </a:ext>
          </a:extLst>
        </xdr:cNvPr>
        <xdr:cNvSpPr txBox="1">
          <a:spLocks noChangeArrowheads="1"/>
        </xdr:cNvSpPr>
      </xdr:nvSpPr>
      <xdr:spPr bwMode="auto">
        <a:xfrm>
          <a:off x="1212273" y="9673070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8220" name="Text Box 4">
          <a:extLst>
            <a:ext uri="{FF2B5EF4-FFF2-40B4-BE49-F238E27FC236}">
              <a16:creationId xmlns:a16="http://schemas.microsoft.com/office/drawing/2014/main" id="{16226F81-63DC-4741-BDD5-1535C07099B3}"/>
            </a:ext>
          </a:extLst>
        </xdr:cNvPr>
        <xdr:cNvSpPr txBox="1">
          <a:spLocks noChangeArrowheads="1"/>
        </xdr:cNvSpPr>
      </xdr:nvSpPr>
      <xdr:spPr bwMode="auto">
        <a:xfrm>
          <a:off x="1212273" y="9673070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8221" name="Text Box 6">
          <a:extLst>
            <a:ext uri="{FF2B5EF4-FFF2-40B4-BE49-F238E27FC236}">
              <a16:creationId xmlns:a16="http://schemas.microsoft.com/office/drawing/2014/main" id="{28A78451-BE93-44A7-9FE3-56612D272BCC}"/>
            </a:ext>
          </a:extLst>
        </xdr:cNvPr>
        <xdr:cNvSpPr txBox="1">
          <a:spLocks noChangeArrowheads="1"/>
        </xdr:cNvSpPr>
      </xdr:nvSpPr>
      <xdr:spPr bwMode="auto">
        <a:xfrm>
          <a:off x="1212273" y="9673070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222" name="Text Box 6">
          <a:extLst>
            <a:ext uri="{FF2B5EF4-FFF2-40B4-BE49-F238E27FC236}">
              <a16:creationId xmlns:a16="http://schemas.microsoft.com/office/drawing/2014/main" id="{4B2F92AB-1C28-4767-90E3-F5783ECDD629}"/>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8223" name="Text Box 4">
          <a:extLst>
            <a:ext uri="{FF2B5EF4-FFF2-40B4-BE49-F238E27FC236}">
              <a16:creationId xmlns:a16="http://schemas.microsoft.com/office/drawing/2014/main" id="{DA8163F3-E697-4B10-BF83-2ADC842C338C}"/>
            </a:ext>
          </a:extLst>
        </xdr:cNvPr>
        <xdr:cNvSpPr txBox="1">
          <a:spLocks noChangeArrowheads="1"/>
        </xdr:cNvSpPr>
      </xdr:nvSpPr>
      <xdr:spPr bwMode="auto">
        <a:xfrm>
          <a:off x="1212273" y="9673070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8224" name="Text Box 6">
          <a:extLst>
            <a:ext uri="{FF2B5EF4-FFF2-40B4-BE49-F238E27FC236}">
              <a16:creationId xmlns:a16="http://schemas.microsoft.com/office/drawing/2014/main" id="{8AA64078-9B43-4CFC-AA33-E79E4220A870}"/>
            </a:ext>
          </a:extLst>
        </xdr:cNvPr>
        <xdr:cNvSpPr txBox="1">
          <a:spLocks noChangeArrowheads="1"/>
        </xdr:cNvSpPr>
      </xdr:nvSpPr>
      <xdr:spPr bwMode="auto">
        <a:xfrm>
          <a:off x="1212273" y="9673070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225" name="Text Box 4">
          <a:extLst>
            <a:ext uri="{FF2B5EF4-FFF2-40B4-BE49-F238E27FC236}">
              <a16:creationId xmlns:a16="http://schemas.microsoft.com/office/drawing/2014/main" id="{E89BF087-6334-4809-8DFA-FFE98115D083}"/>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226" name="Text Box 6">
          <a:extLst>
            <a:ext uri="{FF2B5EF4-FFF2-40B4-BE49-F238E27FC236}">
              <a16:creationId xmlns:a16="http://schemas.microsoft.com/office/drawing/2014/main" id="{1AEEBA02-FC42-45EE-8BAE-389D7C57F9C3}"/>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8227" name="Text Box 4">
          <a:extLst>
            <a:ext uri="{FF2B5EF4-FFF2-40B4-BE49-F238E27FC236}">
              <a16:creationId xmlns:a16="http://schemas.microsoft.com/office/drawing/2014/main" id="{EEAE9C8E-2B0C-41D0-BE0D-BA01C0B3DAF6}"/>
            </a:ext>
          </a:extLst>
        </xdr:cNvPr>
        <xdr:cNvSpPr txBox="1">
          <a:spLocks noChangeArrowheads="1"/>
        </xdr:cNvSpPr>
      </xdr:nvSpPr>
      <xdr:spPr bwMode="auto">
        <a:xfrm>
          <a:off x="2606386"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8228" name="Text Box 6">
          <a:extLst>
            <a:ext uri="{FF2B5EF4-FFF2-40B4-BE49-F238E27FC236}">
              <a16:creationId xmlns:a16="http://schemas.microsoft.com/office/drawing/2014/main" id="{C2BEB418-648B-4F26-9A97-827C4BD35E65}"/>
            </a:ext>
          </a:extLst>
        </xdr:cNvPr>
        <xdr:cNvSpPr txBox="1">
          <a:spLocks noChangeArrowheads="1"/>
        </xdr:cNvSpPr>
      </xdr:nvSpPr>
      <xdr:spPr bwMode="auto">
        <a:xfrm>
          <a:off x="2606386"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229" name="Text Box 4">
          <a:extLst>
            <a:ext uri="{FF2B5EF4-FFF2-40B4-BE49-F238E27FC236}">
              <a16:creationId xmlns:a16="http://schemas.microsoft.com/office/drawing/2014/main" id="{B6ABC3C8-4BED-4989-990C-84BB6B607D64}"/>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230" name="Text Box 6">
          <a:extLst>
            <a:ext uri="{FF2B5EF4-FFF2-40B4-BE49-F238E27FC236}">
              <a16:creationId xmlns:a16="http://schemas.microsoft.com/office/drawing/2014/main" id="{E0171C94-AD27-4150-A0DE-BA97818BE44E}"/>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8231" name="Text Box 4">
          <a:extLst>
            <a:ext uri="{FF2B5EF4-FFF2-40B4-BE49-F238E27FC236}">
              <a16:creationId xmlns:a16="http://schemas.microsoft.com/office/drawing/2014/main" id="{50529BEA-B65E-4EBB-AB5F-E5EEFA5618C2}"/>
            </a:ext>
          </a:extLst>
        </xdr:cNvPr>
        <xdr:cNvSpPr txBox="1">
          <a:spLocks noChangeArrowheads="1"/>
        </xdr:cNvSpPr>
      </xdr:nvSpPr>
      <xdr:spPr bwMode="auto">
        <a:xfrm>
          <a:off x="0"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8232" name="Text Box 6">
          <a:extLst>
            <a:ext uri="{FF2B5EF4-FFF2-40B4-BE49-F238E27FC236}">
              <a16:creationId xmlns:a16="http://schemas.microsoft.com/office/drawing/2014/main" id="{4928ED16-9C38-418F-BBF1-C3F7E82DE4EC}"/>
            </a:ext>
          </a:extLst>
        </xdr:cNvPr>
        <xdr:cNvSpPr txBox="1">
          <a:spLocks noChangeArrowheads="1"/>
        </xdr:cNvSpPr>
      </xdr:nvSpPr>
      <xdr:spPr bwMode="auto">
        <a:xfrm>
          <a:off x="0"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233" name="Text Box 4">
          <a:extLst>
            <a:ext uri="{FF2B5EF4-FFF2-40B4-BE49-F238E27FC236}">
              <a16:creationId xmlns:a16="http://schemas.microsoft.com/office/drawing/2014/main" id="{91F562EC-3CC4-46B1-B869-FBC7BF83505A}"/>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234" name="Text Box 6">
          <a:extLst>
            <a:ext uri="{FF2B5EF4-FFF2-40B4-BE49-F238E27FC236}">
              <a16:creationId xmlns:a16="http://schemas.microsoft.com/office/drawing/2014/main" id="{9A748735-262E-4375-BC9C-67FBCFCCF4B9}"/>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8235" name="Text Box 4">
          <a:extLst>
            <a:ext uri="{FF2B5EF4-FFF2-40B4-BE49-F238E27FC236}">
              <a16:creationId xmlns:a16="http://schemas.microsoft.com/office/drawing/2014/main" id="{3220FAB8-09D6-4006-823B-2285069675D1}"/>
            </a:ext>
          </a:extLst>
        </xdr:cNvPr>
        <xdr:cNvSpPr txBox="1">
          <a:spLocks noChangeArrowheads="1"/>
        </xdr:cNvSpPr>
      </xdr:nvSpPr>
      <xdr:spPr bwMode="auto">
        <a:xfrm>
          <a:off x="1212273" y="8872104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8236" name="Text Box 6">
          <a:extLst>
            <a:ext uri="{FF2B5EF4-FFF2-40B4-BE49-F238E27FC236}">
              <a16:creationId xmlns:a16="http://schemas.microsoft.com/office/drawing/2014/main" id="{39C1E199-5AEE-4678-AF91-F52D33D2A9A0}"/>
            </a:ext>
          </a:extLst>
        </xdr:cNvPr>
        <xdr:cNvSpPr txBox="1">
          <a:spLocks noChangeArrowheads="1"/>
        </xdr:cNvSpPr>
      </xdr:nvSpPr>
      <xdr:spPr bwMode="auto">
        <a:xfrm>
          <a:off x="1212273" y="8872104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37" name="Text Box 4">
          <a:extLst>
            <a:ext uri="{FF2B5EF4-FFF2-40B4-BE49-F238E27FC236}">
              <a16:creationId xmlns:a16="http://schemas.microsoft.com/office/drawing/2014/main" id="{27AA9B3B-FED3-47B5-8174-FEBC6461FAF8}"/>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38" name="Text Box 6">
          <a:extLst>
            <a:ext uri="{FF2B5EF4-FFF2-40B4-BE49-F238E27FC236}">
              <a16:creationId xmlns:a16="http://schemas.microsoft.com/office/drawing/2014/main" id="{637F05C9-6389-40BA-BBD8-60B180AED3F6}"/>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39" name="Text Box 4">
          <a:extLst>
            <a:ext uri="{FF2B5EF4-FFF2-40B4-BE49-F238E27FC236}">
              <a16:creationId xmlns:a16="http://schemas.microsoft.com/office/drawing/2014/main" id="{70C7D6E1-C23E-4AC5-8D5F-33E504800111}"/>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40" name="Text Box 6">
          <a:extLst>
            <a:ext uri="{FF2B5EF4-FFF2-40B4-BE49-F238E27FC236}">
              <a16:creationId xmlns:a16="http://schemas.microsoft.com/office/drawing/2014/main" id="{8E62706E-70DB-4C7C-A1B6-73FD5A5E9122}"/>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41" name="Text Box 4">
          <a:extLst>
            <a:ext uri="{FF2B5EF4-FFF2-40B4-BE49-F238E27FC236}">
              <a16:creationId xmlns:a16="http://schemas.microsoft.com/office/drawing/2014/main" id="{4FE0A077-D244-4901-A1A3-7E75BB8BC725}"/>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42" name="Text Box 6">
          <a:extLst>
            <a:ext uri="{FF2B5EF4-FFF2-40B4-BE49-F238E27FC236}">
              <a16:creationId xmlns:a16="http://schemas.microsoft.com/office/drawing/2014/main" id="{790089B5-1535-4B2D-AA41-5161553BCB9D}"/>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8243" name="Text Box 4">
          <a:extLst>
            <a:ext uri="{FF2B5EF4-FFF2-40B4-BE49-F238E27FC236}">
              <a16:creationId xmlns:a16="http://schemas.microsoft.com/office/drawing/2014/main" id="{4B9773A5-011D-4CCB-82DE-ED4C4CC4BA4E}"/>
            </a:ext>
          </a:extLst>
        </xdr:cNvPr>
        <xdr:cNvSpPr txBox="1">
          <a:spLocks noChangeArrowheads="1"/>
        </xdr:cNvSpPr>
      </xdr:nvSpPr>
      <xdr:spPr bwMode="auto">
        <a:xfrm>
          <a:off x="2606386"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8244" name="Text Box 6">
          <a:extLst>
            <a:ext uri="{FF2B5EF4-FFF2-40B4-BE49-F238E27FC236}">
              <a16:creationId xmlns:a16="http://schemas.microsoft.com/office/drawing/2014/main" id="{6C56BB11-A090-4F7C-A4D8-02E4928996FC}"/>
            </a:ext>
          </a:extLst>
        </xdr:cNvPr>
        <xdr:cNvSpPr txBox="1">
          <a:spLocks noChangeArrowheads="1"/>
        </xdr:cNvSpPr>
      </xdr:nvSpPr>
      <xdr:spPr bwMode="auto">
        <a:xfrm>
          <a:off x="2606386"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45" name="Text Box 4">
          <a:extLst>
            <a:ext uri="{FF2B5EF4-FFF2-40B4-BE49-F238E27FC236}">
              <a16:creationId xmlns:a16="http://schemas.microsoft.com/office/drawing/2014/main" id="{A06A078F-4C46-4F8E-B417-0F23BEC3D7D4}"/>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8246" name="Text Box 6">
          <a:extLst>
            <a:ext uri="{FF2B5EF4-FFF2-40B4-BE49-F238E27FC236}">
              <a16:creationId xmlns:a16="http://schemas.microsoft.com/office/drawing/2014/main" id="{F85F9A9D-928C-4A25-AF2A-22163CA01921}"/>
            </a:ext>
          </a:extLst>
        </xdr:cNvPr>
        <xdr:cNvSpPr txBox="1">
          <a:spLocks noChangeArrowheads="1"/>
        </xdr:cNvSpPr>
      </xdr:nvSpPr>
      <xdr:spPr bwMode="auto">
        <a:xfrm>
          <a:off x="1212273"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8247" name="Text Box 4">
          <a:extLst>
            <a:ext uri="{FF2B5EF4-FFF2-40B4-BE49-F238E27FC236}">
              <a16:creationId xmlns:a16="http://schemas.microsoft.com/office/drawing/2014/main" id="{D8C2C28E-E0BF-48B2-A58D-0E206D23CEF4}"/>
            </a:ext>
          </a:extLst>
        </xdr:cNvPr>
        <xdr:cNvSpPr txBox="1">
          <a:spLocks noChangeArrowheads="1"/>
        </xdr:cNvSpPr>
      </xdr:nvSpPr>
      <xdr:spPr bwMode="auto">
        <a:xfrm>
          <a:off x="0"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8248" name="Text Box 6">
          <a:extLst>
            <a:ext uri="{FF2B5EF4-FFF2-40B4-BE49-F238E27FC236}">
              <a16:creationId xmlns:a16="http://schemas.microsoft.com/office/drawing/2014/main" id="{89B51853-B85A-41D0-8DC3-FA91466FE222}"/>
            </a:ext>
          </a:extLst>
        </xdr:cNvPr>
        <xdr:cNvSpPr txBox="1">
          <a:spLocks noChangeArrowheads="1"/>
        </xdr:cNvSpPr>
      </xdr:nvSpPr>
      <xdr:spPr bwMode="auto">
        <a:xfrm>
          <a:off x="0"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285</xdr:row>
      <xdr:rowOff>0</xdr:rowOff>
    </xdr:from>
    <xdr:ext cx="85725" cy="114300"/>
    <xdr:sp macro="" textlink="">
      <xdr:nvSpPr>
        <xdr:cNvPr id="8249" name="Text Box 6">
          <a:extLst>
            <a:ext uri="{FF2B5EF4-FFF2-40B4-BE49-F238E27FC236}">
              <a16:creationId xmlns:a16="http://schemas.microsoft.com/office/drawing/2014/main" id="{1D85399F-F90F-4BA6-8248-3C1B44781742}"/>
            </a:ext>
          </a:extLst>
        </xdr:cNvPr>
        <xdr:cNvSpPr txBox="1">
          <a:spLocks noChangeArrowheads="1"/>
        </xdr:cNvSpPr>
      </xdr:nvSpPr>
      <xdr:spPr bwMode="auto">
        <a:xfrm>
          <a:off x="4182341" y="8991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8250" name="Text Box 4">
          <a:extLst>
            <a:ext uri="{FF2B5EF4-FFF2-40B4-BE49-F238E27FC236}">
              <a16:creationId xmlns:a16="http://schemas.microsoft.com/office/drawing/2014/main" id="{FA1DFB3A-0BF1-4634-93F6-36037D5CF367}"/>
            </a:ext>
          </a:extLst>
        </xdr:cNvPr>
        <xdr:cNvSpPr txBox="1">
          <a:spLocks noChangeArrowheads="1"/>
        </xdr:cNvSpPr>
      </xdr:nvSpPr>
      <xdr:spPr bwMode="auto">
        <a:xfrm>
          <a:off x="1212273" y="8872104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8251" name="Text Box 6">
          <a:extLst>
            <a:ext uri="{FF2B5EF4-FFF2-40B4-BE49-F238E27FC236}">
              <a16:creationId xmlns:a16="http://schemas.microsoft.com/office/drawing/2014/main" id="{D1F34EDA-7DA1-462E-BCE1-3C92ABAB5AAE}"/>
            </a:ext>
          </a:extLst>
        </xdr:cNvPr>
        <xdr:cNvSpPr txBox="1">
          <a:spLocks noChangeArrowheads="1"/>
        </xdr:cNvSpPr>
      </xdr:nvSpPr>
      <xdr:spPr bwMode="auto">
        <a:xfrm>
          <a:off x="1212273" y="8872104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252" name="Text Box 6">
          <a:extLst>
            <a:ext uri="{FF2B5EF4-FFF2-40B4-BE49-F238E27FC236}">
              <a16:creationId xmlns:a16="http://schemas.microsoft.com/office/drawing/2014/main" id="{09040AEF-ED21-4BC2-946B-AA126C90B6CC}"/>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8253" name="Text Box 4">
          <a:extLst>
            <a:ext uri="{FF2B5EF4-FFF2-40B4-BE49-F238E27FC236}">
              <a16:creationId xmlns:a16="http://schemas.microsoft.com/office/drawing/2014/main" id="{4CC10508-4015-4CE3-B4C8-417C36EA91BC}"/>
            </a:ext>
          </a:extLst>
        </xdr:cNvPr>
        <xdr:cNvSpPr txBox="1">
          <a:spLocks noChangeArrowheads="1"/>
        </xdr:cNvSpPr>
      </xdr:nvSpPr>
      <xdr:spPr bwMode="auto">
        <a:xfrm>
          <a:off x="1212273" y="8872104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8254" name="Text Box 6">
          <a:extLst>
            <a:ext uri="{FF2B5EF4-FFF2-40B4-BE49-F238E27FC236}">
              <a16:creationId xmlns:a16="http://schemas.microsoft.com/office/drawing/2014/main" id="{26B6B714-6916-4E0B-9BF2-96552F361523}"/>
            </a:ext>
          </a:extLst>
        </xdr:cNvPr>
        <xdr:cNvSpPr txBox="1">
          <a:spLocks noChangeArrowheads="1"/>
        </xdr:cNvSpPr>
      </xdr:nvSpPr>
      <xdr:spPr bwMode="auto">
        <a:xfrm>
          <a:off x="1212273" y="8872104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255" name="Text Box 4">
          <a:extLst>
            <a:ext uri="{FF2B5EF4-FFF2-40B4-BE49-F238E27FC236}">
              <a16:creationId xmlns:a16="http://schemas.microsoft.com/office/drawing/2014/main" id="{0D19076E-0217-418E-8192-3E2BFFFF6DC7}"/>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256" name="Text Box 6">
          <a:extLst>
            <a:ext uri="{FF2B5EF4-FFF2-40B4-BE49-F238E27FC236}">
              <a16:creationId xmlns:a16="http://schemas.microsoft.com/office/drawing/2014/main" id="{5FE9F4B2-DE4C-4DE0-9707-B356DFEBBAEC}"/>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8257" name="Text Box 4">
          <a:extLst>
            <a:ext uri="{FF2B5EF4-FFF2-40B4-BE49-F238E27FC236}">
              <a16:creationId xmlns:a16="http://schemas.microsoft.com/office/drawing/2014/main" id="{1D8D6336-3698-4406-92E6-738AE8FF6EFE}"/>
            </a:ext>
          </a:extLst>
        </xdr:cNvPr>
        <xdr:cNvSpPr txBox="1">
          <a:spLocks noChangeArrowheads="1"/>
        </xdr:cNvSpPr>
      </xdr:nvSpPr>
      <xdr:spPr bwMode="auto">
        <a:xfrm>
          <a:off x="2606386"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8258" name="Text Box 6">
          <a:extLst>
            <a:ext uri="{FF2B5EF4-FFF2-40B4-BE49-F238E27FC236}">
              <a16:creationId xmlns:a16="http://schemas.microsoft.com/office/drawing/2014/main" id="{2869530E-2B11-462D-8A02-196806B14DE4}"/>
            </a:ext>
          </a:extLst>
        </xdr:cNvPr>
        <xdr:cNvSpPr txBox="1">
          <a:spLocks noChangeArrowheads="1"/>
        </xdr:cNvSpPr>
      </xdr:nvSpPr>
      <xdr:spPr bwMode="auto">
        <a:xfrm>
          <a:off x="2606386"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259" name="Text Box 4">
          <a:extLst>
            <a:ext uri="{FF2B5EF4-FFF2-40B4-BE49-F238E27FC236}">
              <a16:creationId xmlns:a16="http://schemas.microsoft.com/office/drawing/2014/main" id="{30F134E7-2E01-4CFB-8AE3-F7D5A9B43953}"/>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260" name="Text Box 6">
          <a:extLst>
            <a:ext uri="{FF2B5EF4-FFF2-40B4-BE49-F238E27FC236}">
              <a16:creationId xmlns:a16="http://schemas.microsoft.com/office/drawing/2014/main" id="{A26A9EB8-C2C5-42A4-8330-329F890E4753}"/>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6274"/>
    <xdr:sp macro="" textlink="">
      <xdr:nvSpPr>
        <xdr:cNvPr id="8261" name="Text Box 4">
          <a:extLst>
            <a:ext uri="{FF2B5EF4-FFF2-40B4-BE49-F238E27FC236}">
              <a16:creationId xmlns:a16="http://schemas.microsoft.com/office/drawing/2014/main" id="{F61554F6-BFE0-4C99-BEC8-1034FC617015}"/>
            </a:ext>
          </a:extLst>
        </xdr:cNvPr>
        <xdr:cNvSpPr txBox="1">
          <a:spLocks noChangeArrowheads="1"/>
        </xdr:cNvSpPr>
      </xdr:nvSpPr>
      <xdr:spPr bwMode="auto">
        <a:xfrm>
          <a:off x="0"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6274"/>
    <xdr:sp macro="" textlink="">
      <xdr:nvSpPr>
        <xdr:cNvPr id="8262" name="Text Box 6">
          <a:extLst>
            <a:ext uri="{FF2B5EF4-FFF2-40B4-BE49-F238E27FC236}">
              <a16:creationId xmlns:a16="http://schemas.microsoft.com/office/drawing/2014/main" id="{61434C7A-0821-41E8-A543-BDB9C8386228}"/>
            </a:ext>
          </a:extLst>
        </xdr:cNvPr>
        <xdr:cNvSpPr txBox="1">
          <a:spLocks noChangeArrowheads="1"/>
        </xdr:cNvSpPr>
      </xdr:nvSpPr>
      <xdr:spPr bwMode="auto">
        <a:xfrm>
          <a:off x="0"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8263" name="Text Box 4">
          <a:extLst>
            <a:ext uri="{FF2B5EF4-FFF2-40B4-BE49-F238E27FC236}">
              <a16:creationId xmlns:a16="http://schemas.microsoft.com/office/drawing/2014/main" id="{D9D52DAA-3E26-4FDE-81C4-671BE0A86AE4}"/>
            </a:ext>
          </a:extLst>
        </xdr:cNvPr>
        <xdr:cNvSpPr txBox="1">
          <a:spLocks noChangeArrowheads="1"/>
        </xdr:cNvSpPr>
      </xdr:nvSpPr>
      <xdr:spPr bwMode="auto">
        <a:xfrm>
          <a:off x="314325" y="8687665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8264" name="Text Box 4">
          <a:extLst>
            <a:ext uri="{FF2B5EF4-FFF2-40B4-BE49-F238E27FC236}">
              <a16:creationId xmlns:a16="http://schemas.microsoft.com/office/drawing/2014/main" id="{76BBFEC7-99C4-46D2-ACA5-9CB98855F77D}"/>
            </a:ext>
          </a:extLst>
        </xdr:cNvPr>
        <xdr:cNvSpPr txBox="1">
          <a:spLocks noChangeArrowheads="1"/>
        </xdr:cNvSpPr>
      </xdr:nvSpPr>
      <xdr:spPr bwMode="auto">
        <a:xfrm>
          <a:off x="4182341" y="8872104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8265" name="Text Box 6">
          <a:extLst>
            <a:ext uri="{FF2B5EF4-FFF2-40B4-BE49-F238E27FC236}">
              <a16:creationId xmlns:a16="http://schemas.microsoft.com/office/drawing/2014/main" id="{88F68256-18D7-456C-A264-EF41FE64768A}"/>
            </a:ext>
          </a:extLst>
        </xdr:cNvPr>
        <xdr:cNvSpPr txBox="1">
          <a:spLocks noChangeArrowheads="1"/>
        </xdr:cNvSpPr>
      </xdr:nvSpPr>
      <xdr:spPr bwMode="auto">
        <a:xfrm>
          <a:off x="4182341" y="8872104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8266" name="Text Box 6">
          <a:extLst>
            <a:ext uri="{FF2B5EF4-FFF2-40B4-BE49-F238E27FC236}">
              <a16:creationId xmlns:a16="http://schemas.microsoft.com/office/drawing/2014/main" id="{8AD27419-6EE0-4DEE-AF53-00D60E90A74A}"/>
            </a:ext>
          </a:extLst>
        </xdr:cNvPr>
        <xdr:cNvSpPr txBox="1">
          <a:spLocks noChangeArrowheads="1"/>
        </xdr:cNvSpPr>
      </xdr:nvSpPr>
      <xdr:spPr bwMode="auto">
        <a:xfrm>
          <a:off x="1212273"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4218"/>
    <xdr:sp macro="" textlink="">
      <xdr:nvSpPr>
        <xdr:cNvPr id="8267" name="Text Box 4">
          <a:extLst>
            <a:ext uri="{FF2B5EF4-FFF2-40B4-BE49-F238E27FC236}">
              <a16:creationId xmlns:a16="http://schemas.microsoft.com/office/drawing/2014/main" id="{6C8E4833-9F17-4503-8B30-E6160AB731AA}"/>
            </a:ext>
          </a:extLst>
        </xdr:cNvPr>
        <xdr:cNvSpPr txBox="1">
          <a:spLocks noChangeArrowheads="1"/>
        </xdr:cNvSpPr>
      </xdr:nvSpPr>
      <xdr:spPr bwMode="auto">
        <a:xfrm>
          <a:off x="1212273" y="9013247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4218"/>
    <xdr:sp macro="" textlink="">
      <xdr:nvSpPr>
        <xdr:cNvPr id="8268" name="Text Box 6">
          <a:extLst>
            <a:ext uri="{FF2B5EF4-FFF2-40B4-BE49-F238E27FC236}">
              <a16:creationId xmlns:a16="http://schemas.microsoft.com/office/drawing/2014/main" id="{53B859AD-295E-46CA-B8BF-CF8B56582904}"/>
            </a:ext>
          </a:extLst>
        </xdr:cNvPr>
        <xdr:cNvSpPr txBox="1">
          <a:spLocks noChangeArrowheads="1"/>
        </xdr:cNvSpPr>
      </xdr:nvSpPr>
      <xdr:spPr bwMode="auto">
        <a:xfrm>
          <a:off x="1212273" y="9013247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8269" name="Text Box 4">
          <a:extLst>
            <a:ext uri="{FF2B5EF4-FFF2-40B4-BE49-F238E27FC236}">
              <a16:creationId xmlns:a16="http://schemas.microsoft.com/office/drawing/2014/main" id="{488623EA-5FC2-4C47-BB0A-889FA907A98B}"/>
            </a:ext>
          </a:extLst>
        </xdr:cNvPr>
        <xdr:cNvSpPr txBox="1">
          <a:spLocks noChangeArrowheads="1"/>
        </xdr:cNvSpPr>
      </xdr:nvSpPr>
      <xdr:spPr bwMode="auto">
        <a:xfrm>
          <a:off x="1212273"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8270" name="Text Box 6">
          <a:extLst>
            <a:ext uri="{FF2B5EF4-FFF2-40B4-BE49-F238E27FC236}">
              <a16:creationId xmlns:a16="http://schemas.microsoft.com/office/drawing/2014/main" id="{76DFF858-795B-4A6D-9419-CC0598626266}"/>
            </a:ext>
          </a:extLst>
        </xdr:cNvPr>
        <xdr:cNvSpPr txBox="1">
          <a:spLocks noChangeArrowheads="1"/>
        </xdr:cNvSpPr>
      </xdr:nvSpPr>
      <xdr:spPr bwMode="auto">
        <a:xfrm>
          <a:off x="1212273"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7957"/>
    <xdr:sp macro="" textlink="">
      <xdr:nvSpPr>
        <xdr:cNvPr id="8271" name="Text Box 4">
          <a:extLst>
            <a:ext uri="{FF2B5EF4-FFF2-40B4-BE49-F238E27FC236}">
              <a16:creationId xmlns:a16="http://schemas.microsoft.com/office/drawing/2014/main" id="{74A678D0-C3B1-4693-9803-B0CC5F37325F}"/>
            </a:ext>
          </a:extLst>
        </xdr:cNvPr>
        <xdr:cNvSpPr txBox="1">
          <a:spLocks noChangeArrowheads="1"/>
        </xdr:cNvSpPr>
      </xdr:nvSpPr>
      <xdr:spPr bwMode="auto">
        <a:xfrm>
          <a:off x="2606386"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7957"/>
    <xdr:sp macro="" textlink="">
      <xdr:nvSpPr>
        <xdr:cNvPr id="8272" name="Text Box 6">
          <a:extLst>
            <a:ext uri="{FF2B5EF4-FFF2-40B4-BE49-F238E27FC236}">
              <a16:creationId xmlns:a16="http://schemas.microsoft.com/office/drawing/2014/main" id="{0DFB25FD-1583-473B-A0FF-4C691482F019}"/>
            </a:ext>
          </a:extLst>
        </xdr:cNvPr>
        <xdr:cNvSpPr txBox="1">
          <a:spLocks noChangeArrowheads="1"/>
        </xdr:cNvSpPr>
      </xdr:nvSpPr>
      <xdr:spPr bwMode="auto">
        <a:xfrm>
          <a:off x="2606386"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8273" name="Text Box 4">
          <a:extLst>
            <a:ext uri="{FF2B5EF4-FFF2-40B4-BE49-F238E27FC236}">
              <a16:creationId xmlns:a16="http://schemas.microsoft.com/office/drawing/2014/main" id="{3BF58210-A40C-44C9-A2E7-BA0D6114621A}"/>
            </a:ext>
          </a:extLst>
        </xdr:cNvPr>
        <xdr:cNvSpPr txBox="1">
          <a:spLocks noChangeArrowheads="1"/>
        </xdr:cNvSpPr>
      </xdr:nvSpPr>
      <xdr:spPr bwMode="auto">
        <a:xfrm>
          <a:off x="1212273"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8274" name="Text Box 6">
          <a:extLst>
            <a:ext uri="{FF2B5EF4-FFF2-40B4-BE49-F238E27FC236}">
              <a16:creationId xmlns:a16="http://schemas.microsoft.com/office/drawing/2014/main" id="{209548C2-6DC6-4FDD-B9BD-906F3C77301A}"/>
            </a:ext>
          </a:extLst>
        </xdr:cNvPr>
        <xdr:cNvSpPr txBox="1">
          <a:spLocks noChangeArrowheads="1"/>
        </xdr:cNvSpPr>
      </xdr:nvSpPr>
      <xdr:spPr bwMode="auto">
        <a:xfrm>
          <a:off x="1212273"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7957"/>
    <xdr:sp macro="" textlink="">
      <xdr:nvSpPr>
        <xdr:cNvPr id="8275" name="Text Box 4">
          <a:extLst>
            <a:ext uri="{FF2B5EF4-FFF2-40B4-BE49-F238E27FC236}">
              <a16:creationId xmlns:a16="http://schemas.microsoft.com/office/drawing/2014/main" id="{18955CB7-98A5-4186-830B-5A6448C7EE10}"/>
            </a:ext>
          </a:extLst>
        </xdr:cNvPr>
        <xdr:cNvSpPr txBox="1">
          <a:spLocks noChangeArrowheads="1"/>
        </xdr:cNvSpPr>
      </xdr:nvSpPr>
      <xdr:spPr bwMode="auto">
        <a:xfrm>
          <a:off x="0"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7957"/>
    <xdr:sp macro="" textlink="">
      <xdr:nvSpPr>
        <xdr:cNvPr id="8276" name="Text Box 6">
          <a:extLst>
            <a:ext uri="{FF2B5EF4-FFF2-40B4-BE49-F238E27FC236}">
              <a16:creationId xmlns:a16="http://schemas.microsoft.com/office/drawing/2014/main" id="{C75A9273-1886-44B2-A6ED-748DE4B667E2}"/>
            </a:ext>
          </a:extLst>
        </xdr:cNvPr>
        <xdr:cNvSpPr txBox="1">
          <a:spLocks noChangeArrowheads="1"/>
        </xdr:cNvSpPr>
      </xdr:nvSpPr>
      <xdr:spPr bwMode="auto">
        <a:xfrm>
          <a:off x="0" y="901324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277" name="Text Box 4">
          <a:extLst>
            <a:ext uri="{FF2B5EF4-FFF2-40B4-BE49-F238E27FC236}">
              <a16:creationId xmlns:a16="http://schemas.microsoft.com/office/drawing/2014/main" id="{D0E3F921-DE8B-4B5F-8157-A36D83351F05}"/>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278" name="Text Box 6">
          <a:extLst>
            <a:ext uri="{FF2B5EF4-FFF2-40B4-BE49-F238E27FC236}">
              <a16:creationId xmlns:a16="http://schemas.microsoft.com/office/drawing/2014/main" id="{F3F68B16-7563-4A23-8D6B-3CF1F3102025}"/>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8279" name="Text Box 4">
          <a:extLst>
            <a:ext uri="{FF2B5EF4-FFF2-40B4-BE49-F238E27FC236}">
              <a16:creationId xmlns:a16="http://schemas.microsoft.com/office/drawing/2014/main" id="{9853EB05-65C8-4307-86D1-08032F4C94DC}"/>
            </a:ext>
          </a:extLst>
        </xdr:cNvPr>
        <xdr:cNvSpPr txBox="1">
          <a:spLocks noChangeArrowheads="1"/>
        </xdr:cNvSpPr>
      </xdr:nvSpPr>
      <xdr:spPr bwMode="auto">
        <a:xfrm>
          <a:off x="1212273" y="901324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8280" name="Text Box 6">
          <a:extLst>
            <a:ext uri="{FF2B5EF4-FFF2-40B4-BE49-F238E27FC236}">
              <a16:creationId xmlns:a16="http://schemas.microsoft.com/office/drawing/2014/main" id="{DCF8F6C5-C3F7-4AD9-837D-BE2FEDEF3B8F}"/>
            </a:ext>
          </a:extLst>
        </xdr:cNvPr>
        <xdr:cNvSpPr txBox="1">
          <a:spLocks noChangeArrowheads="1"/>
        </xdr:cNvSpPr>
      </xdr:nvSpPr>
      <xdr:spPr bwMode="auto">
        <a:xfrm>
          <a:off x="1212273" y="901324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8281" name="Text Box 4">
          <a:extLst>
            <a:ext uri="{FF2B5EF4-FFF2-40B4-BE49-F238E27FC236}">
              <a16:creationId xmlns:a16="http://schemas.microsoft.com/office/drawing/2014/main" id="{5BCF7CB2-FFF5-43AE-8E3D-77EE94593A29}"/>
            </a:ext>
          </a:extLst>
        </xdr:cNvPr>
        <xdr:cNvSpPr txBox="1">
          <a:spLocks noChangeArrowheads="1"/>
        </xdr:cNvSpPr>
      </xdr:nvSpPr>
      <xdr:spPr bwMode="auto">
        <a:xfrm>
          <a:off x="1212273" y="901324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8282" name="Text Box 6">
          <a:extLst>
            <a:ext uri="{FF2B5EF4-FFF2-40B4-BE49-F238E27FC236}">
              <a16:creationId xmlns:a16="http://schemas.microsoft.com/office/drawing/2014/main" id="{783BBBE7-C824-4C78-85C2-849E57434A9B}"/>
            </a:ext>
          </a:extLst>
        </xdr:cNvPr>
        <xdr:cNvSpPr txBox="1">
          <a:spLocks noChangeArrowheads="1"/>
        </xdr:cNvSpPr>
      </xdr:nvSpPr>
      <xdr:spPr bwMode="auto">
        <a:xfrm>
          <a:off x="1212273" y="901324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283" name="Text Box 6">
          <a:extLst>
            <a:ext uri="{FF2B5EF4-FFF2-40B4-BE49-F238E27FC236}">
              <a16:creationId xmlns:a16="http://schemas.microsoft.com/office/drawing/2014/main" id="{9CA82AF8-186A-4539-96A8-2C5F834026B7}"/>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8284" name="Text Box 4">
          <a:extLst>
            <a:ext uri="{FF2B5EF4-FFF2-40B4-BE49-F238E27FC236}">
              <a16:creationId xmlns:a16="http://schemas.microsoft.com/office/drawing/2014/main" id="{224C7F07-6BF9-4747-BF9F-B3E00E91EE53}"/>
            </a:ext>
          </a:extLst>
        </xdr:cNvPr>
        <xdr:cNvSpPr txBox="1">
          <a:spLocks noChangeArrowheads="1"/>
        </xdr:cNvSpPr>
      </xdr:nvSpPr>
      <xdr:spPr bwMode="auto">
        <a:xfrm>
          <a:off x="1212273" y="901324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8285" name="Text Box 6">
          <a:extLst>
            <a:ext uri="{FF2B5EF4-FFF2-40B4-BE49-F238E27FC236}">
              <a16:creationId xmlns:a16="http://schemas.microsoft.com/office/drawing/2014/main" id="{43B3861F-FA82-4AEC-B879-D90CAD7CDB8D}"/>
            </a:ext>
          </a:extLst>
        </xdr:cNvPr>
        <xdr:cNvSpPr txBox="1">
          <a:spLocks noChangeArrowheads="1"/>
        </xdr:cNvSpPr>
      </xdr:nvSpPr>
      <xdr:spPr bwMode="auto">
        <a:xfrm>
          <a:off x="1212273" y="901324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286" name="Text Box 4">
          <a:extLst>
            <a:ext uri="{FF2B5EF4-FFF2-40B4-BE49-F238E27FC236}">
              <a16:creationId xmlns:a16="http://schemas.microsoft.com/office/drawing/2014/main" id="{E16DB73B-93F0-47F7-B1BE-BDAFCA5C939E}"/>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287" name="Text Box 6">
          <a:extLst>
            <a:ext uri="{FF2B5EF4-FFF2-40B4-BE49-F238E27FC236}">
              <a16:creationId xmlns:a16="http://schemas.microsoft.com/office/drawing/2014/main" id="{14B81654-D2A3-4F03-8E48-AEB89BA56955}"/>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8288" name="Text Box 4">
          <a:extLst>
            <a:ext uri="{FF2B5EF4-FFF2-40B4-BE49-F238E27FC236}">
              <a16:creationId xmlns:a16="http://schemas.microsoft.com/office/drawing/2014/main" id="{8FF739CA-DCAD-4D74-9672-69FF1C407E37}"/>
            </a:ext>
          </a:extLst>
        </xdr:cNvPr>
        <xdr:cNvSpPr txBox="1">
          <a:spLocks noChangeArrowheads="1"/>
        </xdr:cNvSpPr>
      </xdr:nvSpPr>
      <xdr:spPr bwMode="auto">
        <a:xfrm>
          <a:off x="2606386"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8289" name="Text Box 6">
          <a:extLst>
            <a:ext uri="{FF2B5EF4-FFF2-40B4-BE49-F238E27FC236}">
              <a16:creationId xmlns:a16="http://schemas.microsoft.com/office/drawing/2014/main" id="{F7CC9CFA-C48D-495A-8004-0EEEF0154A01}"/>
            </a:ext>
          </a:extLst>
        </xdr:cNvPr>
        <xdr:cNvSpPr txBox="1">
          <a:spLocks noChangeArrowheads="1"/>
        </xdr:cNvSpPr>
      </xdr:nvSpPr>
      <xdr:spPr bwMode="auto">
        <a:xfrm>
          <a:off x="2606386"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290" name="Text Box 4">
          <a:extLst>
            <a:ext uri="{FF2B5EF4-FFF2-40B4-BE49-F238E27FC236}">
              <a16:creationId xmlns:a16="http://schemas.microsoft.com/office/drawing/2014/main" id="{60D65CD9-A2BC-4C70-B912-6E4E4F2E4615}"/>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8291" name="Text Box 6">
          <a:extLst>
            <a:ext uri="{FF2B5EF4-FFF2-40B4-BE49-F238E27FC236}">
              <a16:creationId xmlns:a16="http://schemas.microsoft.com/office/drawing/2014/main" id="{60A01045-824D-4A24-BF4F-4D864A564F2D}"/>
            </a:ext>
          </a:extLst>
        </xdr:cNvPr>
        <xdr:cNvSpPr txBox="1">
          <a:spLocks noChangeArrowheads="1"/>
        </xdr:cNvSpPr>
      </xdr:nvSpPr>
      <xdr:spPr bwMode="auto">
        <a:xfrm>
          <a:off x="1212273"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8292" name="Text Box 4">
          <a:extLst>
            <a:ext uri="{FF2B5EF4-FFF2-40B4-BE49-F238E27FC236}">
              <a16:creationId xmlns:a16="http://schemas.microsoft.com/office/drawing/2014/main" id="{4401B1A8-2000-45F5-A2AD-C25037A0859C}"/>
            </a:ext>
          </a:extLst>
        </xdr:cNvPr>
        <xdr:cNvSpPr txBox="1">
          <a:spLocks noChangeArrowheads="1"/>
        </xdr:cNvSpPr>
      </xdr:nvSpPr>
      <xdr:spPr bwMode="auto">
        <a:xfrm>
          <a:off x="0"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8293" name="Text Box 6">
          <a:extLst>
            <a:ext uri="{FF2B5EF4-FFF2-40B4-BE49-F238E27FC236}">
              <a16:creationId xmlns:a16="http://schemas.microsoft.com/office/drawing/2014/main" id="{9795CF3C-44FA-41AE-9615-3A96DE1FD4DD}"/>
            </a:ext>
          </a:extLst>
        </xdr:cNvPr>
        <xdr:cNvSpPr txBox="1">
          <a:spLocks noChangeArrowheads="1"/>
        </xdr:cNvSpPr>
      </xdr:nvSpPr>
      <xdr:spPr bwMode="auto">
        <a:xfrm>
          <a:off x="0" y="901324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294" name="Text Box 4">
          <a:extLst>
            <a:ext uri="{FF2B5EF4-FFF2-40B4-BE49-F238E27FC236}">
              <a16:creationId xmlns:a16="http://schemas.microsoft.com/office/drawing/2014/main" id="{5958161E-01A7-4017-B6D6-CD482EEAF6E3}"/>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8295" name="Text Box 6">
          <a:extLst>
            <a:ext uri="{FF2B5EF4-FFF2-40B4-BE49-F238E27FC236}">
              <a16:creationId xmlns:a16="http://schemas.microsoft.com/office/drawing/2014/main" id="{0CCCD96E-4308-4873-A23B-0D657E66CF1D}"/>
            </a:ext>
          </a:extLst>
        </xdr:cNvPr>
        <xdr:cNvSpPr txBox="1">
          <a:spLocks noChangeArrowheads="1"/>
        </xdr:cNvSpPr>
      </xdr:nvSpPr>
      <xdr:spPr bwMode="auto">
        <a:xfrm>
          <a:off x="4182341" y="901324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8296" name="Text Box 4">
          <a:extLst>
            <a:ext uri="{FF2B5EF4-FFF2-40B4-BE49-F238E27FC236}">
              <a16:creationId xmlns:a16="http://schemas.microsoft.com/office/drawing/2014/main" id="{5184140A-39F8-4033-87C0-6B8CC42510CE}"/>
            </a:ext>
          </a:extLst>
        </xdr:cNvPr>
        <xdr:cNvSpPr txBox="1">
          <a:spLocks noChangeArrowheads="1"/>
        </xdr:cNvSpPr>
      </xdr:nvSpPr>
      <xdr:spPr bwMode="auto">
        <a:xfrm>
          <a:off x="314325" y="8687665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8297" name="Text Box 4">
          <a:extLst>
            <a:ext uri="{FF2B5EF4-FFF2-40B4-BE49-F238E27FC236}">
              <a16:creationId xmlns:a16="http://schemas.microsoft.com/office/drawing/2014/main" id="{616282AE-A4CC-4F59-9436-04B409609977}"/>
            </a:ext>
          </a:extLst>
        </xdr:cNvPr>
        <xdr:cNvSpPr txBox="1">
          <a:spLocks noChangeArrowheads="1"/>
        </xdr:cNvSpPr>
      </xdr:nvSpPr>
      <xdr:spPr bwMode="auto">
        <a:xfrm>
          <a:off x="1212273" y="8872104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8298" name="Text Box 6">
          <a:extLst>
            <a:ext uri="{FF2B5EF4-FFF2-40B4-BE49-F238E27FC236}">
              <a16:creationId xmlns:a16="http://schemas.microsoft.com/office/drawing/2014/main" id="{FE645928-0093-43CB-9762-D9013B84DEF4}"/>
            </a:ext>
          </a:extLst>
        </xdr:cNvPr>
        <xdr:cNvSpPr txBox="1">
          <a:spLocks noChangeArrowheads="1"/>
        </xdr:cNvSpPr>
      </xdr:nvSpPr>
      <xdr:spPr bwMode="auto">
        <a:xfrm>
          <a:off x="1212273" y="8872104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281</xdr:row>
      <xdr:rowOff>47625</xdr:rowOff>
    </xdr:from>
    <xdr:ext cx="85725" cy="819150"/>
    <xdr:sp macro="" textlink="">
      <xdr:nvSpPr>
        <xdr:cNvPr id="8299" name="Text Box 4">
          <a:extLst>
            <a:ext uri="{FF2B5EF4-FFF2-40B4-BE49-F238E27FC236}">
              <a16:creationId xmlns:a16="http://schemas.microsoft.com/office/drawing/2014/main" id="{5336A965-CAC6-47FF-B80E-452A4F7EBADB}"/>
            </a:ext>
          </a:extLst>
        </xdr:cNvPr>
        <xdr:cNvSpPr txBox="1">
          <a:spLocks noChangeArrowheads="1"/>
        </xdr:cNvSpPr>
      </xdr:nvSpPr>
      <xdr:spPr bwMode="auto">
        <a:xfrm>
          <a:off x="1802823" y="8876867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8300" name="Text Box 6">
          <a:extLst>
            <a:ext uri="{FF2B5EF4-FFF2-40B4-BE49-F238E27FC236}">
              <a16:creationId xmlns:a16="http://schemas.microsoft.com/office/drawing/2014/main" id="{A9F3805F-75BA-4264-8C35-80B71762AA06}"/>
            </a:ext>
          </a:extLst>
        </xdr:cNvPr>
        <xdr:cNvSpPr txBox="1">
          <a:spLocks noChangeArrowheads="1"/>
        </xdr:cNvSpPr>
      </xdr:nvSpPr>
      <xdr:spPr bwMode="auto">
        <a:xfrm>
          <a:off x="1212273" y="8872104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301" name="Text Box 6">
          <a:extLst>
            <a:ext uri="{FF2B5EF4-FFF2-40B4-BE49-F238E27FC236}">
              <a16:creationId xmlns:a16="http://schemas.microsoft.com/office/drawing/2014/main" id="{0F7EA01D-A1F0-49CA-97DF-27B455B22A4D}"/>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8302" name="Text Box 4">
          <a:extLst>
            <a:ext uri="{FF2B5EF4-FFF2-40B4-BE49-F238E27FC236}">
              <a16:creationId xmlns:a16="http://schemas.microsoft.com/office/drawing/2014/main" id="{0A9675A3-EF80-4B9C-98A3-F6867816954E}"/>
            </a:ext>
          </a:extLst>
        </xdr:cNvPr>
        <xdr:cNvSpPr txBox="1">
          <a:spLocks noChangeArrowheads="1"/>
        </xdr:cNvSpPr>
      </xdr:nvSpPr>
      <xdr:spPr bwMode="auto">
        <a:xfrm>
          <a:off x="1212273" y="8872104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8303" name="Text Box 6">
          <a:extLst>
            <a:ext uri="{FF2B5EF4-FFF2-40B4-BE49-F238E27FC236}">
              <a16:creationId xmlns:a16="http://schemas.microsoft.com/office/drawing/2014/main" id="{EA6A28F5-F278-4B64-BA54-9265BBEB5A91}"/>
            </a:ext>
          </a:extLst>
        </xdr:cNvPr>
        <xdr:cNvSpPr txBox="1">
          <a:spLocks noChangeArrowheads="1"/>
        </xdr:cNvSpPr>
      </xdr:nvSpPr>
      <xdr:spPr bwMode="auto">
        <a:xfrm>
          <a:off x="1212273" y="8872104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304" name="Text Box 4">
          <a:extLst>
            <a:ext uri="{FF2B5EF4-FFF2-40B4-BE49-F238E27FC236}">
              <a16:creationId xmlns:a16="http://schemas.microsoft.com/office/drawing/2014/main" id="{08168D39-01E9-446E-8FE1-D90F860FF989}"/>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305" name="Text Box 6">
          <a:extLst>
            <a:ext uri="{FF2B5EF4-FFF2-40B4-BE49-F238E27FC236}">
              <a16:creationId xmlns:a16="http://schemas.microsoft.com/office/drawing/2014/main" id="{2F931982-E703-48CA-812E-F5B9C3069BE7}"/>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8306" name="Text Box 4">
          <a:extLst>
            <a:ext uri="{FF2B5EF4-FFF2-40B4-BE49-F238E27FC236}">
              <a16:creationId xmlns:a16="http://schemas.microsoft.com/office/drawing/2014/main" id="{5F664F9B-CFA6-4223-A249-9F6CD0A36E69}"/>
            </a:ext>
          </a:extLst>
        </xdr:cNvPr>
        <xdr:cNvSpPr txBox="1">
          <a:spLocks noChangeArrowheads="1"/>
        </xdr:cNvSpPr>
      </xdr:nvSpPr>
      <xdr:spPr bwMode="auto">
        <a:xfrm>
          <a:off x="2606386"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8307" name="Text Box 4">
          <a:extLst>
            <a:ext uri="{FF2B5EF4-FFF2-40B4-BE49-F238E27FC236}">
              <a16:creationId xmlns:a16="http://schemas.microsoft.com/office/drawing/2014/main" id="{E1FE91E1-4548-41AB-B9E8-8DD2F09AC22A}"/>
            </a:ext>
          </a:extLst>
        </xdr:cNvPr>
        <xdr:cNvSpPr txBox="1">
          <a:spLocks noChangeArrowheads="1"/>
        </xdr:cNvSpPr>
      </xdr:nvSpPr>
      <xdr:spPr bwMode="auto">
        <a:xfrm>
          <a:off x="12122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281</xdr:row>
      <xdr:rowOff>0</xdr:rowOff>
    </xdr:from>
    <xdr:ext cx="85725" cy="676274"/>
    <xdr:sp macro="" textlink="">
      <xdr:nvSpPr>
        <xdr:cNvPr id="8308" name="Text Box 6">
          <a:extLst>
            <a:ext uri="{FF2B5EF4-FFF2-40B4-BE49-F238E27FC236}">
              <a16:creationId xmlns:a16="http://schemas.microsoft.com/office/drawing/2014/main" id="{48AFB40B-1AF1-4D51-9AFF-8AD2AF4DD407}"/>
            </a:ext>
          </a:extLst>
        </xdr:cNvPr>
        <xdr:cNvSpPr txBox="1">
          <a:spLocks noChangeArrowheads="1"/>
        </xdr:cNvSpPr>
      </xdr:nvSpPr>
      <xdr:spPr bwMode="auto">
        <a:xfrm>
          <a:off x="2126673" y="887210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8309" name="Text Box 4">
          <a:extLst>
            <a:ext uri="{FF2B5EF4-FFF2-40B4-BE49-F238E27FC236}">
              <a16:creationId xmlns:a16="http://schemas.microsoft.com/office/drawing/2014/main" id="{DF43CBD6-5AC4-425A-B40D-ABC8B70ED76F}"/>
            </a:ext>
          </a:extLst>
        </xdr:cNvPr>
        <xdr:cNvSpPr txBox="1">
          <a:spLocks noChangeArrowheads="1"/>
        </xdr:cNvSpPr>
      </xdr:nvSpPr>
      <xdr:spPr bwMode="auto">
        <a:xfrm>
          <a:off x="1212273" y="901324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8310" name="Text Box 6">
          <a:extLst>
            <a:ext uri="{FF2B5EF4-FFF2-40B4-BE49-F238E27FC236}">
              <a16:creationId xmlns:a16="http://schemas.microsoft.com/office/drawing/2014/main" id="{EC4B2B23-319F-410B-A732-7F56936373CB}"/>
            </a:ext>
          </a:extLst>
        </xdr:cNvPr>
        <xdr:cNvSpPr txBox="1">
          <a:spLocks noChangeArrowheads="1"/>
        </xdr:cNvSpPr>
      </xdr:nvSpPr>
      <xdr:spPr bwMode="auto">
        <a:xfrm>
          <a:off x="1212273" y="901324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286</xdr:row>
      <xdr:rowOff>47625</xdr:rowOff>
    </xdr:from>
    <xdr:ext cx="85725" cy="819150"/>
    <xdr:sp macro="" textlink="">
      <xdr:nvSpPr>
        <xdr:cNvPr id="8311" name="Text Box 4">
          <a:extLst>
            <a:ext uri="{FF2B5EF4-FFF2-40B4-BE49-F238E27FC236}">
              <a16:creationId xmlns:a16="http://schemas.microsoft.com/office/drawing/2014/main" id="{88AA5089-BB18-4FB8-B686-AB2A4CA05592}"/>
            </a:ext>
          </a:extLst>
        </xdr:cNvPr>
        <xdr:cNvSpPr txBox="1">
          <a:spLocks noChangeArrowheads="1"/>
        </xdr:cNvSpPr>
      </xdr:nvSpPr>
      <xdr:spPr bwMode="auto">
        <a:xfrm>
          <a:off x="1802823" y="9018010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9150"/>
    <xdr:sp macro="" textlink="">
      <xdr:nvSpPr>
        <xdr:cNvPr id="8312" name="Text Box 6">
          <a:extLst>
            <a:ext uri="{FF2B5EF4-FFF2-40B4-BE49-F238E27FC236}">
              <a16:creationId xmlns:a16="http://schemas.microsoft.com/office/drawing/2014/main" id="{7727A579-6558-4A19-AD78-21F3156C8619}"/>
            </a:ext>
          </a:extLst>
        </xdr:cNvPr>
        <xdr:cNvSpPr txBox="1">
          <a:spLocks noChangeArrowheads="1"/>
        </xdr:cNvSpPr>
      </xdr:nvSpPr>
      <xdr:spPr bwMode="auto">
        <a:xfrm>
          <a:off x="1212273" y="9013247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8313" name="Text Box 6">
          <a:extLst>
            <a:ext uri="{FF2B5EF4-FFF2-40B4-BE49-F238E27FC236}">
              <a16:creationId xmlns:a16="http://schemas.microsoft.com/office/drawing/2014/main" id="{E5BDE6C5-E7D1-4B61-8E94-288269C4922D}"/>
            </a:ext>
          </a:extLst>
        </xdr:cNvPr>
        <xdr:cNvSpPr txBox="1">
          <a:spLocks noChangeArrowheads="1"/>
        </xdr:cNvSpPr>
      </xdr:nvSpPr>
      <xdr:spPr bwMode="auto">
        <a:xfrm>
          <a:off x="1212273" y="901324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9175"/>
    <xdr:sp macro="" textlink="">
      <xdr:nvSpPr>
        <xdr:cNvPr id="8314" name="Text Box 4">
          <a:extLst>
            <a:ext uri="{FF2B5EF4-FFF2-40B4-BE49-F238E27FC236}">
              <a16:creationId xmlns:a16="http://schemas.microsoft.com/office/drawing/2014/main" id="{99DC8190-AE74-47AC-B655-A4A1A993992E}"/>
            </a:ext>
          </a:extLst>
        </xdr:cNvPr>
        <xdr:cNvSpPr txBox="1">
          <a:spLocks noChangeArrowheads="1"/>
        </xdr:cNvSpPr>
      </xdr:nvSpPr>
      <xdr:spPr bwMode="auto">
        <a:xfrm>
          <a:off x="1212273" y="9013247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9175"/>
    <xdr:sp macro="" textlink="">
      <xdr:nvSpPr>
        <xdr:cNvPr id="8315" name="Text Box 6">
          <a:extLst>
            <a:ext uri="{FF2B5EF4-FFF2-40B4-BE49-F238E27FC236}">
              <a16:creationId xmlns:a16="http://schemas.microsoft.com/office/drawing/2014/main" id="{3E85864B-BB9C-4CE8-A3DC-C13780AC2558}"/>
            </a:ext>
          </a:extLst>
        </xdr:cNvPr>
        <xdr:cNvSpPr txBox="1">
          <a:spLocks noChangeArrowheads="1"/>
        </xdr:cNvSpPr>
      </xdr:nvSpPr>
      <xdr:spPr bwMode="auto">
        <a:xfrm>
          <a:off x="1212273" y="9013247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8316" name="Text Box 4">
          <a:extLst>
            <a:ext uri="{FF2B5EF4-FFF2-40B4-BE49-F238E27FC236}">
              <a16:creationId xmlns:a16="http://schemas.microsoft.com/office/drawing/2014/main" id="{4F7288CF-68F0-479D-9C53-EEB08BFCEA17}"/>
            </a:ext>
          </a:extLst>
        </xdr:cNvPr>
        <xdr:cNvSpPr txBox="1">
          <a:spLocks noChangeArrowheads="1"/>
        </xdr:cNvSpPr>
      </xdr:nvSpPr>
      <xdr:spPr bwMode="auto">
        <a:xfrm>
          <a:off x="1212273" y="901324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8317" name="Text Box 6">
          <a:extLst>
            <a:ext uri="{FF2B5EF4-FFF2-40B4-BE49-F238E27FC236}">
              <a16:creationId xmlns:a16="http://schemas.microsoft.com/office/drawing/2014/main" id="{B5A3D776-A121-4B2A-8BB6-4A940A6841A3}"/>
            </a:ext>
          </a:extLst>
        </xdr:cNvPr>
        <xdr:cNvSpPr txBox="1">
          <a:spLocks noChangeArrowheads="1"/>
        </xdr:cNvSpPr>
      </xdr:nvSpPr>
      <xdr:spPr bwMode="auto">
        <a:xfrm>
          <a:off x="1212273" y="901324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274"/>
    <xdr:sp macro="" textlink="">
      <xdr:nvSpPr>
        <xdr:cNvPr id="8318" name="Text Box 4">
          <a:extLst>
            <a:ext uri="{FF2B5EF4-FFF2-40B4-BE49-F238E27FC236}">
              <a16:creationId xmlns:a16="http://schemas.microsoft.com/office/drawing/2014/main" id="{3BF1C48B-B61D-45A9-8C01-93C39AD6208B}"/>
            </a:ext>
          </a:extLst>
        </xdr:cNvPr>
        <xdr:cNvSpPr txBox="1">
          <a:spLocks noChangeArrowheads="1"/>
        </xdr:cNvSpPr>
      </xdr:nvSpPr>
      <xdr:spPr bwMode="auto">
        <a:xfrm>
          <a:off x="2606386" y="901324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274"/>
    <xdr:sp macro="" textlink="">
      <xdr:nvSpPr>
        <xdr:cNvPr id="8319" name="Text Box 6">
          <a:extLst>
            <a:ext uri="{FF2B5EF4-FFF2-40B4-BE49-F238E27FC236}">
              <a16:creationId xmlns:a16="http://schemas.microsoft.com/office/drawing/2014/main" id="{FDBD788F-3331-4B9A-93F8-FFB50FE0DE55}"/>
            </a:ext>
          </a:extLst>
        </xdr:cNvPr>
        <xdr:cNvSpPr txBox="1">
          <a:spLocks noChangeArrowheads="1"/>
        </xdr:cNvSpPr>
      </xdr:nvSpPr>
      <xdr:spPr bwMode="auto">
        <a:xfrm>
          <a:off x="2606386" y="901324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8320" name="Text Box 4">
          <a:extLst>
            <a:ext uri="{FF2B5EF4-FFF2-40B4-BE49-F238E27FC236}">
              <a16:creationId xmlns:a16="http://schemas.microsoft.com/office/drawing/2014/main" id="{FC90E45B-757A-4033-A0BD-9C65AD8F8E1B}"/>
            </a:ext>
          </a:extLst>
        </xdr:cNvPr>
        <xdr:cNvSpPr txBox="1">
          <a:spLocks noChangeArrowheads="1"/>
        </xdr:cNvSpPr>
      </xdr:nvSpPr>
      <xdr:spPr bwMode="auto">
        <a:xfrm>
          <a:off x="1212273" y="901324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8321" name="Text Box 4">
          <a:extLst>
            <a:ext uri="{FF2B5EF4-FFF2-40B4-BE49-F238E27FC236}">
              <a16:creationId xmlns:a16="http://schemas.microsoft.com/office/drawing/2014/main" id="{4ECCCA6B-76DF-4119-B8F6-96671A7D2F17}"/>
            </a:ext>
          </a:extLst>
        </xdr:cNvPr>
        <xdr:cNvSpPr txBox="1">
          <a:spLocks noChangeArrowheads="1"/>
        </xdr:cNvSpPr>
      </xdr:nvSpPr>
      <xdr:spPr bwMode="auto">
        <a:xfrm>
          <a:off x="1212273" y="953192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8322" name="Text Box 6">
          <a:extLst>
            <a:ext uri="{FF2B5EF4-FFF2-40B4-BE49-F238E27FC236}">
              <a16:creationId xmlns:a16="http://schemas.microsoft.com/office/drawing/2014/main" id="{5051BF4C-9D7D-46C4-9686-80BB691C56A9}"/>
            </a:ext>
          </a:extLst>
        </xdr:cNvPr>
        <xdr:cNvSpPr txBox="1">
          <a:spLocks noChangeArrowheads="1"/>
        </xdr:cNvSpPr>
      </xdr:nvSpPr>
      <xdr:spPr bwMode="auto">
        <a:xfrm>
          <a:off x="1212273" y="953192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23" name="Text Box 4">
          <a:extLst>
            <a:ext uri="{FF2B5EF4-FFF2-40B4-BE49-F238E27FC236}">
              <a16:creationId xmlns:a16="http://schemas.microsoft.com/office/drawing/2014/main" id="{B6172E3D-2C22-474C-878A-1658A0EEC272}"/>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24" name="Text Box 6">
          <a:extLst>
            <a:ext uri="{FF2B5EF4-FFF2-40B4-BE49-F238E27FC236}">
              <a16:creationId xmlns:a16="http://schemas.microsoft.com/office/drawing/2014/main" id="{3CD47F78-F1D1-42C8-B14B-C840D5BAFCBB}"/>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25" name="Text Box 4">
          <a:extLst>
            <a:ext uri="{FF2B5EF4-FFF2-40B4-BE49-F238E27FC236}">
              <a16:creationId xmlns:a16="http://schemas.microsoft.com/office/drawing/2014/main" id="{9749B83B-AE7E-4C60-9011-812BE910D9DF}"/>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26" name="Text Box 6">
          <a:extLst>
            <a:ext uri="{FF2B5EF4-FFF2-40B4-BE49-F238E27FC236}">
              <a16:creationId xmlns:a16="http://schemas.microsoft.com/office/drawing/2014/main" id="{DD3AEA2B-A261-4318-B51B-D2436F567AB8}"/>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27" name="Text Box 4">
          <a:extLst>
            <a:ext uri="{FF2B5EF4-FFF2-40B4-BE49-F238E27FC236}">
              <a16:creationId xmlns:a16="http://schemas.microsoft.com/office/drawing/2014/main" id="{312E57DE-FC8E-44F3-8B47-17D6BACB4C79}"/>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28" name="Text Box 6">
          <a:extLst>
            <a:ext uri="{FF2B5EF4-FFF2-40B4-BE49-F238E27FC236}">
              <a16:creationId xmlns:a16="http://schemas.microsoft.com/office/drawing/2014/main" id="{44DC0305-CB01-46E3-9764-B5A81C542CBF}"/>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8329" name="Text Box 4">
          <a:extLst>
            <a:ext uri="{FF2B5EF4-FFF2-40B4-BE49-F238E27FC236}">
              <a16:creationId xmlns:a16="http://schemas.microsoft.com/office/drawing/2014/main" id="{2F86250A-D418-4E27-9444-F17ABE26CBEE}"/>
            </a:ext>
          </a:extLst>
        </xdr:cNvPr>
        <xdr:cNvSpPr txBox="1">
          <a:spLocks noChangeArrowheads="1"/>
        </xdr:cNvSpPr>
      </xdr:nvSpPr>
      <xdr:spPr bwMode="auto">
        <a:xfrm>
          <a:off x="2606386"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8330" name="Text Box 6">
          <a:extLst>
            <a:ext uri="{FF2B5EF4-FFF2-40B4-BE49-F238E27FC236}">
              <a16:creationId xmlns:a16="http://schemas.microsoft.com/office/drawing/2014/main" id="{A99C459A-E97E-4B7B-9312-A0037DC9F9F4}"/>
            </a:ext>
          </a:extLst>
        </xdr:cNvPr>
        <xdr:cNvSpPr txBox="1">
          <a:spLocks noChangeArrowheads="1"/>
        </xdr:cNvSpPr>
      </xdr:nvSpPr>
      <xdr:spPr bwMode="auto">
        <a:xfrm>
          <a:off x="2606386"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31" name="Text Box 4">
          <a:extLst>
            <a:ext uri="{FF2B5EF4-FFF2-40B4-BE49-F238E27FC236}">
              <a16:creationId xmlns:a16="http://schemas.microsoft.com/office/drawing/2014/main" id="{697D800F-A9BA-4798-B03A-402493C473A2}"/>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8332" name="Text Box 6">
          <a:extLst>
            <a:ext uri="{FF2B5EF4-FFF2-40B4-BE49-F238E27FC236}">
              <a16:creationId xmlns:a16="http://schemas.microsoft.com/office/drawing/2014/main" id="{E4E2BC50-372F-44B1-A734-79592A7AC975}"/>
            </a:ext>
          </a:extLst>
        </xdr:cNvPr>
        <xdr:cNvSpPr txBox="1">
          <a:spLocks noChangeArrowheads="1"/>
        </xdr:cNvSpPr>
      </xdr:nvSpPr>
      <xdr:spPr bwMode="auto">
        <a:xfrm>
          <a:off x="1212273"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8333" name="Text Box 4">
          <a:extLst>
            <a:ext uri="{FF2B5EF4-FFF2-40B4-BE49-F238E27FC236}">
              <a16:creationId xmlns:a16="http://schemas.microsoft.com/office/drawing/2014/main" id="{B733B1F7-7D62-4EDE-9B31-0AFBE52D39D2}"/>
            </a:ext>
          </a:extLst>
        </xdr:cNvPr>
        <xdr:cNvSpPr txBox="1">
          <a:spLocks noChangeArrowheads="1"/>
        </xdr:cNvSpPr>
      </xdr:nvSpPr>
      <xdr:spPr bwMode="auto">
        <a:xfrm>
          <a:off x="0"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8334" name="Text Box 6">
          <a:extLst>
            <a:ext uri="{FF2B5EF4-FFF2-40B4-BE49-F238E27FC236}">
              <a16:creationId xmlns:a16="http://schemas.microsoft.com/office/drawing/2014/main" id="{B597313B-6541-46EE-B7D7-654512D9ED0B}"/>
            </a:ext>
          </a:extLst>
        </xdr:cNvPr>
        <xdr:cNvSpPr txBox="1">
          <a:spLocks noChangeArrowheads="1"/>
        </xdr:cNvSpPr>
      </xdr:nvSpPr>
      <xdr:spPr bwMode="auto">
        <a:xfrm>
          <a:off x="0"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314</xdr:row>
      <xdr:rowOff>0</xdr:rowOff>
    </xdr:from>
    <xdr:ext cx="85725" cy="114300"/>
    <xdr:sp macro="" textlink="">
      <xdr:nvSpPr>
        <xdr:cNvPr id="8335" name="Text Box 6">
          <a:extLst>
            <a:ext uri="{FF2B5EF4-FFF2-40B4-BE49-F238E27FC236}">
              <a16:creationId xmlns:a16="http://schemas.microsoft.com/office/drawing/2014/main" id="{A7A3630C-ECCF-4C7E-8056-B0242F01EE55}"/>
            </a:ext>
          </a:extLst>
        </xdr:cNvPr>
        <xdr:cNvSpPr txBox="1">
          <a:spLocks noChangeArrowheads="1"/>
        </xdr:cNvSpPr>
      </xdr:nvSpPr>
      <xdr:spPr bwMode="auto">
        <a:xfrm>
          <a:off x="4182341" y="965142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8336" name="Text Box 4">
          <a:extLst>
            <a:ext uri="{FF2B5EF4-FFF2-40B4-BE49-F238E27FC236}">
              <a16:creationId xmlns:a16="http://schemas.microsoft.com/office/drawing/2014/main" id="{2CC14E2A-ADC5-4898-AE2B-8F749273AC1E}"/>
            </a:ext>
          </a:extLst>
        </xdr:cNvPr>
        <xdr:cNvSpPr txBox="1">
          <a:spLocks noChangeArrowheads="1"/>
        </xdr:cNvSpPr>
      </xdr:nvSpPr>
      <xdr:spPr bwMode="auto">
        <a:xfrm>
          <a:off x="1212273" y="9531927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8337" name="Text Box 6">
          <a:extLst>
            <a:ext uri="{FF2B5EF4-FFF2-40B4-BE49-F238E27FC236}">
              <a16:creationId xmlns:a16="http://schemas.microsoft.com/office/drawing/2014/main" id="{1B6ED347-589A-484E-BA31-AC948DAB0E37}"/>
            </a:ext>
          </a:extLst>
        </xdr:cNvPr>
        <xdr:cNvSpPr txBox="1">
          <a:spLocks noChangeArrowheads="1"/>
        </xdr:cNvSpPr>
      </xdr:nvSpPr>
      <xdr:spPr bwMode="auto">
        <a:xfrm>
          <a:off x="1212273" y="9531927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38" name="Text Box 6">
          <a:extLst>
            <a:ext uri="{FF2B5EF4-FFF2-40B4-BE49-F238E27FC236}">
              <a16:creationId xmlns:a16="http://schemas.microsoft.com/office/drawing/2014/main" id="{E550EB35-3937-41FF-B1F3-09A3742F4310}"/>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8339" name="Text Box 4">
          <a:extLst>
            <a:ext uri="{FF2B5EF4-FFF2-40B4-BE49-F238E27FC236}">
              <a16:creationId xmlns:a16="http://schemas.microsoft.com/office/drawing/2014/main" id="{FA6FE576-A97B-485E-AC38-912EC2A17536}"/>
            </a:ext>
          </a:extLst>
        </xdr:cNvPr>
        <xdr:cNvSpPr txBox="1">
          <a:spLocks noChangeArrowheads="1"/>
        </xdr:cNvSpPr>
      </xdr:nvSpPr>
      <xdr:spPr bwMode="auto">
        <a:xfrm>
          <a:off x="1212273" y="953192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8340" name="Text Box 6">
          <a:extLst>
            <a:ext uri="{FF2B5EF4-FFF2-40B4-BE49-F238E27FC236}">
              <a16:creationId xmlns:a16="http://schemas.microsoft.com/office/drawing/2014/main" id="{09B2CA7A-B8C7-462A-B6C6-942E75DD939A}"/>
            </a:ext>
          </a:extLst>
        </xdr:cNvPr>
        <xdr:cNvSpPr txBox="1">
          <a:spLocks noChangeArrowheads="1"/>
        </xdr:cNvSpPr>
      </xdr:nvSpPr>
      <xdr:spPr bwMode="auto">
        <a:xfrm>
          <a:off x="1212273" y="953192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41" name="Text Box 4">
          <a:extLst>
            <a:ext uri="{FF2B5EF4-FFF2-40B4-BE49-F238E27FC236}">
              <a16:creationId xmlns:a16="http://schemas.microsoft.com/office/drawing/2014/main" id="{88E42B7C-1BDA-460A-9D29-11B5E4A9E15A}"/>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42" name="Text Box 6">
          <a:extLst>
            <a:ext uri="{FF2B5EF4-FFF2-40B4-BE49-F238E27FC236}">
              <a16:creationId xmlns:a16="http://schemas.microsoft.com/office/drawing/2014/main" id="{813D1F28-F9CF-4D45-BB51-6B02CBC4F530}"/>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8343" name="Text Box 4">
          <a:extLst>
            <a:ext uri="{FF2B5EF4-FFF2-40B4-BE49-F238E27FC236}">
              <a16:creationId xmlns:a16="http://schemas.microsoft.com/office/drawing/2014/main" id="{F0AC126C-79DC-45BD-8F0C-73A259085EF6}"/>
            </a:ext>
          </a:extLst>
        </xdr:cNvPr>
        <xdr:cNvSpPr txBox="1">
          <a:spLocks noChangeArrowheads="1"/>
        </xdr:cNvSpPr>
      </xdr:nvSpPr>
      <xdr:spPr bwMode="auto">
        <a:xfrm>
          <a:off x="2606386"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8344" name="Text Box 6">
          <a:extLst>
            <a:ext uri="{FF2B5EF4-FFF2-40B4-BE49-F238E27FC236}">
              <a16:creationId xmlns:a16="http://schemas.microsoft.com/office/drawing/2014/main" id="{65F3A702-8E02-4EA1-86AF-8C10760AAA8B}"/>
            </a:ext>
          </a:extLst>
        </xdr:cNvPr>
        <xdr:cNvSpPr txBox="1">
          <a:spLocks noChangeArrowheads="1"/>
        </xdr:cNvSpPr>
      </xdr:nvSpPr>
      <xdr:spPr bwMode="auto">
        <a:xfrm>
          <a:off x="2606386"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45" name="Text Box 4">
          <a:extLst>
            <a:ext uri="{FF2B5EF4-FFF2-40B4-BE49-F238E27FC236}">
              <a16:creationId xmlns:a16="http://schemas.microsoft.com/office/drawing/2014/main" id="{B1AEA497-FAAB-4B7E-BC23-18F32E041F89}"/>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46" name="Text Box 6">
          <a:extLst>
            <a:ext uri="{FF2B5EF4-FFF2-40B4-BE49-F238E27FC236}">
              <a16:creationId xmlns:a16="http://schemas.microsoft.com/office/drawing/2014/main" id="{3F2BB5DC-6604-4F56-8270-9A77E0F9A6FE}"/>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6274"/>
    <xdr:sp macro="" textlink="">
      <xdr:nvSpPr>
        <xdr:cNvPr id="8347" name="Text Box 4">
          <a:extLst>
            <a:ext uri="{FF2B5EF4-FFF2-40B4-BE49-F238E27FC236}">
              <a16:creationId xmlns:a16="http://schemas.microsoft.com/office/drawing/2014/main" id="{3AECFC5B-F2B3-4C67-B623-4F918598E8DF}"/>
            </a:ext>
          </a:extLst>
        </xdr:cNvPr>
        <xdr:cNvSpPr txBox="1">
          <a:spLocks noChangeArrowheads="1"/>
        </xdr:cNvSpPr>
      </xdr:nvSpPr>
      <xdr:spPr bwMode="auto">
        <a:xfrm>
          <a:off x="0"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6274"/>
    <xdr:sp macro="" textlink="">
      <xdr:nvSpPr>
        <xdr:cNvPr id="8348" name="Text Box 6">
          <a:extLst>
            <a:ext uri="{FF2B5EF4-FFF2-40B4-BE49-F238E27FC236}">
              <a16:creationId xmlns:a16="http://schemas.microsoft.com/office/drawing/2014/main" id="{33623A0E-83C3-4349-8410-569154B0E07F}"/>
            </a:ext>
          </a:extLst>
        </xdr:cNvPr>
        <xdr:cNvSpPr txBox="1">
          <a:spLocks noChangeArrowheads="1"/>
        </xdr:cNvSpPr>
      </xdr:nvSpPr>
      <xdr:spPr bwMode="auto">
        <a:xfrm>
          <a:off x="0"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8349" name="Text Box 4">
          <a:extLst>
            <a:ext uri="{FF2B5EF4-FFF2-40B4-BE49-F238E27FC236}">
              <a16:creationId xmlns:a16="http://schemas.microsoft.com/office/drawing/2014/main" id="{F2F3E592-45A4-4942-8C07-6238ADE1FE4E}"/>
            </a:ext>
          </a:extLst>
        </xdr:cNvPr>
        <xdr:cNvSpPr txBox="1">
          <a:spLocks noChangeArrowheads="1"/>
        </xdr:cNvSpPr>
      </xdr:nvSpPr>
      <xdr:spPr bwMode="auto">
        <a:xfrm>
          <a:off x="314325" y="9347488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8350" name="Text Box 4">
          <a:extLst>
            <a:ext uri="{FF2B5EF4-FFF2-40B4-BE49-F238E27FC236}">
              <a16:creationId xmlns:a16="http://schemas.microsoft.com/office/drawing/2014/main" id="{A18D2BB5-F9CC-44E1-8667-78C49234D9A7}"/>
            </a:ext>
          </a:extLst>
        </xdr:cNvPr>
        <xdr:cNvSpPr txBox="1">
          <a:spLocks noChangeArrowheads="1"/>
        </xdr:cNvSpPr>
      </xdr:nvSpPr>
      <xdr:spPr bwMode="auto">
        <a:xfrm>
          <a:off x="4182341" y="953192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8351" name="Text Box 6">
          <a:extLst>
            <a:ext uri="{FF2B5EF4-FFF2-40B4-BE49-F238E27FC236}">
              <a16:creationId xmlns:a16="http://schemas.microsoft.com/office/drawing/2014/main" id="{EB2DFB97-00A6-4C7C-9A2C-C0BC3054BE56}"/>
            </a:ext>
          </a:extLst>
        </xdr:cNvPr>
        <xdr:cNvSpPr txBox="1">
          <a:spLocks noChangeArrowheads="1"/>
        </xdr:cNvSpPr>
      </xdr:nvSpPr>
      <xdr:spPr bwMode="auto">
        <a:xfrm>
          <a:off x="4182341" y="953192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8352" name="Text Box 6">
          <a:extLst>
            <a:ext uri="{FF2B5EF4-FFF2-40B4-BE49-F238E27FC236}">
              <a16:creationId xmlns:a16="http://schemas.microsoft.com/office/drawing/2014/main" id="{68C80A30-B1E4-461E-B5E2-4956A450257E}"/>
            </a:ext>
          </a:extLst>
        </xdr:cNvPr>
        <xdr:cNvSpPr txBox="1">
          <a:spLocks noChangeArrowheads="1"/>
        </xdr:cNvSpPr>
      </xdr:nvSpPr>
      <xdr:spPr bwMode="auto">
        <a:xfrm>
          <a:off x="1212273"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4218"/>
    <xdr:sp macro="" textlink="">
      <xdr:nvSpPr>
        <xdr:cNvPr id="8353" name="Text Box 4">
          <a:extLst>
            <a:ext uri="{FF2B5EF4-FFF2-40B4-BE49-F238E27FC236}">
              <a16:creationId xmlns:a16="http://schemas.microsoft.com/office/drawing/2014/main" id="{DA373811-037E-4FEC-8FA0-290951172D46}"/>
            </a:ext>
          </a:extLst>
        </xdr:cNvPr>
        <xdr:cNvSpPr txBox="1">
          <a:spLocks noChangeArrowheads="1"/>
        </xdr:cNvSpPr>
      </xdr:nvSpPr>
      <xdr:spPr bwMode="auto">
        <a:xfrm>
          <a:off x="1212273" y="9673070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4218"/>
    <xdr:sp macro="" textlink="">
      <xdr:nvSpPr>
        <xdr:cNvPr id="8354" name="Text Box 6">
          <a:extLst>
            <a:ext uri="{FF2B5EF4-FFF2-40B4-BE49-F238E27FC236}">
              <a16:creationId xmlns:a16="http://schemas.microsoft.com/office/drawing/2014/main" id="{F6158059-D52D-4A73-BD60-03892FDBA514}"/>
            </a:ext>
          </a:extLst>
        </xdr:cNvPr>
        <xdr:cNvSpPr txBox="1">
          <a:spLocks noChangeArrowheads="1"/>
        </xdr:cNvSpPr>
      </xdr:nvSpPr>
      <xdr:spPr bwMode="auto">
        <a:xfrm>
          <a:off x="1212273" y="9673070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8355" name="Text Box 4">
          <a:extLst>
            <a:ext uri="{FF2B5EF4-FFF2-40B4-BE49-F238E27FC236}">
              <a16:creationId xmlns:a16="http://schemas.microsoft.com/office/drawing/2014/main" id="{3F0D051E-F3E7-441C-B327-E760F0B43E87}"/>
            </a:ext>
          </a:extLst>
        </xdr:cNvPr>
        <xdr:cNvSpPr txBox="1">
          <a:spLocks noChangeArrowheads="1"/>
        </xdr:cNvSpPr>
      </xdr:nvSpPr>
      <xdr:spPr bwMode="auto">
        <a:xfrm>
          <a:off x="1212273"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8356" name="Text Box 6">
          <a:extLst>
            <a:ext uri="{FF2B5EF4-FFF2-40B4-BE49-F238E27FC236}">
              <a16:creationId xmlns:a16="http://schemas.microsoft.com/office/drawing/2014/main" id="{CF7A4C6A-F9DD-4B75-A3A7-D501AE66D217}"/>
            </a:ext>
          </a:extLst>
        </xdr:cNvPr>
        <xdr:cNvSpPr txBox="1">
          <a:spLocks noChangeArrowheads="1"/>
        </xdr:cNvSpPr>
      </xdr:nvSpPr>
      <xdr:spPr bwMode="auto">
        <a:xfrm>
          <a:off x="1212273"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7957"/>
    <xdr:sp macro="" textlink="">
      <xdr:nvSpPr>
        <xdr:cNvPr id="8357" name="Text Box 4">
          <a:extLst>
            <a:ext uri="{FF2B5EF4-FFF2-40B4-BE49-F238E27FC236}">
              <a16:creationId xmlns:a16="http://schemas.microsoft.com/office/drawing/2014/main" id="{C9476873-3B01-48F4-86C4-52148F17CE3E}"/>
            </a:ext>
          </a:extLst>
        </xdr:cNvPr>
        <xdr:cNvSpPr txBox="1">
          <a:spLocks noChangeArrowheads="1"/>
        </xdr:cNvSpPr>
      </xdr:nvSpPr>
      <xdr:spPr bwMode="auto">
        <a:xfrm>
          <a:off x="2606386"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7957"/>
    <xdr:sp macro="" textlink="">
      <xdr:nvSpPr>
        <xdr:cNvPr id="8358" name="Text Box 6">
          <a:extLst>
            <a:ext uri="{FF2B5EF4-FFF2-40B4-BE49-F238E27FC236}">
              <a16:creationId xmlns:a16="http://schemas.microsoft.com/office/drawing/2014/main" id="{F376D70F-6DB9-4B4D-BD6F-40EB292171E0}"/>
            </a:ext>
          </a:extLst>
        </xdr:cNvPr>
        <xdr:cNvSpPr txBox="1">
          <a:spLocks noChangeArrowheads="1"/>
        </xdr:cNvSpPr>
      </xdr:nvSpPr>
      <xdr:spPr bwMode="auto">
        <a:xfrm>
          <a:off x="2606386"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8359" name="Text Box 4">
          <a:extLst>
            <a:ext uri="{FF2B5EF4-FFF2-40B4-BE49-F238E27FC236}">
              <a16:creationId xmlns:a16="http://schemas.microsoft.com/office/drawing/2014/main" id="{1D4A55F9-383E-4CA3-99F6-35EE615F6084}"/>
            </a:ext>
          </a:extLst>
        </xdr:cNvPr>
        <xdr:cNvSpPr txBox="1">
          <a:spLocks noChangeArrowheads="1"/>
        </xdr:cNvSpPr>
      </xdr:nvSpPr>
      <xdr:spPr bwMode="auto">
        <a:xfrm>
          <a:off x="1212273"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8360" name="Text Box 6">
          <a:extLst>
            <a:ext uri="{FF2B5EF4-FFF2-40B4-BE49-F238E27FC236}">
              <a16:creationId xmlns:a16="http://schemas.microsoft.com/office/drawing/2014/main" id="{E5AFEB38-E460-412F-A052-492052B3AC7E}"/>
            </a:ext>
          </a:extLst>
        </xdr:cNvPr>
        <xdr:cNvSpPr txBox="1">
          <a:spLocks noChangeArrowheads="1"/>
        </xdr:cNvSpPr>
      </xdr:nvSpPr>
      <xdr:spPr bwMode="auto">
        <a:xfrm>
          <a:off x="1212273"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7957"/>
    <xdr:sp macro="" textlink="">
      <xdr:nvSpPr>
        <xdr:cNvPr id="8361" name="Text Box 4">
          <a:extLst>
            <a:ext uri="{FF2B5EF4-FFF2-40B4-BE49-F238E27FC236}">
              <a16:creationId xmlns:a16="http://schemas.microsoft.com/office/drawing/2014/main" id="{948B22C3-6263-4EF3-9072-B5DFAB297D92}"/>
            </a:ext>
          </a:extLst>
        </xdr:cNvPr>
        <xdr:cNvSpPr txBox="1">
          <a:spLocks noChangeArrowheads="1"/>
        </xdr:cNvSpPr>
      </xdr:nvSpPr>
      <xdr:spPr bwMode="auto">
        <a:xfrm>
          <a:off x="0"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7957"/>
    <xdr:sp macro="" textlink="">
      <xdr:nvSpPr>
        <xdr:cNvPr id="8362" name="Text Box 6">
          <a:extLst>
            <a:ext uri="{FF2B5EF4-FFF2-40B4-BE49-F238E27FC236}">
              <a16:creationId xmlns:a16="http://schemas.microsoft.com/office/drawing/2014/main" id="{1E46248F-D777-42CC-90EF-350E09747ED3}"/>
            </a:ext>
          </a:extLst>
        </xdr:cNvPr>
        <xdr:cNvSpPr txBox="1">
          <a:spLocks noChangeArrowheads="1"/>
        </xdr:cNvSpPr>
      </xdr:nvSpPr>
      <xdr:spPr bwMode="auto">
        <a:xfrm>
          <a:off x="0" y="9673070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363" name="Text Box 4">
          <a:extLst>
            <a:ext uri="{FF2B5EF4-FFF2-40B4-BE49-F238E27FC236}">
              <a16:creationId xmlns:a16="http://schemas.microsoft.com/office/drawing/2014/main" id="{7DE3B3AF-EF2F-4F92-AD74-AC53F1413A46}"/>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364" name="Text Box 6">
          <a:extLst>
            <a:ext uri="{FF2B5EF4-FFF2-40B4-BE49-F238E27FC236}">
              <a16:creationId xmlns:a16="http://schemas.microsoft.com/office/drawing/2014/main" id="{C4306D3B-699F-47CB-AEFE-A3E3E08F2E03}"/>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8365" name="Text Box 4">
          <a:extLst>
            <a:ext uri="{FF2B5EF4-FFF2-40B4-BE49-F238E27FC236}">
              <a16:creationId xmlns:a16="http://schemas.microsoft.com/office/drawing/2014/main" id="{3C4410C8-B8E3-44F8-8952-A44A7BA63125}"/>
            </a:ext>
          </a:extLst>
        </xdr:cNvPr>
        <xdr:cNvSpPr txBox="1">
          <a:spLocks noChangeArrowheads="1"/>
        </xdr:cNvSpPr>
      </xdr:nvSpPr>
      <xdr:spPr bwMode="auto">
        <a:xfrm>
          <a:off x="1212273" y="9673070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8366" name="Text Box 6">
          <a:extLst>
            <a:ext uri="{FF2B5EF4-FFF2-40B4-BE49-F238E27FC236}">
              <a16:creationId xmlns:a16="http://schemas.microsoft.com/office/drawing/2014/main" id="{3114E0DC-C935-4010-87A2-CA2275E7C95D}"/>
            </a:ext>
          </a:extLst>
        </xdr:cNvPr>
        <xdr:cNvSpPr txBox="1">
          <a:spLocks noChangeArrowheads="1"/>
        </xdr:cNvSpPr>
      </xdr:nvSpPr>
      <xdr:spPr bwMode="auto">
        <a:xfrm>
          <a:off x="1212273" y="9673070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8367" name="Text Box 4">
          <a:extLst>
            <a:ext uri="{FF2B5EF4-FFF2-40B4-BE49-F238E27FC236}">
              <a16:creationId xmlns:a16="http://schemas.microsoft.com/office/drawing/2014/main" id="{57BA3AD1-C61E-4D2B-9550-0079407DC6D3}"/>
            </a:ext>
          </a:extLst>
        </xdr:cNvPr>
        <xdr:cNvSpPr txBox="1">
          <a:spLocks noChangeArrowheads="1"/>
        </xdr:cNvSpPr>
      </xdr:nvSpPr>
      <xdr:spPr bwMode="auto">
        <a:xfrm>
          <a:off x="1212273" y="9673070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8368" name="Text Box 6">
          <a:extLst>
            <a:ext uri="{FF2B5EF4-FFF2-40B4-BE49-F238E27FC236}">
              <a16:creationId xmlns:a16="http://schemas.microsoft.com/office/drawing/2014/main" id="{F7985229-B09B-47DA-AF08-B38E5F88A1FF}"/>
            </a:ext>
          </a:extLst>
        </xdr:cNvPr>
        <xdr:cNvSpPr txBox="1">
          <a:spLocks noChangeArrowheads="1"/>
        </xdr:cNvSpPr>
      </xdr:nvSpPr>
      <xdr:spPr bwMode="auto">
        <a:xfrm>
          <a:off x="1212273" y="9673070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369" name="Text Box 6">
          <a:extLst>
            <a:ext uri="{FF2B5EF4-FFF2-40B4-BE49-F238E27FC236}">
              <a16:creationId xmlns:a16="http://schemas.microsoft.com/office/drawing/2014/main" id="{DBD699DC-068F-4161-A492-5BA1A842E4AD}"/>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8370" name="Text Box 4">
          <a:extLst>
            <a:ext uri="{FF2B5EF4-FFF2-40B4-BE49-F238E27FC236}">
              <a16:creationId xmlns:a16="http://schemas.microsoft.com/office/drawing/2014/main" id="{70BF467B-2BFF-4437-93A4-DAE6192193DA}"/>
            </a:ext>
          </a:extLst>
        </xdr:cNvPr>
        <xdr:cNvSpPr txBox="1">
          <a:spLocks noChangeArrowheads="1"/>
        </xdr:cNvSpPr>
      </xdr:nvSpPr>
      <xdr:spPr bwMode="auto">
        <a:xfrm>
          <a:off x="1212273" y="9673070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8371" name="Text Box 6">
          <a:extLst>
            <a:ext uri="{FF2B5EF4-FFF2-40B4-BE49-F238E27FC236}">
              <a16:creationId xmlns:a16="http://schemas.microsoft.com/office/drawing/2014/main" id="{292766B1-8F16-4BD9-8AD5-7E8B4C336E02}"/>
            </a:ext>
          </a:extLst>
        </xdr:cNvPr>
        <xdr:cNvSpPr txBox="1">
          <a:spLocks noChangeArrowheads="1"/>
        </xdr:cNvSpPr>
      </xdr:nvSpPr>
      <xdr:spPr bwMode="auto">
        <a:xfrm>
          <a:off x="1212273" y="9673070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372" name="Text Box 4">
          <a:extLst>
            <a:ext uri="{FF2B5EF4-FFF2-40B4-BE49-F238E27FC236}">
              <a16:creationId xmlns:a16="http://schemas.microsoft.com/office/drawing/2014/main" id="{C110FCDD-019A-4E64-82EC-F46C41C4C8D5}"/>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373" name="Text Box 6">
          <a:extLst>
            <a:ext uri="{FF2B5EF4-FFF2-40B4-BE49-F238E27FC236}">
              <a16:creationId xmlns:a16="http://schemas.microsoft.com/office/drawing/2014/main" id="{08209B68-C978-4F7C-8097-A3E00805D4AA}"/>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8374" name="Text Box 4">
          <a:extLst>
            <a:ext uri="{FF2B5EF4-FFF2-40B4-BE49-F238E27FC236}">
              <a16:creationId xmlns:a16="http://schemas.microsoft.com/office/drawing/2014/main" id="{25D25F64-CE9C-4C27-84F2-6B0C0814B700}"/>
            </a:ext>
          </a:extLst>
        </xdr:cNvPr>
        <xdr:cNvSpPr txBox="1">
          <a:spLocks noChangeArrowheads="1"/>
        </xdr:cNvSpPr>
      </xdr:nvSpPr>
      <xdr:spPr bwMode="auto">
        <a:xfrm>
          <a:off x="2606386"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8375" name="Text Box 6">
          <a:extLst>
            <a:ext uri="{FF2B5EF4-FFF2-40B4-BE49-F238E27FC236}">
              <a16:creationId xmlns:a16="http://schemas.microsoft.com/office/drawing/2014/main" id="{D488332A-878F-4C54-9C5D-FBAFFD8A34EC}"/>
            </a:ext>
          </a:extLst>
        </xdr:cNvPr>
        <xdr:cNvSpPr txBox="1">
          <a:spLocks noChangeArrowheads="1"/>
        </xdr:cNvSpPr>
      </xdr:nvSpPr>
      <xdr:spPr bwMode="auto">
        <a:xfrm>
          <a:off x="2606386"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376" name="Text Box 4">
          <a:extLst>
            <a:ext uri="{FF2B5EF4-FFF2-40B4-BE49-F238E27FC236}">
              <a16:creationId xmlns:a16="http://schemas.microsoft.com/office/drawing/2014/main" id="{ACC34959-A565-4D10-B561-633A462FC2BF}"/>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8377" name="Text Box 6">
          <a:extLst>
            <a:ext uri="{FF2B5EF4-FFF2-40B4-BE49-F238E27FC236}">
              <a16:creationId xmlns:a16="http://schemas.microsoft.com/office/drawing/2014/main" id="{0A69A2FA-FD63-417E-9843-1E7AC31EEEC8}"/>
            </a:ext>
          </a:extLst>
        </xdr:cNvPr>
        <xdr:cNvSpPr txBox="1">
          <a:spLocks noChangeArrowheads="1"/>
        </xdr:cNvSpPr>
      </xdr:nvSpPr>
      <xdr:spPr bwMode="auto">
        <a:xfrm>
          <a:off x="1212273"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8378" name="Text Box 4">
          <a:extLst>
            <a:ext uri="{FF2B5EF4-FFF2-40B4-BE49-F238E27FC236}">
              <a16:creationId xmlns:a16="http://schemas.microsoft.com/office/drawing/2014/main" id="{EC78ECEA-A12E-4A2A-B01C-4848E80E42FA}"/>
            </a:ext>
          </a:extLst>
        </xdr:cNvPr>
        <xdr:cNvSpPr txBox="1">
          <a:spLocks noChangeArrowheads="1"/>
        </xdr:cNvSpPr>
      </xdr:nvSpPr>
      <xdr:spPr bwMode="auto">
        <a:xfrm>
          <a:off x="0"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8379" name="Text Box 6">
          <a:extLst>
            <a:ext uri="{FF2B5EF4-FFF2-40B4-BE49-F238E27FC236}">
              <a16:creationId xmlns:a16="http://schemas.microsoft.com/office/drawing/2014/main" id="{BD1DA337-6E02-4D53-8B30-98882E51D637}"/>
            </a:ext>
          </a:extLst>
        </xdr:cNvPr>
        <xdr:cNvSpPr txBox="1">
          <a:spLocks noChangeArrowheads="1"/>
        </xdr:cNvSpPr>
      </xdr:nvSpPr>
      <xdr:spPr bwMode="auto">
        <a:xfrm>
          <a:off x="0" y="9673070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380" name="Text Box 4">
          <a:extLst>
            <a:ext uri="{FF2B5EF4-FFF2-40B4-BE49-F238E27FC236}">
              <a16:creationId xmlns:a16="http://schemas.microsoft.com/office/drawing/2014/main" id="{F07361C4-85D1-4000-9072-74EF620C4AE1}"/>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8381" name="Text Box 6">
          <a:extLst>
            <a:ext uri="{FF2B5EF4-FFF2-40B4-BE49-F238E27FC236}">
              <a16:creationId xmlns:a16="http://schemas.microsoft.com/office/drawing/2014/main" id="{B2DC4081-D478-4ED9-A1E2-E67C73980ECE}"/>
            </a:ext>
          </a:extLst>
        </xdr:cNvPr>
        <xdr:cNvSpPr txBox="1">
          <a:spLocks noChangeArrowheads="1"/>
        </xdr:cNvSpPr>
      </xdr:nvSpPr>
      <xdr:spPr bwMode="auto">
        <a:xfrm>
          <a:off x="4182341" y="9673070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8382" name="Text Box 4">
          <a:extLst>
            <a:ext uri="{FF2B5EF4-FFF2-40B4-BE49-F238E27FC236}">
              <a16:creationId xmlns:a16="http://schemas.microsoft.com/office/drawing/2014/main" id="{4DB7C22A-1BCA-4D9A-A45C-8CC95BBB97F2}"/>
            </a:ext>
          </a:extLst>
        </xdr:cNvPr>
        <xdr:cNvSpPr txBox="1">
          <a:spLocks noChangeArrowheads="1"/>
        </xdr:cNvSpPr>
      </xdr:nvSpPr>
      <xdr:spPr bwMode="auto">
        <a:xfrm>
          <a:off x="314325" y="9347488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8383" name="Text Box 4">
          <a:extLst>
            <a:ext uri="{FF2B5EF4-FFF2-40B4-BE49-F238E27FC236}">
              <a16:creationId xmlns:a16="http://schemas.microsoft.com/office/drawing/2014/main" id="{F9B0F56F-185D-4C01-8B71-820753DEFCF1}"/>
            </a:ext>
          </a:extLst>
        </xdr:cNvPr>
        <xdr:cNvSpPr txBox="1">
          <a:spLocks noChangeArrowheads="1"/>
        </xdr:cNvSpPr>
      </xdr:nvSpPr>
      <xdr:spPr bwMode="auto">
        <a:xfrm>
          <a:off x="1212273" y="953192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8384" name="Text Box 6">
          <a:extLst>
            <a:ext uri="{FF2B5EF4-FFF2-40B4-BE49-F238E27FC236}">
              <a16:creationId xmlns:a16="http://schemas.microsoft.com/office/drawing/2014/main" id="{BFC07F4E-0F92-4F5C-B0FF-A89AF8599969}"/>
            </a:ext>
          </a:extLst>
        </xdr:cNvPr>
        <xdr:cNvSpPr txBox="1">
          <a:spLocks noChangeArrowheads="1"/>
        </xdr:cNvSpPr>
      </xdr:nvSpPr>
      <xdr:spPr bwMode="auto">
        <a:xfrm>
          <a:off x="1212273" y="953192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310</xdr:row>
      <xdr:rowOff>47625</xdr:rowOff>
    </xdr:from>
    <xdr:ext cx="85725" cy="819150"/>
    <xdr:sp macro="" textlink="">
      <xdr:nvSpPr>
        <xdr:cNvPr id="8385" name="Text Box 4">
          <a:extLst>
            <a:ext uri="{FF2B5EF4-FFF2-40B4-BE49-F238E27FC236}">
              <a16:creationId xmlns:a16="http://schemas.microsoft.com/office/drawing/2014/main" id="{06F0B5EC-25AE-47D9-BF05-1343D82C98D1}"/>
            </a:ext>
          </a:extLst>
        </xdr:cNvPr>
        <xdr:cNvSpPr txBox="1">
          <a:spLocks noChangeArrowheads="1"/>
        </xdr:cNvSpPr>
      </xdr:nvSpPr>
      <xdr:spPr bwMode="auto">
        <a:xfrm>
          <a:off x="1802823" y="9536689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8386" name="Text Box 6">
          <a:extLst>
            <a:ext uri="{FF2B5EF4-FFF2-40B4-BE49-F238E27FC236}">
              <a16:creationId xmlns:a16="http://schemas.microsoft.com/office/drawing/2014/main" id="{2E9B96E6-85A0-41AD-837E-50AF01024BE5}"/>
            </a:ext>
          </a:extLst>
        </xdr:cNvPr>
        <xdr:cNvSpPr txBox="1">
          <a:spLocks noChangeArrowheads="1"/>
        </xdr:cNvSpPr>
      </xdr:nvSpPr>
      <xdr:spPr bwMode="auto">
        <a:xfrm>
          <a:off x="1212273" y="9531927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87" name="Text Box 6">
          <a:extLst>
            <a:ext uri="{FF2B5EF4-FFF2-40B4-BE49-F238E27FC236}">
              <a16:creationId xmlns:a16="http://schemas.microsoft.com/office/drawing/2014/main" id="{CD1EC765-93B0-45B1-9D05-634859811E93}"/>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8388" name="Text Box 4">
          <a:extLst>
            <a:ext uri="{FF2B5EF4-FFF2-40B4-BE49-F238E27FC236}">
              <a16:creationId xmlns:a16="http://schemas.microsoft.com/office/drawing/2014/main" id="{1BE165CF-494F-440E-AFCC-534F16AEEC12}"/>
            </a:ext>
          </a:extLst>
        </xdr:cNvPr>
        <xdr:cNvSpPr txBox="1">
          <a:spLocks noChangeArrowheads="1"/>
        </xdr:cNvSpPr>
      </xdr:nvSpPr>
      <xdr:spPr bwMode="auto">
        <a:xfrm>
          <a:off x="1212273" y="953192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8389" name="Text Box 6">
          <a:extLst>
            <a:ext uri="{FF2B5EF4-FFF2-40B4-BE49-F238E27FC236}">
              <a16:creationId xmlns:a16="http://schemas.microsoft.com/office/drawing/2014/main" id="{9CA77EF5-DD35-4E2E-8434-13FA5A1AA996}"/>
            </a:ext>
          </a:extLst>
        </xdr:cNvPr>
        <xdr:cNvSpPr txBox="1">
          <a:spLocks noChangeArrowheads="1"/>
        </xdr:cNvSpPr>
      </xdr:nvSpPr>
      <xdr:spPr bwMode="auto">
        <a:xfrm>
          <a:off x="1212273" y="953192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90" name="Text Box 4">
          <a:extLst>
            <a:ext uri="{FF2B5EF4-FFF2-40B4-BE49-F238E27FC236}">
              <a16:creationId xmlns:a16="http://schemas.microsoft.com/office/drawing/2014/main" id="{820CBC59-813F-4652-A005-84A00EE6BCE3}"/>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91" name="Text Box 6">
          <a:extLst>
            <a:ext uri="{FF2B5EF4-FFF2-40B4-BE49-F238E27FC236}">
              <a16:creationId xmlns:a16="http://schemas.microsoft.com/office/drawing/2014/main" id="{B2712D28-B643-4DFB-BCB1-B40CA8889372}"/>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8392" name="Text Box 4">
          <a:extLst>
            <a:ext uri="{FF2B5EF4-FFF2-40B4-BE49-F238E27FC236}">
              <a16:creationId xmlns:a16="http://schemas.microsoft.com/office/drawing/2014/main" id="{4F26290B-4BBB-44D1-AC3A-D285DE27E3AF}"/>
            </a:ext>
          </a:extLst>
        </xdr:cNvPr>
        <xdr:cNvSpPr txBox="1">
          <a:spLocks noChangeArrowheads="1"/>
        </xdr:cNvSpPr>
      </xdr:nvSpPr>
      <xdr:spPr bwMode="auto">
        <a:xfrm>
          <a:off x="2606386"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8393" name="Text Box 6">
          <a:extLst>
            <a:ext uri="{FF2B5EF4-FFF2-40B4-BE49-F238E27FC236}">
              <a16:creationId xmlns:a16="http://schemas.microsoft.com/office/drawing/2014/main" id="{AE2DDE24-8F6B-4959-8DB3-D892DACE100A}"/>
            </a:ext>
          </a:extLst>
        </xdr:cNvPr>
        <xdr:cNvSpPr txBox="1">
          <a:spLocks noChangeArrowheads="1"/>
        </xdr:cNvSpPr>
      </xdr:nvSpPr>
      <xdr:spPr bwMode="auto">
        <a:xfrm>
          <a:off x="2606386"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8394" name="Text Box 4">
          <a:extLst>
            <a:ext uri="{FF2B5EF4-FFF2-40B4-BE49-F238E27FC236}">
              <a16:creationId xmlns:a16="http://schemas.microsoft.com/office/drawing/2014/main" id="{30D1E56A-2349-478D-9F4A-25611E534BD0}"/>
            </a:ext>
          </a:extLst>
        </xdr:cNvPr>
        <xdr:cNvSpPr txBox="1">
          <a:spLocks noChangeArrowheads="1"/>
        </xdr:cNvSpPr>
      </xdr:nvSpPr>
      <xdr:spPr bwMode="auto">
        <a:xfrm>
          <a:off x="12122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310</xdr:row>
      <xdr:rowOff>0</xdr:rowOff>
    </xdr:from>
    <xdr:ext cx="85725" cy="676274"/>
    <xdr:sp macro="" textlink="">
      <xdr:nvSpPr>
        <xdr:cNvPr id="8395" name="Text Box 6">
          <a:extLst>
            <a:ext uri="{FF2B5EF4-FFF2-40B4-BE49-F238E27FC236}">
              <a16:creationId xmlns:a16="http://schemas.microsoft.com/office/drawing/2014/main" id="{8EFCDC07-408D-48D3-9466-C91A129DCDAA}"/>
            </a:ext>
          </a:extLst>
        </xdr:cNvPr>
        <xdr:cNvSpPr txBox="1">
          <a:spLocks noChangeArrowheads="1"/>
        </xdr:cNvSpPr>
      </xdr:nvSpPr>
      <xdr:spPr bwMode="auto">
        <a:xfrm>
          <a:off x="2126673" y="953192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8396" name="Text Box 4">
          <a:extLst>
            <a:ext uri="{FF2B5EF4-FFF2-40B4-BE49-F238E27FC236}">
              <a16:creationId xmlns:a16="http://schemas.microsoft.com/office/drawing/2014/main" id="{A7AD1F7E-C6E7-4726-AA39-243000C91E52}"/>
            </a:ext>
          </a:extLst>
        </xdr:cNvPr>
        <xdr:cNvSpPr txBox="1">
          <a:spLocks noChangeArrowheads="1"/>
        </xdr:cNvSpPr>
      </xdr:nvSpPr>
      <xdr:spPr bwMode="auto">
        <a:xfrm>
          <a:off x="1212273" y="9673070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8397" name="Text Box 6">
          <a:extLst>
            <a:ext uri="{FF2B5EF4-FFF2-40B4-BE49-F238E27FC236}">
              <a16:creationId xmlns:a16="http://schemas.microsoft.com/office/drawing/2014/main" id="{1D3234EE-60FD-498B-979B-5E062EC98502}"/>
            </a:ext>
          </a:extLst>
        </xdr:cNvPr>
        <xdr:cNvSpPr txBox="1">
          <a:spLocks noChangeArrowheads="1"/>
        </xdr:cNvSpPr>
      </xdr:nvSpPr>
      <xdr:spPr bwMode="auto">
        <a:xfrm>
          <a:off x="1212273" y="9673070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315</xdr:row>
      <xdr:rowOff>47625</xdr:rowOff>
    </xdr:from>
    <xdr:ext cx="85725" cy="819150"/>
    <xdr:sp macro="" textlink="">
      <xdr:nvSpPr>
        <xdr:cNvPr id="8398" name="Text Box 4">
          <a:extLst>
            <a:ext uri="{FF2B5EF4-FFF2-40B4-BE49-F238E27FC236}">
              <a16:creationId xmlns:a16="http://schemas.microsoft.com/office/drawing/2014/main" id="{630F396E-6F47-4698-A781-2B554B99A980}"/>
            </a:ext>
          </a:extLst>
        </xdr:cNvPr>
        <xdr:cNvSpPr txBox="1">
          <a:spLocks noChangeArrowheads="1"/>
        </xdr:cNvSpPr>
      </xdr:nvSpPr>
      <xdr:spPr bwMode="auto">
        <a:xfrm>
          <a:off x="1802823" y="9677833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9150"/>
    <xdr:sp macro="" textlink="">
      <xdr:nvSpPr>
        <xdr:cNvPr id="8399" name="Text Box 6">
          <a:extLst>
            <a:ext uri="{FF2B5EF4-FFF2-40B4-BE49-F238E27FC236}">
              <a16:creationId xmlns:a16="http://schemas.microsoft.com/office/drawing/2014/main" id="{523C8C82-691E-4461-82C3-19C3DB6C9ECB}"/>
            </a:ext>
          </a:extLst>
        </xdr:cNvPr>
        <xdr:cNvSpPr txBox="1">
          <a:spLocks noChangeArrowheads="1"/>
        </xdr:cNvSpPr>
      </xdr:nvSpPr>
      <xdr:spPr bwMode="auto">
        <a:xfrm>
          <a:off x="1212273" y="9673070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8400" name="Text Box 6">
          <a:extLst>
            <a:ext uri="{FF2B5EF4-FFF2-40B4-BE49-F238E27FC236}">
              <a16:creationId xmlns:a16="http://schemas.microsoft.com/office/drawing/2014/main" id="{68DB605F-8E09-4692-9F27-6EFF74AF9FB1}"/>
            </a:ext>
          </a:extLst>
        </xdr:cNvPr>
        <xdr:cNvSpPr txBox="1">
          <a:spLocks noChangeArrowheads="1"/>
        </xdr:cNvSpPr>
      </xdr:nvSpPr>
      <xdr:spPr bwMode="auto">
        <a:xfrm>
          <a:off x="1212273"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9175"/>
    <xdr:sp macro="" textlink="">
      <xdr:nvSpPr>
        <xdr:cNvPr id="8401" name="Text Box 4">
          <a:extLst>
            <a:ext uri="{FF2B5EF4-FFF2-40B4-BE49-F238E27FC236}">
              <a16:creationId xmlns:a16="http://schemas.microsoft.com/office/drawing/2014/main" id="{2B0E4713-F664-45B6-9087-7D5E9269684A}"/>
            </a:ext>
          </a:extLst>
        </xdr:cNvPr>
        <xdr:cNvSpPr txBox="1">
          <a:spLocks noChangeArrowheads="1"/>
        </xdr:cNvSpPr>
      </xdr:nvSpPr>
      <xdr:spPr bwMode="auto">
        <a:xfrm>
          <a:off x="1212273" y="9673070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9175"/>
    <xdr:sp macro="" textlink="">
      <xdr:nvSpPr>
        <xdr:cNvPr id="8402" name="Text Box 6">
          <a:extLst>
            <a:ext uri="{FF2B5EF4-FFF2-40B4-BE49-F238E27FC236}">
              <a16:creationId xmlns:a16="http://schemas.microsoft.com/office/drawing/2014/main" id="{645D89DA-B68B-45EE-9A17-A5A4AA3178AC}"/>
            </a:ext>
          </a:extLst>
        </xdr:cNvPr>
        <xdr:cNvSpPr txBox="1">
          <a:spLocks noChangeArrowheads="1"/>
        </xdr:cNvSpPr>
      </xdr:nvSpPr>
      <xdr:spPr bwMode="auto">
        <a:xfrm>
          <a:off x="1212273" y="9673070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8403" name="Text Box 4">
          <a:extLst>
            <a:ext uri="{FF2B5EF4-FFF2-40B4-BE49-F238E27FC236}">
              <a16:creationId xmlns:a16="http://schemas.microsoft.com/office/drawing/2014/main" id="{690A0D70-2AAA-4FCF-9852-900D8C3FF82E}"/>
            </a:ext>
          </a:extLst>
        </xdr:cNvPr>
        <xdr:cNvSpPr txBox="1">
          <a:spLocks noChangeArrowheads="1"/>
        </xdr:cNvSpPr>
      </xdr:nvSpPr>
      <xdr:spPr bwMode="auto">
        <a:xfrm>
          <a:off x="1212273"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8404" name="Text Box 6">
          <a:extLst>
            <a:ext uri="{FF2B5EF4-FFF2-40B4-BE49-F238E27FC236}">
              <a16:creationId xmlns:a16="http://schemas.microsoft.com/office/drawing/2014/main" id="{A16C588D-7435-4F80-B406-018CF8739A9B}"/>
            </a:ext>
          </a:extLst>
        </xdr:cNvPr>
        <xdr:cNvSpPr txBox="1">
          <a:spLocks noChangeArrowheads="1"/>
        </xdr:cNvSpPr>
      </xdr:nvSpPr>
      <xdr:spPr bwMode="auto">
        <a:xfrm>
          <a:off x="1212273"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274"/>
    <xdr:sp macro="" textlink="">
      <xdr:nvSpPr>
        <xdr:cNvPr id="8405" name="Text Box 4">
          <a:extLst>
            <a:ext uri="{FF2B5EF4-FFF2-40B4-BE49-F238E27FC236}">
              <a16:creationId xmlns:a16="http://schemas.microsoft.com/office/drawing/2014/main" id="{2E50F8E6-053F-41C2-926C-D68AD2AC7322}"/>
            </a:ext>
          </a:extLst>
        </xdr:cNvPr>
        <xdr:cNvSpPr txBox="1">
          <a:spLocks noChangeArrowheads="1"/>
        </xdr:cNvSpPr>
      </xdr:nvSpPr>
      <xdr:spPr bwMode="auto">
        <a:xfrm>
          <a:off x="2606386"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274"/>
    <xdr:sp macro="" textlink="">
      <xdr:nvSpPr>
        <xdr:cNvPr id="8406" name="Text Box 6">
          <a:extLst>
            <a:ext uri="{FF2B5EF4-FFF2-40B4-BE49-F238E27FC236}">
              <a16:creationId xmlns:a16="http://schemas.microsoft.com/office/drawing/2014/main" id="{78FAF0C6-84A4-4C92-AA56-6C191A7C34D4}"/>
            </a:ext>
          </a:extLst>
        </xdr:cNvPr>
        <xdr:cNvSpPr txBox="1">
          <a:spLocks noChangeArrowheads="1"/>
        </xdr:cNvSpPr>
      </xdr:nvSpPr>
      <xdr:spPr bwMode="auto">
        <a:xfrm>
          <a:off x="2606386"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8407" name="Text Box 4">
          <a:extLst>
            <a:ext uri="{FF2B5EF4-FFF2-40B4-BE49-F238E27FC236}">
              <a16:creationId xmlns:a16="http://schemas.microsoft.com/office/drawing/2014/main" id="{9398A27D-2A28-42B9-B5D9-5221D6CE47DF}"/>
            </a:ext>
          </a:extLst>
        </xdr:cNvPr>
        <xdr:cNvSpPr txBox="1">
          <a:spLocks noChangeArrowheads="1"/>
        </xdr:cNvSpPr>
      </xdr:nvSpPr>
      <xdr:spPr bwMode="auto">
        <a:xfrm>
          <a:off x="1212273"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315</xdr:row>
      <xdr:rowOff>0</xdr:rowOff>
    </xdr:from>
    <xdr:ext cx="85725" cy="676274"/>
    <xdr:sp macro="" textlink="">
      <xdr:nvSpPr>
        <xdr:cNvPr id="8408" name="Text Box 6">
          <a:extLst>
            <a:ext uri="{FF2B5EF4-FFF2-40B4-BE49-F238E27FC236}">
              <a16:creationId xmlns:a16="http://schemas.microsoft.com/office/drawing/2014/main" id="{705B5562-D157-445D-BE9C-B01F6DE08CDF}"/>
            </a:ext>
          </a:extLst>
        </xdr:cNvPr>
        <xdr:cNvSpPr txBox="1">
          <a:spLocks noChangeArrowheads="1"/>
        </xdr:cNvSpPr>
      </xdr:nvSpPr>
      <xdr:spPr bwMode="auto">
        <a:xfrm>
          <a:off x="2126673" y="967307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287</xdr:row>
      <xdr:rowOff>85725</xdr:rowOff>
    </xdr:from>
    <xdr:ext cx="85725" cy="676274"/>
    <xdr:sp macro="" textlink="">
      <xdr:nvSpPr>
        <xdr:cNvPr id="8409" name="Text Box 6">
          <a:extLst>
            <a:ext uri="{FF2B5EF4-FFF2-40B4-BE49-F238E27FC236}">
              <a16:creationId xmlns:a16="http://schemas.microsoft.com/office/drawing/2014/main" id="{185FDD9A-ED24-4AA5-A396-020021152984}"/>
            </a:ext>
          </a:extLst>
        </xdr:cNvPr>
        <xdr:cNvSpPr txBox="1">
          <a:spLocks noChangeArrowheads="1"/>
        </xdr:cNvSpPr>
      </xdr:nvSpPr>
      <xdr:spPr bwMode="auto">
        <a:xfrm>
          <a:off x="2193348" y="9041736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316</xdr:row>
      <xdr:rowOff>85725</xdr:rowOff>
    </xdr:from>
    <xdr:ext cx="85725" cy="676274"/>
    <xdr:sp macro="" textlink="">
      <xdr:nvSpPr>
        <xdr:cNvPr id="8410" name="Text Box 6">
          <a:extLst>
            <a:ext uri="{FF2B5EF4-FFF2-40B4-BE49-F238E27FC236}">
              <a16:creationId xmlns:a16="http://schemas.microsoft.com/office/drawing/2014/main" id="{098E41FE-0280-4DBD-985F-D5AE49247D26}"/>
            </a:ext>
          </a:extLst>
        </xdr:cNvPr>
        <xdr:cNvSpPr txBox="1">
          <a:spLocks noChangeArrowheads="1"/>
        </xdr:cNvSpPr>
      </xdr:nvSpPr>
      <xdr:spPr bwMode="auto">
        <a:xfrm>
          <a:off x="2193348" y="970155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283</xdr:row>
      <xdr:rowOff>190500</xdr:rowOff>
    </xdr:from>
    <xdr:ext cx="85725" cy="675153"/>
    <xdr:sp macro="" textlink="">
      <xdr:nvSpPr>
        <xdr:cNvPr id="8411" name="Text Box 6">
          <a:extLst>
            <a:ext uri="{FF2B5EF4-FFF2-40B4-BE49-F238E27FC236}">
              <a16:creationId xmlns:a16="http://schemas.microsoft.com/office/drawing/2014/main" id="{4776CBBA-FFD7-45A3-A90C-2B2EDAF86040}"/>
            </a:ext>
          </a:extLst>
        </xdr:cNvPr>
        <xdr:cNvSpPr txBox="1">
          <a:spLocks noChangeArrowheads="1"/>
        </xdr:cNvSpPr>
      </xdr:nvSpPr>
      <xdr:spPr bwMode="auto">
        <a:xfrm>
          <a:off x="3158836" y="641725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341</xdr:row>
      <xdr:rowOff>190500</xdr:rowOff>
    </xdr:from>
    <xdr:ext cx="85725" cy="675153"/>
    <xdr:sp macro="" textlink="">
      <xdr:nvSpPr>
        <xdr:cNvPr id="8412" name="Text Box 6">
          <a:extLst>
            <a:ext uri="{FF2B5EF4-FFF2-40B4-BE49-F238E27FC236}">
              <a16:creationId xmlns:a16="http://schemas.microsoft.com/office/drawing/2014/main" id="{DF4B5A7B-047A-4088-AF45-064C7DD81A9C}"/>
            </a:ext>
          </a:extLst>
        </xdr:cNvPr>
        <xdr:cNvSpPr txBox="1">
          <a:spLocks noChangeArrowheads="1"/>
        </xdr:cNvSpPr>
      </xdr:nvSpPr>
      <xdr:spPr bwMode="auto">
        <a:xfrm>
          <a:off x="3158836" y="7735165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A325"/>
  <sheetViews>
    <sheetView topLeftCell="A241" workbookViewId="0">
      <selection activeCell="E5" sqref="E5"/>
    </sheetView>
  </sheetViews>
  <sheetFormatPr baseColWidth="10" defaultRowHeight="12"/>
  <cols>
    <col min="1" max="1" width="7.28515625" style="130" customWidth="1"/>
    <col min="2" max="2" width="9.42578125" style="120" customWidth="1"/>
    <col min="3" max="3" width="29.42578125" style="131" customWidth="1"/>
    <col min="4" max="16384" width="11.42578125" style="118"/>
  </cols>
  <sheetData>
    <row r="1" spans="1:3" ht="33" customHeight="1">
      <c r="A1" s="117" t="s">
        <v>1020</v>
      </c>
      <c r="B1" s="117" t="s">
        <v>1021</v>
      </c>
      <c r="C1" s="117" t="s">
        <v>1022</v>
      </c>
    </row>
    <row r="2" spans="1:3" ht="16.5" customHeight="1">
      <c r="A2" s="119">
        <v>1</v>
      </c>
      <c r="B2" s="120" t="s">
        <v>344</v>
      </c>
      <c r="C2" s="121" t="s">
        <v>345</v>
      </c>
    </row>
    <row r="3" spans="1:3" ht="16.5" customHeight="1">
      <c r="A3" s="119">
        <v>2</v>
      </c>
      <c r="B3" s="120" t="s">
        <v>346</v>
      </c>
      <c r="C3" s="121" t="s">
        <v>347</v>
      </c>
    </row>
    <row r="4" spans="1:3" ht="29.25" customHeight="1">
      <c r="A4" s="119">
        <v>3</v>
      </c>
      <c r="B4" s="120" t="s">
        <v>348</v>
      </c>
      <c r="C4" s="121" t="s">
        <v>349</v>
      </c>
    </row>
    <row r="5" spans="1:3" ht="16.5" customHeight="1">
      <c r="A5" s="119">
        <v>4</v>
      </c>
      <c r="B5" s="120" t="s">
        <v>350</v>
      </c>
      <c r="C5" s="121" t="s">
        <v>351</v>
      </c>
    </row>
    <row r="6" spans="1:3" ht="29.25" customHeight="1">
      <c r="A6" s="119">
        <v>5</v>
      </c>
      <c r="B6" s="120" t="s">
        <v>352</v>
      </c>
      <c r="C6" s="121" t="s">
        <v>353</v>
      </c>
    </row>
    <row r="7" spans="1:3" ht="29.25" customHeight="1">
      <c r="A7" s="119">
        <v>6</v>
      </c>
      <c r="B7" s="120" t="s">
        <v>354</v>
      </c>
      <c r="C7" s="121" t="s">
        <v>355</v>
      </c>
    </row>
    <row r="8" spans="1:3" ht="29.25" customHeight="1">
      <c r="A8" s="119">
        <v>7</v>
      </c>
      <c r="B8" s="120" t="s">
        <v>832</v>
      </c>
      <c r="C8" s="121" t="s">
        <v>356</v>
      </c>
    </row>
    <row r="9" spans="1:3" ht="29.25" customHeight="1">
      <c r="A9" s="119">
        <v>8</v>
      </c>
      <c r="B9" s="120" t="s">
        <v>357</v>
      </c>
      <c r="C9" s="121" t="s">
        <v>358</v>
      </c>
    </row>
    <row r="10" spans="1:3" ht="29.25" customHeight="1">
      <c r="A10" s="119">
        <v>9</v>
      </c>
      <c r="B10" s="120" t="s">
        <v>359</v>
      </c>
      <c r="C10" s="121" t="s">
        <v>360</v>
      </c>
    </row>
    <row r="11" spans="1:3" ht="29.25" customHeight="1">
      <c r="A11" s="119">
        <v>10</v>
      </c>
      <c r="B11" s="120" t="s">
        <v>361</v>
      </c>
      <c r="C11" s="121" t="s">
        <v>362</v>
      </c>
    </row>
    <row r="12" spans="1:3" ht="28.5" customHeight="1">
      <c r="A12" s="119">
        <v>11</v>
      </c>
      <c r="B12" s="120" t="s">
        <v>833</v>
      </c>
      <c r="C12" s="121" t="s">
        <v>363</v>
      </c>
    </row>
    <row r="13" spans="1:3" ht="29.25" customHeight="1">
      <c r="A13" s="119">
        <v>12</v>
      </c>
      <c r="B13" s="120" t="s">
        <v>364</v>
      </c>
      <c r="C13" s="121" t="s">
        <v>365</v>
      </c>
    </row>
    <row r="14" spans="1:3" ht="29.25" customHeight="1">
      <c r="A14" s="119">
        <v>13</v>
      </c>
      <c r="B14" s="120" t="s">
        <v>366</v>
      </c>
      <c r="C14" s="121" t="s">
        <v>367</v>
      </c>
    </row>
    <row r="15" spans="1:3" ht="29.25" customHeight="1">
      <c r="A15" s="119">
        <v>14</v>
      </c>
      <c r="B15" s="120" t="s">
        <v>368</v>
      </c>
      <c r="C15" s="121" t="s">
        <v>369</v>
      </c>
    </row>
    <row r="16" spans="1:3" ht="39.75" customHeight="1">
      <c r="A16" s="119">
        <v>15</v>
      </c>
      <c r="B16" s="120" t="s">
        <v>370</v>
      </c>
      <c r="C16" s="121" t="s">
        <v>371</v>
      </c>
    </row>
    <row r="17" spans="1:3" ht="29.25" customHeight="1">
      <c r="A17" s="119">
        <v>16</v>
      </c>
      <c r="B17" s="120" t="s">
        <v>372</v>
      </c>
      <c r="C17" s="121" t="s">
        <v>373</v>
      </c>
    </row>
    <row r="18" spans="1:3" ht="29.25" customHeight="1">
      <c r="A18" s="119">
        <v>17</v>
      </c>
      <c r="B18" s="120" t="s">
        <v>374</v>
      </c>
      <c r="C18" s="121" t="s">
        <v>375</v>
      </c>
    </row>
    <row r="19" spans="1:3" ht="29.25" customHeight="1">
      <c r="A19" s="119">
        <v>18</v>
      </c>
      <c r="B19" s="120" t="s">
        <v>376</v>
      </c>
      <c r="C19" s="121" t="s">
        <v>377</v>
      </c>
    </row>
    <row r="20" spans="1:3" ht="29.25" customHeight="1">
      <c r="A20" s="119">
        <v>19</v>
      </c>
      <c r="B20" s="120" t="s">
        <v>378</v>
      </c>
      <c r="C20" s="121" t="s">
        <v>379</v>
      </c>
    </row>
    <row r="21" spans="1:3" ht="29.25" customHeight="1">
      <c r="A21" s="119">
        <v>20</v>
      </c>
      <c r="B21" s="120" t="s">
        <v>380</v>
      </c>
      <c r="C21" s="121" t="s">
        <v>381</v>
      </c>
    </row>
    <row r="22" spans="1:3" ht="29.25" customHeight="1">
      <c r="A22" s="119">
        <v>21</v>
      </c>
      <c r="B22" s="120" t="s">
        <v>382</v>
      </c>
      <c r="C22" s="121" t="s">
        <v>383</v>
      </c>
    </row>
    <row r="23" spans="1:3" ht="29.25" customHeight="1">
      <c r="A23" s="119">
        <v>22</v>
      </c>
      <c r="B23" s="120" t="s">
        <v>834</v>
      </c>
      <c r="C23" s="121" t="s">
        <v>384</v>
      </c>
    </row>
    <row r="24" spans="1:3" ht="16.5" customHeight="1">
      <c r="A24" s="119">
        <v>23</v>
      </c>
      <c r="B24" s="120" t="s">
        <v>385</v>
      </c>
      <c r="C24" s="121" t="s">
        <v>386</v>
      </c>
    </row>
    <row r="25" spans="1:3" ht="16.5" customHeight="1">
      <c r="A25" s="119">
        <v>24</v>
      </c>
      <c r="B25" s="120" t="s">
        <v>387</v>
      </c>
      <c r="C25" s="121" t="s">
        <v>388</v>
      </c>
    </row>
    <row r="26" spans="1:3" ht="16.5" customHeight="1">
      <c r="A26" s="119">
        <v>25</v>
      </c>
      <c r="B26" s="120" t="s">
        <v>389</v>
      </c>
      <c r="C26" s="121" t="s">
        <v>390</v>
      </c>
    </row>
    <row r="27" spans="1:3" ht="16.5" customHeight="1">
      <c r="A27" s="119">
        <v>26</v>
      </c>
      <c r="B27" s="120" t="s">
        <v>391</v>
      </c>
      <c r="C27" s="121" t="s">
        <v>392</v>
      </c>
    </row>
    <row r="28" spans="1:3" ht="16.5" customHeight="1">
      <c r="A28" s="119">
        <v>27</v>
      </c>
      <c r="B28" s="120" t="s">
        <v>393</v>
      </c>
      <c r="C28" s="121" t="s">
        <v>394</v>
      </c>
    </row>
    <row r="29" spans="1:3" ht="16.5" customHeight="1">
      <c r="A29" s="119">
        <v>28</v>
      </c>
      <c r="B29" s="120" t="s">
        <v>395</v>
      </c>
      <c r="C29" s="121" t="s">
        <v>396</v>
      </c>
    </row>
    <row r="30" spans="1:3" ht="16.5" customHeight="1">
      <c r="A30" s="119">
        <v>29</v>
      </c>
      <c r="B30" s="120" t="s">
        <v>397</v>
      </c>
      <c r="C30" s="121" t="s">
        <v>398</v>
      </c>
    </row>
    <row r="31" spans="1:3" ht="16.5" customHeight="1">
      <c r="A31" s="119">
        <v>30</v>
      </c>
      <c r="B31" s="120" t="s">
        <v>399</v>
      </c>
      <c r="C31" s="121" t="s">
        <v>400</v>
      </c>
    </row>
    <row r="32" spans="1:3" ht="16.5" customHeight="1">
      <c r="A32" s="119">
        <v>31</v>
      </c>
      <c r="B32" s="120" t="s">
        <v>401</v>
      </c>
      <c r="C32" s="121" t="s">
        <v>402</v>
      </c>
    </row>
    <row r="33" spans="1:3" ht="16.5" customHeight="1">
      <c r="A33" s="119">
        <v>32</v>
      </c>
      <c r="B33" s="120" t="s">
        <v>403</v>
      </c>
      <c r="C33" s="121" t="s">
        <v>404</v>
      </c>
    </row>
    <row r="34" spans="1:3" ht="16.5" customHeight="1">
      <c r="A34" s="119">
        <v>33</v>
      </c>
      <c r="B34" s="120" t="s">
        <v>405</v>
      </c>
      <c r="C34" s="121" t="s">
        <v>406</v>
      </c>
    </row>
    <row r="35" spans="1:3" ht="16.5" customHeight="1">
      <c r="A35" s="119">
        <v>34</v>
      </c>
      <c r="B35" s="120" t="s">
        <v>835</v>
      </c>
      <c r="C35" s="121" t="s">
        <v>407</v>
      </c>
    </row>
    <row r="36" spans="1:3" ht="16.5" customHeight="1">
      <c r="A36" s="119">
        <v>35</v>
      </c>
      <c r="B36" s="120" t="s">
        <v>408</v>
      </c>
      <c r="C36" s="121" t="s">
        <v>409</v>
      </c>
    </row>
    <row r="37" spans="1:3" ht="16.5" customHeight="1">
      <c r="A37" s="119">
        <v>36</v>
      </c>
      <c r="B37" s="120" t="s">
        <v>410</v>
      </c>
      <c r="C37" s="121" t="s">
        <v>411</v>
      </c>
    </row>
    <row r="38" spans="1:3" ht="29.25" customHeight="1">
      <c r="A38" s="119">
        <v>37</v>
      </c>
      <c r="B38" s="120" t="s">
        <v>412</v>
      </c>
      <c r="C38" s="121" t="s">
        <v>413</v>
      </c>
    </row>
    <row r="39" spans="1:3" ht="29.25" customHeight="1">
      <c r="A39" s="119">
        <v>38</v>
      </c>
      <c r="B39" s="120" t="s">
        <v>414</v>
      </c>
      <c r="C39" s="121" t="s">
        <v>415</v>
      </c>
    </row>
    <row r="40" spans="1:3" ht="29.25" customHeight="1">
      <c r="A40" s="119">
        <v>39</v>
      </c>
      <c r="B40" s="120" t="s">
        <v>416</v>
      </c>
      <c r="C40" s="121" t="s">
        <v>417</v>
      </c>
    </row>
    <row r="41" spans="1:3" ht="29.25" customHeight="1">
      <c r="A41" s="119">
        <v>40</v>
      </c>
      <c r="B41" s="120" t="s">
        <v>418</v>
      </c>
      <c r="C41" s="121" t="s">
        <v>419</v>
      </c>
    </row>
    <row r="42" spans="1:3" ht="29.25" customHeight="1">
      <c r="A42" s="119">
        <v>41</v>
      </c>
      <c r="B42" s="120" t="s">
        <v>420</v>
      </c>
      <c r="C42" s="121" t="s">
        <v>421</v>
      </c>
    </row>
    <row r="43" spans="1:3" ht="29.25" customHeight="1">
      <c r="A43" s="119">
        <v>42</v>
      </c>
      <c r="B43" s="120" t="s">
        <v>422</v>
      </c>
      <c r="C43" s="121" t="s">
        <v>423</v>
      </c>
    </row>
    <row r="44" spans="1:3" ht="16.5" customHeight="1">
      <c r="A44" s="119">
        <v>43</v>
      </c>
      <c r="B44" s="120" t="s">
        <v>424</v>
      </c>
      <c r="C44" s="121" t="s">
        <v>425</v>
      </c>
    </row>
    <row r="45" spans="1:3" ht="16.5" customHeight="1">
      <c r="A45" s="119">
        <v>44</v>
      </c>
      <c r="B45" s="120" t="s">
        <v>426</v>
      </c>
      <c r="C45" s="121" t="s">
        <v>427</v>
      </c>
    </row>
    <row r="46" spans="1:3" ht="29.25" customHeight="1">
      <c r="A46" s="119">
        <v>45</v>
      </c>
      <c r="B46" s="120" t="s">
        <v>428</v>
      </c>
      <c r="C46" s="121" t="s">
        <v>429</v>
      </c>
    </row>
    <row r="47" spans="1:3" ht="29.25" customHeight="1">
      <c r="A47" s="119">
        <v>46</v>
      </c>
      <c r="B47" s="120" t="s">
        <v>430</v>
      </c>
      <c r="C47" s="121" t="s">
        <v>431</v>
      </c>
    </row>
    <row r="48" spans="1:3" ht="16.5" customHeight="1">
      <c r="A48" s="119">
        <v>47</v>
      </c>
      <c r="B48" s="120" t="s">
        <v>432</v>
      </c>
      <c r="C48" s="121" t="s">
        <v>433</v>
      </c>
    </row>
    <row r="49" spans="1:4" ht="29.25" customHeight="1">
      <c r="A49" s="119">
        <v>48</v>
      </c>
      <c r="B49" s="120" t="s">
        <v>434</v>
      </c>
      <c r="C49" s="121" t="s">
        <v>435</v>
      </c>
    </row>
    <row r="50" spans="1:4" ht="29.25" customHeight="1">
      <c r="A50" s="119">
        <v>49</v>
      </c>
      <c r="B50" s="120" t="s">
        <v>436</v>
      </c>
      <c r="C50" s="121" t="s">
        <v>437</v>
      </c>
    </row>
    <row r="51" spans="1:4" ht="29.25" customHeight="1">
      <c r="A51" s="119">
        <v>50</v>
      </c>
      <c r="B51" s="120" t="s">
        <v>438</v>
      </c>
      <c r="C51" s="121" t="s">
        <v>439</v>
      </c>
      <c r="D51" s="118" t="s">
        <v>1023</v>
      </c>
    </row>
    <row r="52" spans="1:4" ht="29.25" customHeight="1">
      <c r="A52" s="119">
        <v>51</v>
      </c>
      <c r="B52" s="120" t="s">
        <v>440</v>
      </c>
      <c r="C52" s="121" t="s">
        <v>441</v>
      </c>
    </row>
    <row r="53" spans="1:4" ht="29.25" customHeight="1">
      <c r="A53" s="119">
        <v>52</v>
      </c>
      <c r="B53" s="120" t="s">
        <v>442</v>
      </c>
      <c r="C53" s="121" t="s">
        <v>443</v>
      </c>
    </row>
    <row r="54" spans="1:4" ht="29.25" customHeight="1">
      <c r="A54" s="119">
        <v>53</v>
      </c>
      <c r="B54" s="120" t="s">
        <v>444</v>
      </c>
      <c r="C54" s="121" t="s">
        <v>445</v>
      </c>
    </row>
    <row r="55" spans="1:4" ht="29.25" customHeight="1">
      <c r="A55" s="119">
        <v>54</v>
      </c>
      <c r="B55" s="120" t="s">
        <v>446</v>
      </c>
      <c r="C55" s="121" t="s">
        <v>447</v>
      </c>
    </row>
    <row r="56" spans="1:4" ht="16.5" customHeight="1">
      <c r="A56" s="119">
        <v>55</v>
      </c>
      <c r="B56" s="120" t="s">
        <v>448</v>
      </c>
      <c r="C56" s="121" t="s">
        <v>449</v>
      </c>
    </row>
    <row r="57" spans="1:4" ht="16.5" customHeight="1">
      <c r="A57" s="119">
        <v>56</v>
      </c>
      <c r="B57" s="120" t="s">
        <v>450</v>
      </c>
      <c r="C57" s="121" t="s">
        <v>451</v>
      </c>
    </row>
    <row r="58" spans="1:4" ht="16.5" customHeight="1">
      <c r="A58" s="119">
        <v>57</v>
      </c>
      <c r="B58" s="120" t="s">
        <v>452</v>
      </c>
      <c r="C58" s="121" t="s">
        <v>453</v>
      </c>
    </row>
    <row r="59" spans="1:4" ht="16.5" customHeight="1">
      <c r="A59" s="119">
        <v>58</v>
      </c>
      <c r="B59" s="120" t="s">
        <v>454</v>
      </c>
      <c r="C59" s="121" t="s">
        <v>455</v>
      </c>
    </row>
    <row r="60" spans="1:4" ht="16.5" customHeight="1">
      <c r="A60" s="119">
        <v>59</v>
      </c>
      <c r="B60" s="120" t="s">
        <v>456</v>
      </c>
      <c r="C60" s="121" t="s">
        <v>457</v>
      </c>
    </row>
    <row r="61" spans="1:4" ht="16.5" customHeight="1">
      <c r="A61" s="119">
        <v>60</v>
      </c>
      <c r="B61" s="120" t="s">
        <v>458</v>
      </c>
      <c r="C61" s="121" t="s">
        <v>459</v>
      </c>
    </row>
    <row r="62" spans="1:4" ht="16.5" customHeight="1">
      <c r="A62" s="119">
        <v>61</v>
      </c>
      <c r="B62" s="120" t="s">
        <v>460</v>
      </c>
      <c r="C62" s="121" t="s">
        <v>461</v>
      </c>
    </row>
    <row r="63" spans="1:4" ht="16.5" customHeight="1">
      <c r="A63" s="119">
        <v>62</v>
      </c>
      <c r="B63" s="120" t="s">
        <v>462</v>
      </c>
      <c r="C63" s="121" t="s">
        <v>463</v>
      </c>
    </row>
    <row r="64" spans="1:4" ht="29.25" customHeight="1">
      <c r="A64" s="119">
        <v>63</v>
      </c>
      <c r="B64" s="120" t="s">
        <v>464</v>
      </c>
      <c r="C64" s="121" t="s">
        <v>465</v>
      </c>
    </row>
    <row r="65" spans="1:3" ht="29.25" customHeight="1">
      <c r="A65" s="119">
        <v>64</v>
      </c>
      <c r="B65" s="120" t="s">
        <v>466</v>
      </c>
      <c r="C65" s="121" t="s">
        <v>467</v>
      </c>
    </row>
    <row r="66" spans="1:3" ht="29.25" customHeight="1">
      <c r="A66" s="119">
        <v>65</v>
      </c>
      <c r="B66" s="120" t="s">
        <v>468</v>
      </c>
      <c r="C66" s="121" t="s">
        <v>469</v>
      </c>
    </row>
    <row r="67" spans="1:3" ht="29.25" customHeight="1">
      <c r="A67" s="119">
        <v>66</v>
      </c>
      <c r="B67" s="120" t="s">
        <v>470</v>
      </c>
      <c r="C67" s="121" t="s">
        <v>471</v>
      </c>
    </row>
    <row r="68" spans="1:3" ht="16.5" customHeight="1">
      <c r="A68" s="119">
        <v>67</v>
      </c>
      <c r="B68" s="120" t="s">
        <v>472</v>
      </c>
      <c r="C68" s="121" t="s">
        <v>473</v>
      </c>
    </row>
    <row r="69" spans="1:3" ht="29.25" customHeight="1">
      <c r="A69" s="119">
        <v>68</v>
      </c>
      <c r="B69" s="120" t="s">
        <v>474</v>
      </c>
      <c r="C69" s="121" t="s">
        <v>475</v>
      </c>
    </row>
    <row r="70" spans="1:3" ht="29.25" customHeight="1">
      <c r="A70" s="119">
        <v>69</v>
      </c>
      <c r="B70" s="120" t="s">
        <v>476</v>
      </c>
      <c r="C70" s="121" t="s">
        <v>477</v>
      </c>
    </row>
    <row r="71" spans="1:3" ht="29.25" customHeight="1">
      <c r="A71" s="119">
        <v>70</v>
      </c>
      <c r="B71" s="120" t="s">
        <v>478</v>
      </c>
      <c r="C71" s="121" t="s">
        <v>479</v>
      </c>
    </row>
    <row r="72" spans="1:3" ht="29.25" customHeight="1">
      <c r="A72" s="119">
        <v>71</v>
      </c>
      <c r="B72" s="120" t="s">
        <v>480</v>
      </c>
      <c r="C72" s="121" t="s">
        <v>481</v>
      </c>
    </row>
    <row r="73" spans="1:3" ht="29.25" customHeight="1">
      <c r="A73" s="119">
        <v>72</v>
      </c>
      <c r="B73" s="120" t="s">
        <v>482</v>
      </c>
      <c r="C73" s="121" t="s">
        <v>483</v>
      </c>
    </row>
    <row r="74" spans="1:3" ht="29.25" customHeight="1">
      <c r="A74" s="119">
        <v>73</v>
      </c>
      <c r="B74" s="120" t="s">
        <v>484</v>
      </c>
      <c r="C74" s="121" t="s">
        <v>485</v>
      </c>
    </row>
    <row r="75" spans="1:3" ht="29.25" customHeight="1">
      <c r="A75" s="119">
        <v>74</v>
      </c>
      <c r="B75" s="120" t="s">
        <v>486</v>
      </c>
      <c r="C75" s="121" t="s">
        <v>487</v>
      </c>
    </row>
    <row r="76" spans="1:3" ht="29.25" customHeight="1">
      <c r="A76" s="119">
        <v>75</v>
      </c>
      <c r="B76" s="120" t="s">
        <v>488</v>
      </c>
      <c r="C76" s="121" t="s">
        <v>489</v>
      </c>
    </row>
    <row r="77" spans="1:3" ht="29.25" customHeight="1">
      <c r="A77" s="119">
        <v>76</v>
      </c>
      <c r="B77" s="120" t="s">
        <v>490</v>
      </c>
      <c r="C77" s="121" t="s">
        <v>491</v>
      </c>
    </row>
    <row r="78" spans="1:3" ht="29.25" customHeight="1">
      <c r="A78" s="119">
        <v>77</v>
      </c>
      <c r="B78" s="120" t="s">
        <v>492</v>
      </c>
      <c r="C78" s="121" t="s">
        <v>493</v>
      </c>
    </row>
    <row r="79" spans="1:3" ht="29.25" customHeight="1">
      <c r="A79" s="119">
        <v>78</v>
      </c>
      <c r="B79" s="120" t="s">
        <v>494</v>
      </c>
      <c r="C79" s="121" t="s">
        <v>495</v>
      </c>
    </row>
    <row r="80" spans="1:3" ht="29.25" customHeight="1">
      <c r="A80" s="119">
        <v>79</v>
      </c>
      <c r="B80" s="120" t="s">
        <v>496</v>
      </c>
      <c r="C80" s="121" t="s">
        <v>497</v>
      </c>
    </row>
    <row r="81" spans="1:3" ht="29.25" customHeight="1">
      <c r="A81" s="119">
        <v>80</v>
      </c>
      <c r="B81" s="120" t="s">
        <v>498</v>
      </c>
      <c r="C81" s="121" t="s">
        <v>499</v>
      </c>
    </row>
    <row r="82" spans="1:3" ht="29.25" customHeight="1">
      <c r="A82" s="119">
        <v>81</v>
      </c>
      <c r="B82" s="120" t="s">
        <v>500</v>
      </c>
      <c r="C82" s="121" t="s">
        <v>501</v>
      </c>
    </row>
    <row r="83" spans="1:3" ht="29.25" customHeight="1">
      <c r="A83" s="119">
        <v>82</v>
      </c>
      <c r="B83" s="120" t="s">
        <v>502</v>
      </c>
      <c r="C83" s="121" t="s">
        <v>503</v>
      </c>
    </row>
    <row r="84" spans="1:3" ht="29.25" customHeight="1">
      <c r="A84" s="119">
        <v>83</v>
      </c>
      <c r="B84" s="120" t="s">
        <v>504</v>
      </c>
      <c r="C84" s="121" t="s">
        <v>505</v>
      </c>
    </row>
    <row r="85" spans="1:3" ht="29.25" customHeight="1">
      <c r="A85" s="119">
        <v>84</v>
      </c>
      <c r="B85" s="120" t="s">
        <v>506</v>
      </c>
      <c r="C85" s="121" t="s">
        <v>507</v>
      </c>
    </row>
    <row r="86" spans="1:3" ht="29.25" customHeight="1">
      <c r="A86" s="119">
        <v>85</v>
      </c>
      <c r="B86" s="120" t="s">
        <v>508</v>
      </c>
      <c r="C86" s="121" t="s">
        <v>509</v>
      </c>
    </row>
    <row r="87" spans="1:3" ht="29.25" customHeight="1">
      <c r="A87" s="119">
        <v>86</v>
      </c>
      <c r="B87" s="120" t="s">
        <v>510</v>
      </c>
      <c r="C87" s="121" t="s">
        <v>511</v>
      </c>
    </row>
    <row r="88" spans="1:3" ht="29.25" customHeight="1">
      <c r="A88" s="119">
        <v>87</v>
      </c>
      <c r="B88" s="120" t="s">
        <v>512</v>
      </c>
      <c r="C88" s="121" t="s">
        <v>513</v>
      </c>
    </row>
    <row r="89" spans="1:3" ht="29.25" customHeight="1">
      <c r="A89" s="119">
        <v>88</v>
      </c>
      <c r="B89" s="120" t="s">
        <v>514</v>
      </c>
      <c r="C89" s="121" t="s">
        <v>515</v>
      </c>
    </row>
    <row r="90" spans="1:3" ht="29.25" customHeight="1">
      <c r="A90" s="119">
        <v>89</v>
      </c>
      <c r="B90" s="120" t="s">
        <v>516</v>
      </c>
      <c r="C90" s="121" t="s">
        <v>517</v>
      </c>
    </row>
    <row r="91" spans="1:3" ht="29.25" customHeight="1">
      <c r="A91" s="119">
        <v>90</v>
      </c>
      <c r="B91" s="120" t="s">
        <v>518</v>
      </c>
      <c r="C91" s="121" t="s">
        <v>519</v>
      </c>
    </row>
    <row r="92" spans="1:3" ht="29.25" customHeight="1">
      <c r="A92" s="119">
        <v>91</v>
      </c>
      <c r="B92" s="120" t="s">
        <v>520</v>
      </c>
      <c r="C92" s="121" t="s">
        <v>521</v>
      </c>
    </row>
    <row r="93" spans="1:3" ht="29.25" customHeight="1">
      <c r="A93" s="119">
        <v>92</v>
      </c>
      <c r="B93" s="120" t="s">
        <v>522</v>
      </c>
      <c r="C93" s="121" t="s">
        <v>523</v>
      </c>
    </row>
    <row r="94" spans="1:3" ht="29.25" customHeight="1">
      <c r="A94" s="119">
        <v>93</v>
      </c>
      <c r="B94" s="120" t="s">
        <v>524</v>
      </c>
      <c r="C94" s="121" t="s">
        <v>525</v>
      </c>
    </row>
    <row r="95" spans="1:3" ht="29.25" customHeight="1">
      <c r="A95" s="119">
        <v>94</v>
      </c>
      <c r="B95" s="120" t="s">
        <v>526</v>
      </c>
      <c r="C95" s="121" t="s">
        <v>527</v>
      </c>
    </row>
    <row r="96" spans="1:3" ht="29.25" customHeight="1">
      <c r="A96" s="119">
        <v>95</v>
      </c>
      <c r="B96" s="120" t="s">
        <v>528</v>
      </c>
      <c r="C96" s="121" t="s">
        <v>529</v>
      </c>
    </row>
    <row r="97" spans="1:3" ht="29.25" customHeight="1">
      <c r="A97" s="119">
        <v>96</v>
      </c>
      <c r="B97" s="120" t="s">
        <v>530</v>
      </c>
      <c r="C97" s="121" t="s">
        <v>531</v>
      </c>
    </row>
    <row r="98" spans="1:3" ht="29.25" customHeight="1">
      <c r="A98" s="119">
        <v>97</v>
      </c>
      <c r="B98" s="120" t="s">
        <v>532</v>
      </c>
      <c r="C98" s="121" t="s">
        <v>533</v>
      </c>
    </row>
    <row r="99" spans="1:3" ht="29.25" customHeight="1">
      <c r="A99" s="119">
        <v>98</v>
      </c>
      <c r="B99" s="120" t="s">
        <v>534</v>
      </c>
      <c r="C99" s="121" t="s">
        <v>535</v>
      </c>
    </row>
    <row r="100" spans="1:3" ht="29.25" customHeight="1">
      <c r="A100" s="119">
        <v>99</v>
      </c>
      <c r="B100" s="120" t="s">
        <v>536</v>
      </c>
      <c r="C100" s="121" t="s">
        <v>537</v>
      </c>
    </row>
    <row r="101" spans="1:3" ht="29.25" customHeight="1">
      <c r="A101" s="119">
        <v>100</v>
      </c>
      <c r="B101" s="120" t="s">
        <v>538</v>
      </c>
      <c r="C101" s="121" t="s">
        <v>539</v>
      </c>
    </row>
    <row r="102" spans="1:3" ht="29.25" customHeight="1">
      <c r="A102" s="119">
        <v>101</v>
      </c>
      <c r="B102" s="120" t="s">
        <v>540</v>
      </c>
      <c r="C102" s="121" t="s">
        <v>541</v>
      </c>
    </row>
    <row r="103" spans="1:3" ht="29.25" customHeight="1">
      <c r="A103" s="119">
        <v>102</v>
      </c>
      <c r="B103" s="120" t="s">
        <v>542</v>
      </c>
      <c r="C103" s="121" t="s">
        <v>543</v>
      </c>
    </row>
    <row r="104" spans="1:3" ht="29.25" customHeight="1">
      <c r="A104" s="119">
        <v>103</v>
      </c>
      <c r="B104" s="120" t="s">
        <v>544</v>
      </c>
      <c r="C104" s="121" t="s">
        <v>545</v>
      </c>
    </row>
    <row r="105" spans="1:3" ht="29.25" customHeight="1">
      <c r="A105" s="119">
        <v>104</v>
      </c>
      <c r="B105" s="120" t="s">
        <v>546</v>
      </c>
      <c r="C105" s="121" t="s">
        <v>547</v>
      </c>
    </row>
    <row r="106" spans="1:3" ht="29.25" customHeight="1">
      <c r="A106" s="119">
        <v>105</v>
      </c>
      <c r="B106" s="120" t="s">
        <v>548</v>
      </c>
      <c r="C106" s="121" t="s">
        <v>549</v>
      </c>
    </row>
    <row r="107" spans="1:3" ht="29.25" customHeight="1">
      <c r="A107" s="119">
        <v>106</v>
      </c>
      <c r="B107" s="120" t="s">
        <v>550</v>
      </c>
      <c r="C107" s="121" t="s">
        <v>551</v>
      </c>
    </row>
    <row r="108" spans="1:3" ht="29.25" customHeight="1">
      <c r="A108" s="119">
        <v>107</v>
      </c>
      <c r="B108" s="120" t="s">
        <v>552</v>
      </c>
      <c r="C108" s="121" t="s">
        <v>553</v>
      </c>
    </row>
    <row r="109" spans="1:3" ht="29.25" customHeight="1">
      <c r="A109" s="119">
        <v>108</v>
      </c>
      <c r="B109" s="120" t="s">
        <v>554</v>
      </c>
      <c r="C109" s="121" t="s">
        <v>555</v>
      </c>
    </row>
    <row r="110" spans="1:3" ht="29.25" customHeight="1">
      <c r="A110" s="119">
        <v>109</v>
      </c>
      <c r="B110" s="120" t="s">
        <v>556</v>
      </c>
      <c r="C110" s="121" t="s">
        <v>557</v>
      </c>
    </row>
    <row r="111" spans="1:3" ht="16.5" customHeight="1">
      <c r="A111" s="119">
        <v>110</v>
      </c>
      <c r="B111" s="120" t="s">
        <v>558</v>
      </c>
      <c r="C111" s="121" t="s">
        <v>559</v>
      </c>
    </row>
    <row r="112" spans="1:3" ht="16.5" customHeight="1">
      <c r="A112" s="119">
        <v>111</v>
      </c>
      <c r="B112" s="120" t="s">
        <v>560</v>
      </c>
      <c r="C112" s="121" t="s">
        <v>561</v>
      </c>
    </row>
    <row r="113" spans="1:3 16351:16355" ht="16.5" customHeight="1">
      <c r="A113" s="119">
        <v>112</v>
      </c>
      <c r="B113" s="120" t="s">
        <v>562</v>
      </c>
      <c r="C113" s="121" t="s">
        <v>563</v>
      </c>
    </row>
    <row r="114" spans="1:3 16351:16355" ht="16.5" customHeight="1">
      <c r="A114" s="119">
        <v>113</v>
      </c>
      <c r="B114" s="120" t="s">
        <v>564</v>
      </c>
      <c r="C114" s="121" t="s">
        <v>565</v>
      </c>
      <c r="XDW114" s="119"/>
      <c r="XDX114" s="120"/>
      <c r="XDY114" s="121"/>
      <c r="XDZ114" s="125"/>
      <c r="XEA114" s="124"/>
    </row>
    <row r="115" spans="1:3 16351:16355" ht="29.25" customHeight="1">
      <c r="A115" s="119">
        <v>114</v>
      </c>
      <c r="B115" s="120" t="s">
        <v>566</v>
      </c>
      <c r="C115" s="121" t="s">
        <v>567</v>
      </c>
    </row>
    <row r="116" spans="1:3 16351:16355" ht="16.5" customHeight="1">
      <c r="A116" s="119">
        <v>115</v>
      </c>
      <c r="B116" s="120" t="s">
        <v>568</v>
      </c>
      <c r="C116" s="121" t="s">
        <v>569</v>
      </c>
    </row>
    <row r="117" spans="1:3 16351:16355" ht="16.5" customHeight="1">
      <c r="A117" s="119">
        <v>116</v>
      </c>
      <c r="B117" s="120" t="s">
        <v>570</v>
      </c>
      <c r="C117" s="121" t="s">
        <v>571</v>
      </c>
    </row>
    <row r="118" spans="1:3 16351:16355" ht="16.5" customHeight="1">
      <c r="A118" s="119">
        <v>117</v>
      </c>
      <c r="B118" s="120" t="s">
        <v>572</v>
      </c>
      <c r="C118" s="121" t="s">
        <v>573</v>
      </c>
    </row>
    <row r="119" spans="1:3 16351:16355" ht="16.5" customHeight="1">
      <c r="A119" s="119">
        <v>118</v>
      </c>
      <c r="B119" s="120" t="s">
        <v>574</v>
      </c>
      <c r="C119" s="121" t="s">
        <v>575</v>
      </c>
    </row>
    <row r="120" spans="1:3 16351:16355" ht="16.5" customHeight="1">
      <c r="A120" s="119">
        <v>119</v>
      </c>
      <c r="B120" s="120" t="s">
        <v>576</v>
      </c>
      <c r="C120" s="121" t="s">
        <v>577</v>
      </c>
    </row>
    <row r="121" spans="1:3 16351:16355" ht="16.5" customHeight="1">
      <c r="A121" s="119">
        <v>120</v>
      </c>
      <c r="B121" s="120" t="s">
        <v>578</v>
      </c>
      <c r="C121" s="121" t="s">
        <v>1024</v>
      </c>
    </row>
    <row r="122" spans="1:3 16351:16355" ht="16.5" customHeight="1">
      <c r="A122" s="119">
        <v>121</v>
      </c>
      <c r="B122" s="120" t="s">
        <v>579</v>
      </c>
      <c r="C122" s="121" t="s">
        <v>580</v>
      </c>
    </row>
    <row r="123" spans="1:3 16351:16355" ht="16.5" customHeight="1">
      <c r="A123" s="119">
        <v>122</v>
      </c>
      <c r="B123" s="120" t="s">
        <v>581</v>
      </c>
      <c r="C123" s="121" t="s">
        <v>582</v>
      </c>
    </row>
    <row r="124" spans="1:3 16351:16355" ht="16.5" customHeight="1">
      <c r="A124" s="119">
        <v>123</v>
      </c>
      <c r="B124" s="120" t="s">
        <v>583</v>
      </c>
      <c r="C124" s="121" t="s">
        <v>584</v>
      </c>
    </row>
    <row r="125" spans="1:3 16351:16355" ht="16.5" customHeight="1">
      <c r="A125" s="119">
        <v>124</v>
      </c>
      <c r="B125" s="120" t="s">
        <v>585</v>
      </c>
      <c r="C125" s="121" t="s">
        <v>586</v>
      </c>
    </row>
    <row r="126" spans="1:3 16351:16355" ht="16.5" customHeight="1">
      <c r="A126" s="119">
        <v>125</v>
      </c>
      <c r="B126" s="120" t="s">
        <v>587</v>
      </c>
      <c r="C126" s="121" t="s">
        <v>588</v>
      </c>
    </row>
    <row r="127" spans="1:3 16351:16355" ht="16.5" customHeight="1">
      <c r="A127" s="119">
        <v>126</v>
      </c>
      <c r="B127" s="120" t="s">
        <v>589</v>
      </c>
      <c r="C127" s="121" t="s">
        <v>590</v>
      </c>
    </row>
    <row r="128" spans="1:3 16351:16355" ht="16.5" customHeight="1">
      <c r="A128" s="119">
        <v>127</v>
      </c>
      <c r="B128" s="120" t="s">
        <v>591</v>
      </c>
      <c r="C128" s="121" t="s">
        <v>592</v>
      </c>
    </row>
    <row r="129" spans="1:3" ht="16.5" customHeight="1">
      <c r="A129" s="119">
        <v>128</v>
      </c>
      <c r="B129" s="120" t="s">
        <v>593</v>
      </c>
      <c r="C129" s="121" t="s">
        <v>594</v>
      </c>
    </row>
    <row r="130" spans="1:3" ht="16.5" customHeight="1">
      <c r="A130" s="119">
        <v>129</v>
      </c>
      <c r="B130" s="120" t="s">
        <v>595</v>
      </c>
      <c r="C130" s="121" t="s">
        <v>596</v>
      </c>
    </row>
    <row r="131" spans="1:3" ht="16.5" customHeight="1">
      <c r="A131" s="119">
        <v>130</v>
      </c>
      <c r="B131" s="120" t="s">
        <v>836</v>
      </c>
      <c r="C131" s="121" t="s">
        <v>597</v>
      </c>
    </row>
    <row r="132" spans="1:3" ht="16.5" customHeight="1">
      <c r="A132" s="119">
        <v>131</v>
      </c>
      <c r="B132" s="120" t="s">
        <v>598</v>
      </c>
      <c r="C132" s="121" t="s">
        <v>599</v>
      </c>
    </row>
    <row r="133" spans="1:3" ht="16.5" customHeight="1">
      <c r="A133" s="119">
        <v>132</v>
      </c>
      <c r="B133" s="120" t="s">
        <v>600</v>
      </c>
      <c r="C133" s="121" t="s">
        <v>601</v>
      </c>
    </row>
    <row r="134" spans="1:3" ht="16.5" customHeight="1">
      <c r="A134" s="119">
        <v>133</v>
      </c>
      <c r="B134" s="120" t="s">
        <v>602</v>
      </c>
      <c r="C134" s="121" t="s">
        <v>603</v>
      </c>
    </row>
    <row r="135" spans="1:3" ht="16.5" customHeight="1">
      <c r="A135" s="119">
        <v>134</v>
      </c>
      <c r="B135" s="120" t="s">
        <v>604</v>
      </c>
      <c r="C135" s="121" t="s">
        <v>605</v>
      </c>
    </row>
    <row r="136" spans="1:3" ht="16.5" customHeight="1">
      <c r="A136" s="119">
        <v>135</v>
      </c>
      <c r="B136" s="120" t="s">
        <v>606</v>
      </c>
      <c r="C136" s="121" t="s">
        <v>607</v>
      </c>
    </row>
    <row r="137" spans="1:3" ht="16.5" customHeight="1">
      <c r="A137" s="119">
        <v>136</v>
      </c>
      <c r="B137" s="120" t="s">
        <v>608</v>
      </c>
      <c r="C137" s="121" t="s">
        <v>609</v>
      </c>
    </row>
    <row r="138" spans="1:3" ht="16.5" customHeight="1">
      <c r="A138" s="119">
        <v>137</v>
      </c>
      <c r="B138" s="120" t="s">
        <v>610</v>
      </c>
      <c r="C138" s="121" t="s">
        <v>611</v>
      </c>
    </row>
    <row r="139" spans="1:3" ht="29.25" customHeight="1">
      <c r="A139" s="119">
        <v>138</v>
      </c>
      <c r="B139" s="120" t="s">
        <v>612</v>
      </c>
      <c r="C139" s="121" t="s">
        <v>613</v>
      </c>
    </row>
    <row r="140" spans="1:3" ht="29.25" customHeight="1">
      <c r="A140" s="119">
        <v>139</v>
      </c>
      <c r="B140" s="120" t="s">
        <v>614</v>
      </c>
      <c r="C140" s="121" t="s">
        <v>615</v>
      </c>
    </row>
    <row r="141" spans="1:3" ht="29.25" customHeight="1">
      <c r="A141" s="119">
        <v>140</v>
      </c>
      <c r="B141" s="120" t="s">
        <v>837</v>
      </c>
      <c r="C141" s="121" t="s">
        <v>616</v>
      </c>
    </row>
    <row r="142" spans="1:3" ht="29.25" customHeight="1">
      <c r="A142" s="119">
        <v>141</v>
      </c>
      <c r="B142" s="120" t="s">
        <v>617</v>
      </c>
      <c r="C142" s="121" t="s">
        <v>618</v>
      </c>
    </row>
    <row r="143" spans="1:3" ht="29.25" customHeight="1">
      <c r="A143" s="119">
        <v>142</v>
      </c>
      <c r="B143" s="120" t="s">
        <v>619</v>
      </c>
      <c r="C143" s="121" t="s">
        <v>620</v>
      </c>
    </row>
    <row r="144" spans="1:3" ht="29.25" customHeight="1">
      <c r="A144" s="119">
        <v>143</v>
      </c>
      <c r="B144" s="120" t="s">
        <v>621</v>
      </c>
      <c r="C144" s="121" t="s">
        <v>622</v>
      </c>
    </row>
    <row r="145" spans="1:3" ht="29.25" customHeight="1">
      <c r="A145" s="119">
        <v>144</v>
      </c>
      <c r="B145" s="120" t="s">
        <v>623</v>
      </c>
      <c r="C145" s="121" t="s">
        <v>624</v>
      </c>
    </row>
    <row r="146" spans="1:3" ht="29.25" customHeight="1">
      <c r="A146" s="119">
        <v>145</v>
      </c>
      <c r="B146" s="120" t="s">
        <v>838</v>
      </c>
      <c r="C146" s="121" t="s">
        <v>625</v>
      </c>
    </row>
    <row r="147" spans="1:3" ht="29.25" customHeight="1">
      <c r="A147" s="119">
        <v>146</v>
      </c>
      <c r="B147" s="120" t="s">
        <v>626</v>
      </c>
      <c r="C147" s="121" t="s">
        <v>627</v>
      </c>
    </row>
    <row r="148" spans="1:3" ht="29.25" customHeight="1">
      <c r="A148" s="119">
        <v>147</v>
      </c>
      <c r="B148" s="120" t="s">
        <v>628</v>
      </c>
      <c r="C148" s="121" t="s">
        <v>629</v>
      </c>
    </row>
    <row r="149" spans="1:3" ht="29.25" customHeight="1">
      <c r="A149" s="119">
        <v>148</v>
      </c>
      <c r="B149" s="120" t="s">
        <v>630</v>
      </c>
      <c r="C149" s="121" t="s">
        <v>631</v>
      </c>
    </row>
    <row r="150" spans="1:3" ht="29.25" customHeight="1">
      <c r="A150" s="119">
        <v>149</v>
      </c>
      <c r="B150" s="120" t="s">
        <v>632</v>
      </c>
      <c r="C150" s="121" t="s">
        <v>633</v>
      </c>
    </row>
    <row r="151" spans="1:3" ht="29.25" customHeight="1">
      <c r="A151" s="119">
        <v>150</v>
      </c>
      <c r="B151" s="120" t="s">
        <v>634</v>
      </c>
      <c r="C151" s="121" t="s">
        <v>635</v>
      </c>
    </row>
    <row r="152" spans="1:3" ht="29.25" customHeight="1">
      <c r="A152" s="119">
        <v>151</v>
      </c>
      <c r="B152" s="120" t="s">
        <v>636</v>
      </c>
      <c r="C152" s="121" t="s">
        <v>637</v>
      </c>
    </row>
    <row r="153" spans="1:3" ht="29.25" customHeight="1">
      <c r="A153" s="119">
        <v>152</v>
      </c>
      <c r="B153" s="120" t="s">
        <v>638</v>
      </c>
      <c r="C153" s="121" t="s">
        <v>639</v>
      </c>
    </row>
    <row r="154" spans="1:3" ht="29.25" customHeight="1">
      <c r="A154" s="119">
        <v>153</v>
      </c>
      <c r="B154" s="120" t="s">
        <v>640</v>
      </c>
      <c r="C154" s="121" t="s">
        <v>641</v>
      </c>
    </row>
    <row r="155" spans="1:3" ht="29.25" customHeight="1">
      <c r="A155" s="119">
        <v>154</v>
      </c>
      <c r="B155" s="120" t="s">
        <v>642</v>
      </c>
      <c r="C155" s="121" t="s">
        <v>643</v>
      </c>
    </row>
    <row r="156" spans="1:3" ht="29.25" customHeight="1">
      <c r="A156" s="119">
        <v>155</v>
      </c>
      <c r="B156" s="120" t="s">
        <v>644</v>
      </c>
      <c r="C156" s="121" t="s">
        <v>645</v>
      </c>
    </row>
    <row r="157" spans="1:3" ht="29.25" customHeight="1">
      <c r="A157" s="119">
        <v>156</v>
      </c>
      <c r="B157" s="120" t="s">
        <v>646</v>
      </c>
      <c r="C157" s="121" t="s">
        <v>647</v>
      </c>
    </row>
    <row r="158" spans="1:3" ht="29.25" customHeight="1">
      <c r="A158" s="119">
        <v>157</v>
      </c>
      <c r="B158" s="120" t="s">
        <v>648</v>
      </c>
      <c r="C158" s="121" t="s">
        <v>649</v>
      </c>
    </row>
    <row r="159" spans="1:3" ht="29.25" customHeight="1">
      <c r="A159" s="119">
        <v>158</v>
      </c>
      <c r="B159" s="120" t="s">
        <v>650</v>
      </c>
      <c r="C159" s="121" t="s">
        <v>651</v>
      </c>
    </row>
    <row r="160" spans="1:3" ht="29.25" customHeight="1">
      <c r="A160" s="119">
        <v>159</v>
      </c>
      <c r="B160" s="120" t="s">
        <v>839</v>
      </c>
      <c r="C160" s="121" t="s">
        <v>652</v>
      </c>
    </row>
    <row r="161" spans="1:3" ht="29.25" customHeight="1">
      <c r="A161" s="119">
        <v>160</v>
      </c>
      <c r="B161" s="120" t="s">
        <v>653</v>
      </c>
      <c r="C161" s="121" t="s">
        <v>654</v>
      </c>
    </row>
    <row r="162" spans="1:3" ht="29.25" customHeight="1">
      <c r="A162" s="119">
        <v>161</v>
      </c>
      <c r="B162" s="120" t="s">
        <v>655</v>
      </c>
      <c r="C162" s="121" t="s">
        <v>656</v>
      </c>
    </row>
    <row r="163" spans="1:3" ht="29.25" customHeight="1">
      <c r="A163" s="119">
        <v>162</v>
      </c>
      <c r="B163" s="120" t="s">
        <v>657</v>
      </c>
      <c r="C163" s="121" t="s">
        <v>658</v>
      </c>
    </row>
    <row r="164" spans="1:3" ht="29.25" customHeight="1">
      <c r="A164" s="119">
        <v>163</v>
      </c>
      <c r="B164" s="120" t="s">
        <v>659</v>
      </c>
      <c r="C164" s="121" t="s">
        <v>660</v>
      </c>
    </row>
    <row r="165" spans="1:3" ht="29.25" customHeight="1">
      <c r="A165" s="119">
        <v>164</v>
      </c>
      <c r="B165" s="120" t="s">
        <v>661</v>
      </c>
      <c r="C165" s="121" t="s">
        <v>662</v>
      </c>
    </row>
    <row r="166" spans="1:3" ht="29.25" customHeight="1">
      <c r="A166" s="119">
        <v>165</v>
      </c>
      <c r="B166" s="120" t="s">
        <v>840</v>
      </c>
      <c r="C166" s="121" t="s">
        <v>663</v>
      </c>
    </row>
    <row r="167" spans="1:3" ht="29.25" customHeight="1">
      <c r="A167" s="119">
        <v>166</v>
      </c>
      <c r="B167" s="120" t="s">
        <v>664</v>
      </c>
      <c r="C167" s="121" t="s">
        <v>665</v>
      </c>
    </row>
    <row r="168" spans="1:3" ht="29.25" customHeight="1">
      <c r="A168" s="119">
        <v>167</v>
      </c>
      <c r="B168" s="120" t="s">
        <v>666</v>
      </c>
      <c r="C168" s="121" t="s">
        <v>667</v>
      </c>
    </row>
    <row r="169" spans="1:3" ht="29.25" customHeight="1">
      <c r="A169" s="119">
        <v>168</v>
      </c>
      <c r="B169" s="120" t="s">
        <v>668</v>
      </c>
      <c r="C169" s="121" t="s">
        <v>669</v>
      </c>
    </row>
    <row r="170" spans="1:3" ht="29.25" customHeight="1">
      <c r="A170" s="119">
        <v>169</v>
      </c>
      <c r="B170" s="120" t="s">
        <v>670</v>
      </c>
      <c r="C170" s="121" t="s">
        <v>671</v>
      </c>
    </row>
    <row r="171" spans="1:3" ht="29.25" customHeight="1">
      <c r="A171" s="119">
        <v>170</v>
      </c>
      <c r="B171" s="120" t="s">
        <v>672</v>
      </c>
      <c r="C171" s="121" t="s">
        <v>673</v>
      </c>
    </row>
    <row r="172" spans="1:3" ht="29.25" customHeight="1">
      <c r="A172" s="119">
        <v>171</v>
      </c>
      <c r="B172" s="120" t="s">
        <v>841</v>
      </c>
      <c r="C172" s="121" t="s">
        <v>674</v>
      </c>
    </row>
    <row r="173" spans="1:3" ht="29.25" customHeight="1">
      <c r="A173" s="119">
        <v>172</v>
      </c>
      <c r="B173" s="120" t="s">
        <v>675</v>
      </c>
      <c r="C173" s="121" t="s">
        <v>676</v>
      </c>
    </row>
    <row r="174" spans="1:3" ht="29.25" customHeight="1">
      <c r="A174" s="119">
        <v>173</v>
      </c>
      <c r="B174" s="120" t="s">
        <v>677</v>
      </c>
      <c r="C174" s="121" t="s">
        <v>678</v>
      </c>
    </row>
    <row r="175" spans="1:3" ht="29.25" customHeight="1">
      <c r="A175" s="119">
        <v>174</v>
      </c>
      <c r="B175" s="120" t="s">
        <v>679</v>
      </c>
      <c r="C175" s="121" t="s">
        <v>680</v>
      </c>
    </row>
    <row r="176" spans="1:3" ht="16.5" customHeight="1">
      <c r="A176" s="119">
        <v>175</v>
      </c>
      <c r="B176" s="120" t="s">
        <v>681</v>
      </c>
      <c r="C176" s="121" t="s">
        <v>682</v>
      </c>
    </row>
    <row r="177" spans="1:3 16271:16355" ht="16.5" customHeight="1">
      <c r="A177" s="119">
        <v>176</v>
      </c>
      <c r="B177" s="120" t="s">
        <v>683</v>
      </c>
      <c r="C177" s="121" t="s">
        <v>684</v>
      </c>
      <c r="XDM177" s="119"/>
      <c r="XDN177" s="120"/>
      <c r="XDO177" s="121"/>
      <c r="XDP177" s="125"/>
      <c r="XDQ177" s="124"/>
      <c r="XDW177" s="119"/>
      <c r="XDX177" s="120"/>
      <c r="XDY177" s="121"/>
      <c r="XDZ177" s="122"/>
      <c r="XEA177" s="122"/>
    </row>
    <row r="178" spans="1:3 16271:16355" ht="16.5" customHeight="1">
      <c r="A178" s="119">
        <v>177</v>
      </c>
      <c r="B178" s="120" t="s">
        <v>685</v>
      </c>
      <c r="C178" s="121" t="s">
        <v>686</v>
      </c>
      <c r="XDW178" s="119"/>
      <c r="XDX178" s="120"/>
      <c r="XDY178" s="121"/>
      <c r="XDZ178" s="125"/>
      <c r="XEA178" s="124"/>
    </row>
    <row r="179" spans="1:3 16271:16355" ht="16.5" customHeight="1">
      <c r="A179" s="119">
        <v>178</v>
      </c>
      <c r="B179" s="120" t="s">
        <v>687</v>
      </c>
      <c r="C179" s="121" t="s">
        <v>688</v>
      </c>
      <c r="XDM179" s="119"/>
      <c r="XDN179" s="120"/>
      <c r="XDO179" s="121"/>
      <c r="XDP179" s="125"/>
      <c r="XDQ179" s="124"/>
      <c r="XDW179" s="119"/>
      <c r="XDX179" s="120"/>
      <c r="XDY179" s="121"/>
      <c r="XDZ179" s="122"/>
      <c r="XEA179" s="122"/>
    </row>
    <row r="180" spans="1:3 16271:16355" ht="16.5" customHeight="1">
      <c r="A180" s="119">
        <v>179</v>
      </c>
      <c r="B180" s="120" t="s">
        <v>689</v>
      </c>
      <c r="C180" s="121" t="s">
        <v>690</v>
      </c>
      <c r="XDC180" s="119"/>
      <c r="XDD180" s="120"/>
      <c r="XDE180" s="121"/>
      <c r="XDF180" s="125"/>
      <c r="XDG180" s="124"/>
      <c r="XDM180" s="119"/>
      <c r="XDN180" s="120"/>
      <c r="XDO180" s="121"/>
      <c r="XDP180" s="122"/>
      <c r="XDQ180" s="122"/>
      <c r="XDW180" s="119"/>
      <c r="XDX180" s="120"/>
      <c r="XDY180" s="121"/>
    </row>
    <row r="181" spans="1:3 16271:16355" ht="16.5" customHeight="1">
      <c r="A181" s="119">
        <v>180</v>
      </c>
      <c r="B181" s="120" t="s">
        <v>691</v>
      </c>
      <c r="C181" s="121" t="s">
        <v>692</v>
      </c>
      <c r="XCS181" s="119"/>
      <c r="XCT181" s="120"/>
      <c r="XCU181" s="121"/>
      <c r="XCV181" s="125"/>
      <c r="XCW181" s="124"/>
      <c r="XDC181" s="119"/>
      <c r="XDD181" s="120"/>
      <c r="XDE181" s="121"/>
      <c r="XDF181" s="122"/>
      <c r="XDG181" s="122"/>
      <c r="XDM181" s="119"/>
      <c r="XDN181" s="120"/>
      <c r="XDO181" s="121"/>
      <c r="XDW181" s="119"/>
      <c r="XDX181" s="120"/>
      <c r="XDY181" s="121"/>
      <c r="XDZ181" s="122"/>
    </row>
    <row r="182" spans="1:3 16271:16355" ht="16.5" customHeight="1">
      <c r="A182" s="119">
        <v>181</v>
      </c>
      <c r="B182" s="120" t="s">
        <v>693</v>
      </c>
      <c r="C182" s="121" t="s">
        <v>694</v>
      </c>
      <c r="XCI182" s="119"/>
      <c r="XCJ182" s="120"/>
      <c r="XCK182" s="121"/>
      <c r="XCL182" s="125"/>
      <c r="XCM182" s="124"/>
      <c r="XCS182" s="119"/>
      <c r="XCT182" s="120"/>
      <c r="XCU182" s="121"/>
      <c r="XCV182" s="122"/>
      <c r="XCW182" s="122"/>
      <c r="XDC182" s="119"/>
      <c r="XDD182" s="120"/>
      <c r="XDE182" s="121"/>
      <c r="XDM182" s="119"/>
      <c r="XDN182" s="120"/>
      <c r="XDO182" s="121"/>
      <c r="XDP182" s="122"/>
      <c r="XDW182" s="119"/>
      <c r="XDX182" s="120"/>
      <c r="XDY182" s="121"/>
      <c r="XDZ182" s="123"/>
      <c r="XEA182" s="123"/>
    </row>
    <row r="183" spans="1:3 16271:16355" ht="16.5" customHeight="1">
      <c r="A183" s="119">
        <v>182</v>
      </c>
      <c r="B183" s="120" t="s">
        <v>695</v>
      </c>
      <c r="C183" s="121" t="s">
        <v>696</v>
      </c>
      <c r="XBY183" s="119"/>
      <c r="XBZ183" s="120"/>
      <c r="XCA183" s="121"/>
      <c r="XCB183" s="125"/>
      <c r="XCC183" s="124"/>
      <c r="XCI183" s="119"/>
      <c r="XCJ183" s="120"/>
      <c r="XCK183" s="121"/>
      <c r="XCL183" s="122"/>
      <c r="XCM183" s="122"/>
      <c r="XCS183" s="119"/>
      <c r="XCT183" s="120"/>
      <c r="XCU183" s="121"/>
      <c r="XDC183" s="119"/>
      <c r="XDD183" s="120"/>
      <c r="XDE183" s="121"/>
      <c r="XDF183" s="122"/>
      <c r="XDM183" s="119"/>
      <c r="XDN183" s="120"/>
      <c r="XDO183" s="121"/>
      <c r="XDP183" s="123"/>
      <c r="XDQ183" s="123"/>
      <c r="XDW183" s="119"/>
      <c r="XDX183" s="120"/>
      <c r="XDY183" s="121"/>
      <c r="XDZ183" s="123"/>
      <c r="XEA183" s="123"/>
    </row>
    <row r="184" spans="1:3 16271:16355" ht="16.5" customHeight="1">
      <c r="A184" s="119">
        <v>183</v>
      </c>
      <c r="B184" s="120" t="s">
        <v>697</v>
      </c>
      <c r="C184" s="121" t="s">
        <v>698</v>
      </c>
      <c r="XBO184" s="119"/>
      <c r="XBP184" s="120"/>
      <c r="XBQ184" s="121"/>
      <c r="XBR184" s="125"/>
      <c r="XBS184" s="124"/>
      <c r="XBY184" s="119"/>
      <c r="XBZ184" s="120"/>
      <c r="XCA184" s="121"/>
      <c r="XCB184" s="122"/>
      <c r="XCC184" s="122"/>
      <c r="XCI184" s="119"/>
      <c r="XCJ184" s="120"/>
      <c r="XCK184" s="121"/>
      <c r="XCS184" s="119"/>
      <c r="XCT184" s="120"/>
      <c r="XCU184" s="121"/>
      <c r="XCV184" s="122"/>
      <c r="XDC184" s="119"/>
      <c r="XDD184" s="120"/>
      <c r="XDE184" s="121"/>
      <c r="XDF184" s="123"/>
      <c r="XDG184" s="123"/>
      <c r="XDM184" s="119"/>
      <c r="XDN184" s="120"/>
      <c r="XDO184" s="121"/>
      <c r="XDP184" s="123"/>
      <c r="XDQ184" s="123"/>
      <c r="XDW184" s="119"/>
      <c r="XDX184" s="120"/>
      <c r="XDY184" s="121"/>
    </row>
    <row r="185" spans="1:3 16271:16355" ht="16.5" customHeight="1">
      <c r="A185" s="119">
        <v>184</v>
      </c>
      <c r="B185" s="120" t="s">
        <v>699</v>
      </c>
      <c r="C185" s="121" t="s">
        <v>700</v>
      </c>
      <c r="XBE185" s="119"/>
      <c r="XBF185" s="120"/>
      <c r="XBG185" s="121"/>
      <c r="XBH185" s="125"/>
      <c r="XBI185" s="124"/>
      <c r="XBO185" s="119"/>
      <c r="XBP185" s="120"/>
      <c r="XBQ185" s="121"/>
      <c r="XBR185" s="122"/>
      <c r="XBS185" s="122"/>
      <c r="XBY185" s="119"/>
      <c r="XBZ185" s="120"/>
      <c r="XCA185" s="121"/>
      <c r="XCI185" s="119"/>
      <c r="XCJ185" s="120"/>
      <c r="XCK185" s="121"/>
      <c r="XCL185" s="122"/>
      <c r="XCS185" s="119"/>
      <c r="XCT185" s="120"/>
      <c r="XCU185" s="121"/>
      <c r="XCV185" s="123"/>
      <c r="XCW185" s="123"/>
      <c r="XDC185" s="119"/>
      <c r="XDD185" s="120"/>
      <c r="XDE185" s="121"/>
      <c r="XDF185" s="123"/>
      <c r="XDG185" s="123"/>
      <c r="XDM185" s="119"/>
      <c r="XDN185" s="120"/>
      <c r="XDO185" s="121"/>
      <c r="XDW185" s="119"/>
      <c r="XDX185" s="120"/>
      <c r="XDY185" s="121"/>
    </row>
    <row r="186" spans="1:3 16271:16355" ht="16.5" customHeight="1">
      <c r="A186" s="119">
        <v>185</v>
      </c>
      <c r="B186" s="120" t="s">
        <v>701</v>
      </c>
      <c r="C186" s="121" t="s">
        <v>702</v>
      </c>
      <c r="XAU186" s="119"/>
      <c r="XAV186" s="120"/>
      <c r="XAW186" s="121"/>
      <c r="XAX186" s="125"/>
      <c r="XAY186" s="124"/>
      <c r="XBE186" s="119"/>
      <c r="XBF186" s="120"/>
      <c r="XBG186" s="121"/>
      <c r="XBH186" s="122"/>
      <c r="XBI186" s="122"/>
      <c r="XBO186" s="119"/>
      <c r="XBP186" s="120"/>
      <c r="XBQ186" s="121"/>
      <c r="XBY186" s="119"/>
      <c r="XBZ186" s="120"/>
      <c r="XCA186" s="121"/>
      <c r="XCB186" s="122"/>
      <c r="XCI186" s="119"/>
      <c r="XCJ186" s="120"/>
      <c r="XCK186" s="121"/>
      <c r="XCL186" s="123"/>
      <c r="XCM186" s="123"/>
      <c r="XCS186" s="119"/>
      <c r="XCT186" s="120"/>
      <c r="XCU186" s="121"/>
      <c r="XCV186" s="123"/>
      <c r="XCW186" s="123"/>
      <c r="XDC186" s="119"/>
      <c r="XDD186" s="120"/>
      <c r="XDE186" s="121"/>
      <c r="XDM186" s="119"/>
      <c r="XDN186" s="120"/>
      <c r="XDO186" s="121"/>
      <c r="XDW186" s="119"/>
      <c r="XDX186" s="120"/>
      <c r="XDY186" s="121"/>
    </row>
    <row r="187" spans="1:3 16271:16355" ht="16.5" customHeight="1">
      <c r="A187" s="119">
        <v>186</v>
      </c>
      <c r="B187" s="120" t="s">
        <v>703</v>
      </c>
      <c r="C187" s="121" t="s">
        <v>704</v>
      </c>
    </row>
    <row r="188" spans="1:3 16271:16355" ht="16.5" customHeight="1">
      <c r="A188" s="119">
        <v>187</v>
      </c>
      <c r="B188" s="120" t="s">
        <v>705</v>
      </c>
      <c r="C188" s="121" t="s">
        <v>706</v>
      </c>
    </row>
    <row r="189" spans="1:3 16271:16355" ht="16.5" customHeight="1">
      <c r="A189" s="119">
        <v>188</v>
      </c>
      <c r="B189" s="120" t="s">
        <v>707</v>
      </c>
      <c r="C189" s="121" t="s">
        <v>708</v>
      </c>
      <c r="XBE189" s="119"/>
      <c r="XBF189" s="120"/>
      <c r="XBG189" s="121"/>
      <c r="XBH189" s="125"/>
      <c r="XBI189" s="124"/>
      <c r="XBO189" s="119"/>
      <c r="XBP189" s="120"/>
      <c r="XBQ189" s="121"/>
      <c r="XBR189" s="122"/>
      <c r="XBS189" s="122"/>
      <c r="XBY189" s="119"/>
      <c r="XBZ189" s="120"/>
      <c r="XCA189" s="121"/>
      <c r="XCI189" s="119"/>
      <c r="XCJ189" s="120"/>
      <c r="XCK189" s="121"/>
      <c r="XCL189" s="122"/>
      <c r="XCS189" s="119"/>
      <c r="XCT189" s="120"/>
      <c r="XCU189" s="121"/>
      <c r="XCV189" s="123"/>
      <c r="XCW189" s="123"/>
      <c r="XDC189" s="119"/>
      <c r="XDD189" s="120"/>
      <c r="XDE189" s="121"/>
      <c r="XDF189" s="123"/>
      <c r="XDG189" s="123"/>
      <c r="XDM189" s="119"/>
      <c r="XDN189" s="120"/>
      <c r="XDO189" s="121"/>
      <c r="XDW189" s="119"/>
      <c r="XDX189" s="120"/>
      <c r="XDY189" s="121"/>
    </row>
    <row r="190" spans="1:3 16271:16355" ht="16.5" customHeight="1">
      <c r="A190" s="119">
        <v>189</v>
      </c>
      <c r="B190" s="120" t="s">
        <v>709</v>
      </c>
      <c r="C190" s="121" t="s">
        <v>710</v>
      </c>
    </row>
    <row r="191" spans="1:3 16271:16355" ht="16.5" customHeight="1">
      <c r="A191" s="119">
        <v>190</v>
      </c>
      <c r="B191" s="120" t="s">
        <v>711</v>
      </c>
      <c r="C191" s="121" t="s">
        <v>712</v>
      </c>
    </row>
    <row r="192" spans="1:3 16271:16355" ht="16.5" customHeight="1">
      <c r="A192" s="119">
        <v>191</v>
      </c>
      <c r="B192" s="120" t="s">
        <v>713</v>
      </c>
      <c r="C192" s="121" t="s">
        <v>714</v>
      </c>
      <c r="XBO192" s="119"/>
      <c r="XBP192" s="120"/>
      <c r="XBQ192" s="121"/>
      <c r="XBR192" s="125"/>
      <c r="XBS192" s="124"/>
      <c r="XBY192" s="119"/>
      <c r="XBZ192" s="120"/>
      <c r="XCA192" s="121"/>
      <c r="XCB192" s="122"/>
      <c r="XCC192" s="122"/>
      <c r="XCI192" s="119"/>
      <c r="XCJ192" s="120"/>
      <c r="XCK192" s="121"/>
      <c r="XCS192" s="119"/>
      <c r="XCT192" s="120"/>
      <c r="XCU192" s="121"/>
      <c r="XCV192" s="122"/>
      <c r="XDC192" s="119"/>
      <c r="XDD192" s="120"/>
      <c r="XDE192" s="121"/>
      <c r="XDF192" s="123"/>
      <c r="XDG192" s="123"/>
      <c r="XDM192" s="119"/>
      <c r="XDN192" s="120"/>
      <c r="XDO192" s="121"/>
      <c r="XDP192" s="123"/>
      <c r="XDQ192" s="123"/>
      <c r="XDW192" s="119"/>
      <c r="XDX192" s="120"/>
      <c r="XDY192" s="121"/>
    </row>
    <row r="193" spans="1:3 16321:16354" ht="16.5" customHeight="1">
      <c r="A193" s="119">
        <v>192</v>
      </c>
      <c r="B193" s="120" t="s">
        <v>715</v>
      </c>
      <c r="C193" s="121" t="s">
        <v>716</v>
      </c>
    </row>
    <row r="194" spans="1:3 16321:16354" ht="16.5" customHeight="1">
      <c r="A194" s="119">
        <v>193</v>
      </c>
      <c r="B194" s="120" t="s">
        <v>717</v>
      </c>
      <c r="C194" s="121" t="s">
        <v>718</v>
      </c>
    </row>
    <row r="195" spans="1:3 16321:16354" ht="16.5" customHeight="1">
      <c r="A195" s="119">
        <v>194</v>
      </c>
      <c r="B195" s="120" t="s">
        <v>719</v>
      </c>
      <c r="C195" s="121" t="s">
        <v>720</v>
      </c>
      <c r="XCS195" s="119"/>
      <c r="XCT195" s="120"/>
      <c r="XCU195" s="121"/>
      <c r="XCV195" s="125"/>
      <c r="XCW195" s="124"/>
      <c r="XDC195" s="119"/>
      <c r="XDD195" s="120"/>
      <c r="XDE195" s="121"/>
      <c r="XDF195" s="122"/>
      <c r="XDG195" s="122"/>
      <c r="XDM195" s="119"/>
      <c r="XDN195" s="120"/>
      <c r="XDO195" s="121"/>
      <c r="XDW195" s="119"/>
      <c r="XDX195" s="120"/>
      <c r="XDY195" s="121"/>
      <c r="XDZ195" s="122"/>
    </row>
    <row r="196" spans="1:3 16321:16354" ht="16.5" customHeight="1">
      <c r="A196" s="119">
        <v>195</v>
      </c>
      <c r="B196" s="120" t="s">
        <v>721</v>
      </c>
      <c r="C196" s="121" t="s">
        <v>722</v>
      </c>
    </row>
    <row r="197" spans="1:3 16321:16354" ht="29.25" customHeight="1">
      <c r="A197" s="119">
        <v>196</v>
      </c>
      <c r="B197" s="120" t="s">
        <v>723</v>
      </c>
      <c r="C197" s="121" t="s">
        <v>724</v>
      </c>
    </row>
    <row r="198" spans="1:3 16321:16354" ht="29.25" customHeight="1">
      <c r="A198" s="119">
        <v>197</v>
      </c>
      <c r="B198" s="120" t="s">
        <v>725</v>
      </c>
      <c r="C198" s="121" t="s">
        <v>726</v>
      </c>
    </row>
    <row r="199" spans="1:3 16321:16354" ht="29.25" customHeight="1">
      <c r="A199" s="119">
        <v>198</v>
      </c>
      <c r="B199" s="120" t="s">
        <v>727</v>
      </c>
      <c r="C199" s="121" t="s">
        <v>728</v>
      </c>
    </row>
    <row r="200" spans="1:3 16321:16354" ht="29.25" customHeight="1">
      <c r="A200" s="119">
        <v>199</v>
      </c>
      <c r="B200" s="120" t="s">
        <v>729</v>
      </c>
      <c r="C200" s="121" t="s">
        <v>730</v>
      </c>
    </row>
    <row r="201" spans="1:3 16321:16354" ht="29.25" customHeight="1">
      <c r="A201" s="119">
        <v>200</v>
      </c>
      <c r="B201" s="120" t="s">
        <v>731</v>
      </c>
      <c r="C201" s="121" t="s">
        <v>732</v>
      </c>
    </row>
    <row r="202" spans="1:3 16321:16354" ht="29.25" customHeight="1">
      <c r="A202" s="119">
        <v>201</v>
      </c>
      <c r="B202" s="120" t="s">
        <v>733</v>
      </c>
      <c r="C202" s="121" t="s">
        <v>734</v>
      </c>
    </row>
    <row r="203" spans="1:3 16321:16354" ht="29.25" customHeight="1">
      <c r="A203" s="119">
        <v>202</v>
      </c>
      <c r="B203" s="120" t="s">
        <v>735</v>
      </c>
      <c r="C203" s="121" t="s">
        <v>736</v>
      </c>
    </row>
    <row r="204" spans="1:3 16321:16354" ht="29.25" customHeight="1">
      <c r="A204" s="119">
        <v>203</v>
      </c>
      <c r="B204" s="120" t="s">
        <v>737</v>
      </c>
      <c r="C204" s="121" t="s">
        <v>738</v>
      </c>
    </row>
    <row r="205" spans="1:3 16321:16354" ht="29.25" customHeight="1">
      <c r="A205" s="119">
        <v>204</v>
      </c>
      <c r="B205" s="120" t="s">
        <v>739</v>
      </c>
      <c r="C205" s="121" t="s">
        <v>740</v>
      </c>
    </row>
    <row r="206" spans="1:3 16321:16354" ht="29.25" customHeight="1">
      <c r="A206" s="119">
        <v>205</v>
      </c>
      <c r="B206" s="120" t="s">
        <v>741</v>
      </c>
      <c r="C206" s="121" t="s">
        <v>742</v>
      </c>
    </row>
    <row r="207" spans="1:3 16321:16354" ht="29.25" customHeight="1">
      <c r="A207" s="119">
        <v>206</v>
      </c>
      <c r="B207" s="120" t="s">
        <v>743</v>
      </c>
      <c r="C207" s="121" t="s">
        <v>744</v>
      </c>
    </row>
    <row r="208" spans="1:3 16321:16354" ht="29.25" customHeight="1">
      <c r="A208" s="119">
        <v>207</v>
      </c>
      <c r="B208" s="120" t="s">
        <v>745</v>
      </c>
      <c r="C208" s="121" t="s">
        <v>746</v>
      </c>
    </row>
    <row r="209" spans="1:3" ht="29.25" customHeight="1">
      <c r="A209" s="119">
        <v>208</v>
      </c>
      <c r="B209" s="120" t="s">
        <v>747</v>
      </c>
      <c r="C209" s="121" t="s">
        <v>748</v>
      </c>
    </row>
    <row r="210" spans="1:3" ht="29.25" customHeight="1">
      <c r="A210" s="119">
        <v>209</v>
      </c>
      <c r="B210" s="120" t="s">
        <v>749</v>
      </c>
      <c r="C210" s="121" t="s">
        <v>750</v>
      </c>
    </row>
    <row r="211" spans="1:3" ht="29.25" customHeight="1">
      <c r="A211" s="119">
        <v>210</v>
      </c>
      <c r="B211" s="120" t="s">
        <v>842</v>
      </c>
      <c r="C211" s="121" t="s">
        <v>751</v>
      </c>
    </row>
    <row r="212" spans="1:3" ht="29.25" customHeight="1">
      <c r="A212" s="119">
        <v>211</v>
      </c>
      <c r="B212" s="120" t="s">
        <v>845</v>
      </c>
      <c r="C212" s="121" t="s">
        <v>752</v>
      </c>
    </row>
    <row r="213" spans="1:3" ht="29.25" customHeight="1">
      <c r="A213" s="119">
        <v>212</v>
      </c>
      <c r="B213" s="120" t="s">
        <v>753</v>
      </c>
      <c r="C213" s="121" t="s">
        <v>754</v>
      </c>
    </row>
    <row r="214" spans="1:3" ht="29.25" customHeight="1">
      <c r="A214" s="119">
        <v>213</v>
      </c>
      <c r="B214" s="120" t="s">
        <v>843</v>
      </c>
      <c r="C214" s="121" t="s">
        <v>755</v>
      </c>
    </row>
    <row r="215" spans="1:3" ht="29.25" customHeight="1">
      <c r="A215" s="119">
        <v>214</v>
      </c>
      <c r="B215" s="120" t="s">
        <v>756</v>
      </c>
      <c r="C215" s="121" t="s">
        <v>757</v>
      </c>
    </row>
    <row r="216" spans="1:3" ht="29.25" customHeight="1">
      <c r="A216" s="119">
        <v>215</v>
      </c>
      <c r="B216" s="120" t="s">
        <v>758</v>
      </c>
      <c r="C216" s="121" t="s">
        <v>759</v>
      </c>
    </row>
    <row r="217" spans="1:3" ht="29.25" customHeight="1">
      <c r="A217" s="119">
        <v>216</v>
      </c>
      <c r="B217" s="120" t="s">
        <v>760</v>
      </c>
      <c r="C217" s="121" t="s">
        <v>761</v>
      </c>
    </row>
    <row r="218" spans="1:3" ht="29.25" customHeight="1">
      <c r="A218" s="119">
        <v>217</v>
      </c>
      <c r="B218" s="120" t="s">
        <v>762</v>
      </c>
      <c r="C218" s="121" t="s">
        <v>763</v>
      </c>
    </row>
    <row r="219" spans="1:3" ht="16.5" customHeight="1">
      <c r="A219" s="119">
        <v>218</v>
      </c>
      <c r="B219" s="120" t="s">
        <v>764</v>
      </c>
      <c r="C219" s="121" t="s">
        <v>1025</v>
      </c>
    </row>
    <row r="220" spans="1:3" ht="29.25" customHeight="1">
      <c r="A220" s="119">
        <v>219</v>
      </c>
      <c r="B220" s="120" t="s">
        <v>766</v>
      </c>
      <c r="C220" s="121" t="s">
        <v>767</v>
      </c>
    </row>
    <row r="221" spans="1:3" ht="29.25" customHeight="1">
      <c r="A221" s="119">
        <v>220</v>
      </c>
      <c r="B221" s="120" t="s">
        <v>768</v>
      </c>
      <c r="C221" s="121" t="s">
        <v>769</v>
      </c>
    </row>
    <row r="222" spans="1:3" ht="29.25" customHeight="1">
      <c r="A222" s="119">
        <v>221</v>
      </c>
      <c r="B222" s="120" t="s">
        <v>846</v>
      </c>
      <c r="C222" s="121" t="s">
        <v>770</v>
      </c>
    </row>
    <row r="223" spans="1:3" ht="29.25" customHeight="1">
      <c r="A223" s="119">
        <v>222</v>
      </c>
      <c r="B223" s="120" t="s">
        <v>771</v>
      </c>
      <c r="C223" s="121" t="s">
        <v>772</v>
      </c>
    </row>
    <row r="224" spans="1:3" ht="42.75" customHeight="1">
      <c r="A224" s="119">
        <v>223</v>
      </c>
      <c r="B224" s="120" t="s">
        <v>773</v>
      </c>
      <c r="C224" s="121" t="s">
        <v>774</v>
      </c>
    </row>
    <row r="225" spans="1:3" ht="16.5" customHeight="1">
      <c r="A225" s="119">
        <v>224</v>
      </c>
      <c r="B225" s="120" t="s">
        <v>775</v>
      </c>
      <c r="C225" s="121" t="s">
        <v>1026</v>
      </c>
    </row>
    <row r="226" spans="1:3" ht="16.5" customHeight="1">
      <c r="A226" s="119">
        <v>225</v>
      </c>
      <c r="B226" s="120" t="s">
        <v>777</v>
      </c>
      <c r="C226" s="121" t="s">
        <v>1027</v>
      </c>
    </row>
    <row r="227" spans="1:3" ht="29.25" customHeight="1">
      <c r="A227" s="119">
        <v>226</v>
      </c>
      <c r="B227" s="120" t="s">
        <v>779</v>
      </c>
      <c r="C227" s="121" t="s">
        <v>780</v>
      </c>
    </row>
    <row r="228" spans="1:3" ht="29.25" customHeight="1">
      <c r="A228" s="119">
        <v>227</v>
      </c>
      <c r="B228" s="120" t="s">
        <v>781</v>
      </c>
      <c r="C228" s="121" t="s">
        <v>782</v>
      </c>
    </row>
    <row r="229" spans="1:3" ht="29.25" customHeight="1">
      <c r="A229" s="119">
        <v>228</v>
      </c>
      <c r="B229" s="120" t="s">
        <v>847</v>
      </c>
      <c r="C229" s="121" t="s">
        <v>783</v>
      </c>
    </row>
    <row r="230" spans="1:3" ht="29.25" customHeight="1">
      <c r="A230" s="119">
        <v>229</v>
      </c>
      <c r="B230" s="120" t="s">
        <v>784</v>
      </c>
      <c r="C230" s="121" t="s">
        <v>785</v>
      </c>
    </row>
    <row r="231" spans="1:3" ht="29.25" customHeight="1">
      <c r="A231" s="119">
        <v>230</v>
      </c>
      <c r="B231" s="120" t="s">
        <v>786</v>
      </c>
      <c r="C231" s="121" t="s">
        <v>787</v>
      </c>
    </row>
    <row r="232" spans="1:3" ht="29.25" customHeight="1">
      <c r="A232" s="119">
        <v>231</v>
      </c>
      <c r="B232" s="120" t="s">
        <v>788</v>
      </c>
      <c r="C232" s="121" t="s">
        <v>789</v>
      </c>
    </row>
    <row r="233" spans="1:3" ht="29.25" customHeight="1">
      <c r="A233" s="119">
        <v>232</v>
      </c>
      <c r="B233" s="120" t="s">
        <v>790</v>
      </c>
      <c r="C233" s="121" t="s">
        <v>791</v>
      </c>
    </row>
    <row r="234" spans="1:3" ht="29.25" customHeight="1">
      <c r="A234" s="119">
        <v>233</v>
      </c>
      <c r="B234" s="120" t="s">
        <v>792</v>
      </c>
      <c r="C234" s="121" t="s">
        <v>793</v>
      </c>
    </row>
    <row r="235" spans="1:3" ht="16.5" customHeight="1">
      <c r="A235" s="119">
        <v>234</v>
      </c>
      <c r="B235" s="120" t="s">
        <v>794</v>
      </c>
      <c r="C235" s="121" t="s">
        <v>1028</v>
      </c>
    </row>
    <row r="236" spans="1:3" ht="29.25" customHeight="1">
      <c r="A236" s="119">
        <v>235</v>
      </c>
      <c r="B236" s="120" t="s">
        <v>848</v>
      </c>
      <c r="C236" s="121" t="s">
        <v>796</v>
      </c>
    </row>
    <row r="237" spans="1:3" ht="16.5" customHeight="1">
      <c r="A237" s="119">
        <v>236</v>
      </c>
      <c r="B237" s="120" t="s">
        <v>797</v>
      </c>
      <c r="C237" s="121" t="s">
        <v>1029</v>
      </c>
    </row>
    <row r="238" spans="1:3" ht="16.5" customHeight="1">
      <c r="A238" s="119">
        <v>237</v>
      </c>
      <c r="B238" s="120" t="s">
        <v>799</v>
      </c>
      <c r="C238" s="121" t="s">
        <v>1030</v>
      </c>
    </row>
    <row r="239" spans="1:3" ht="29.25" customHeight="1">
      <c r="A239" s="119">
        <v>238</v>
      </c>
      <c r="B239" s="120" t="s">
        <v>801</v>
      </c>
      <c r="C239" s="121" t="s">
        <v>802</v>
      </c>
    </row>
    <row r="240" spans="1:3" ht="16.5" customHeight="1">
      <c r="A240" s="119">
        <v>239</v>
      </c>
      <c r="B240" s="120" t="s">
        <v>849</v>
      </c>
      <c r="C240" s="121" t="s">
        <v>1031</v>
      </c>
    </row>
    <row r="241" spans="1:3" ht="16.5" customHeight="1">
      <c r="A241" s="119">
        <v>240</v>
      </c>
      <c r="B241" s="120" t="s">
        <v>804</v>
      </c>
      <c r="C241" s="121" t="s">
        <v>1032</v>
      </c>
    </row>
    <row r="242" spans="1:3" ht="29.25" customHeight="1">
      <c r="A242" s="119">
        <v>241</v>
      </c>
      <c r="B242" s="120" t="s">
        <v>806</v>
      </c>
      <c r="C242" s="121" t="s">
        <v>807</v>
      </c>
    </row>
    <row r="243" spans="1:3" ht="16.5" customHeight="1">
      <c r="A243" s="119">
        <v>242</v>
      </c>
      <c r="B243" s="120" t="s">
        <v>808</v>
      </c>
      <c r="C243" s="121" t="s">
        <v>1033</v>
      </c>
    </row>
    <row r="244" spans="1:3" ht="29.25" customHeight="1">
      <c r="A244" s="119">
        <v>243</v>
      </c>
      <c r="B244" s="120" t="s">
        <v>810</v>
      </c>
      <c r="C244" s="121" t="s">
        <v>811</v>
      </c>
    </row>
    <row r="245" spans="1:3" ht="16.5" customHeight="1">
      <c r="A245" s="119">
        <v>244</v>
      </c>
      <c r="B245" s="120" t="s">
        <v>812</v>
      </c>
      <c r="C245" s="121" t="s">
        <v>813</v>
      </c>
    </row>
    <row r="246" spans="1:3" ht="16.5" customHeight="1">
      <c r="A246" s="119">
        <v>245</v>
      </c>
      <c r="B246" s="120" t="s">
        <v>816</v>
      </c>
      <c r="C246" s="121" t="s">
        <v>817</v>
      </c>
    </row>
    <row r="247" spans="1:3" ht="29.25" customHeight="1">
      <c r="A247" s="119">
        <v>246</v>
      </c>
      <c r="B247" s="120" t="s">
        <v>824</v>
      </c>
      <c r="C247" s="121" t="s">
        <v>825</v>
      </c>
    </row>
    <row r="248" spans="1:3" ht="29.25" customHeight="1">
      <c r="A248" s="119">
        <v>247</v>
      </c>
      <c r="B248" s="120" t="s">
        <v>820</v>
      </c>
      <c r="C248" s="121" t="s">
        <v>821</v>
      </c>
    </row>
    <row r="249" spans="1:3" ht="29.25" customHeight="1">
      <c r="A249" s="119">
        <v>248</v>
      </c>
      <c r="B249" s="120" t="s">
        <v>822</v>
      </c>
      <c r="C249" s="121" t="s">
        <v>823</v>
      </c>
    </row>
    <row r="250" spans="1:3" ht="29.25" customHeight="1">
      <c r="A250" s="119">
        <v>249</v>
      </c>
      <c r="B250" s="120" t="s">
        <v>826</v>
      </c>
      <c r="C250" s="121" t="s">
        <v>827</v>
      </c>
    </row>
    <row r="251" spans="1:3" ht="15.75" customHeight="1">
      <c r="A251" s="119">
        <v>250</v>
      </c>
      <c r="B251" s="120" t="s">
        <v>828</v>
      </c>
      <c r="C251" s="121" t="s">
        <v>829</v>
      </c>
    </row>
    <row r="252" spans="1:3" ht="31.5" customHeight="1">
      <c r="A252" s="119">
        <v>251</v>
      </c>
      <c r="B252" s="120" t="s">
        <v>818</v>
      </c>
      <c r="C252" s="121" t="s">
        <v>819</v>
      </c>
    </row>
    <row r="253" spans="1:3" s="129" customFormat="1" ht="13.5" customHeight="1">
      <c r="A253" s="126"/>
      <c r="B253" s="127"/>
      <c r="C253" s="128"/>
    </row>
    <row r="254" spans="1:3" ht="13.5" customHeight="1">
      <c r="A254" s="126"/>
      <c r="B254" s="127"/>
      <c r="C254" s="128"/>
    </row>
    <row r="255" spans="1:3" ht="13.5" customHeight="1">
      <c r="A255" s="126"/>
      <c r="B255" s="127"/>
      <c r="C255" s="128"/>
    </row>
    <row r="256" spans="1:3" ht="13.5" customHeight="1">
      <c r="A256" s="126"/>
      <c r="B256" s="127"/>
      <c r="C256" s="128"/>
    </row>
    <row r="257" spans="1:3" ht="13.5" customHeight="1">
      <c r="A257" s="126"/>
      <c r="B257" s="127"/>
      <c r="C257" s="128"/>
    </row>
    <row r="258" spans="1:3" ht="13.5" customHeight="1">
      <c r="A258" s="126"/>
      <c r="B258" s="127"/>
      <c r="C258" s="128"/>
    </row>
    <row r="259" spans="1:3" ht="13.5" customHeight="1">
      <c r="A259" s="126"/>
      <c r="B259" s="127"/>
      <c r="C259" s="128"/>
    </row>
    <row r="260" spans="1:3" ht="13.5" customHeight="1">
      <c r="A260" s="126"/>
      <c r="B260" s="127"/>
      <c r="C260" s="128"/>
    </row>
    <row r="261" spans="1:3" ht="13.5" customHeight="1">
      <c r="A261" s="126"/>
      <c r="B261" s="127"/>
      <c r="C261" s="128"/>
    </row>
    <row r="262" spans="1:3" ht="13.5" customHeight="1">
      <c r="A262" s="126"/>
      <c r="B262" s="127"/>
      <c r="C262" s="128"/>
    </row>
    <row r="263" spans="1:3" ht="13.5" customHeight="1">
      <c r="A263" s="126"/>
      <c r="B263" s="127"/>
      <c r="C263" s="128"/>
    </row>
    <row r="264" spans="1:3" ht="13.5" customHeight="1">
      <c r="A264" s="126"/>
      <c r="B264" s="127"/>
      <c r="C264" s="128"/>
    </row>
    <row r="265" spans="1:3" ht="13.5" customHeight="1">
      <c r="A265" s="126"/>
      <c r="B265" s="127"/>
      <c r="C265" s="128"/>
    </row>
    <row r="266" spans="1:3" ht="13.5" customHeight="1">
      <c r="A266" s="126"/>
      <c r="B266" s="127"/>
      <c r="C266" s="128"/>
    </row>
    <row r="267" spans="1:3" ht="13.5" customHeight="1">
      <c r="A267" s="126"/>
      <c r="B267" s="127"/>
      <c r="C267" s="128"/>
    </row>
    <row r="268" spans="1:3" ht="13.5" customHeight="1">
      <c r="A268" s="126"/>
      <c r="B268" s="127"/>
      <c r="C268" s="128"/>
    </row>
    <row r="269" spans="1:3" ht="13.5" customHeight="1">
      <c r="A269" s="126"/>
      <c r="B269" s="127"/>
      <c r="C269" s="128"/>
    </row>
    <row r="270" spans="1:3" ht="13.5" customHeight="1">
      <c r="A270" s="126"/>
      <c r="B270" s="127"/>
      <c r="C270" s="128"/>
    </row>
    <row r="271" spans="1:3" ht="13.5" customHeight="1">
      <c r="A271" s="126"/>
      <c r="B271" s="127"/>
      <c r="C271" s="128"/>
    </row>
    <row r="272" spans="1:3" ht="13.5" customHeight="1">
      <c r="A272" s="126"/>
      <c r="B272" s="127"/>
      <c r="C272" s="128"/>
    </row>
    <row r="273" spans="1:3" ht="13.5" customHeight="1">
      <c r="A273" s="126"/>
      <c r="B273" s="127"/>
      <c r="C273" s="128"/>
    </row>
    <row r="274" spans="1:3" ht="13.5" customHeight="1">
      <c r="A274" s="126"/>
      <c r="B274" s="127"/>
      <c r="C274" s="128"/>
    </row>
    <row r="275" spans="1:3" ht="13.5" customHeight="1">
      <c r="A275" s="126"/>
      <c r="B275" s="127"/>
      <c r="C275" s="128"/>
    </row>
    <row r="276" spans="1:3" ht="13.5" customHeight="1">
      <c r="A276" s="126"/>
      <c r="B276" s="127"/>
      <c r="C276" s="128"/>
    </row>
    <row r="277" spans="1:3" ht="13.5" customHeight="1">
      <c r="A277" s="126"/>
      <c r="B277" s="127"/>
      <c r="C277" s="128"/>
    </row>
    <row r="278" spans="1:3" ht="13.5" customHeight="1">
      <c r="A278" s="126"/>
      <c r="B278" s="127"/>
      <c r="C278" s="128"/>
    </row>
    <row r="279" spans="1:3" ht="13.5" customHeight="1">
      <c r="A279" s="126"/>
      <c r="B279" s="127"/>
      <c r="C279" s="128"/>
    </row>
    <row r="280" spans="1:3" ht="13.5" customHeight="1">
      <c r="A280" s="126"/>
      <c r="B280" s="127"/>
      <c r="C280" s="128"/>
    </row>
    <row r="281" spans="1:3" ht="13.5" customHeight="1">
      <c r="A281" s="126"/>
      <c r="B281" s="127"/>
      <c r="C281" s="128"/>
    </row>
    <row r="282" spans="1:3" ht="13.5" customHeight="1">
      <c r="A282" s="126"/>
      <c r="B282" s="127"/>
      <c r="C282" s="128"/>
    </row>
    <row r="283" spans="1:3" ht="13.5" customHeight="1">
      <c r="A283" s="126"/>
      <c r="B283" s="127"/>
      <c r="C283" s="128"/>
    </row>
    <row r="284" spans="1:3" ht="13.5" customHeight="1">
      <c r="A284" s="126"/>
      <c r="B284" s="127"/>
      <c r="C284" s="128"/>
    </row>
    <row r="285" spans="1:3" ht="13.5" customHeight="1">
      <c r="A285" s="126"/>
      <c r="B285" s="127"/>
      <c r="C285" s="128"/>
    </row>
    <row r="286" spans="1:3" ht="13.5" customHeight="1">
      <c r="A286" s="126"/>
      <c r="B286" s="127"/>
      <c r="C286" s="128"/>
    </row>
    <row r="287" spans="1:3" ht="13.5" customHeight="1">
      <c r="A287" s="126"/>
      <c r="B287" s="127"/>
      <c r="C287" s="128"/>
    </row>
    <row r="288" spans="1:3" ht="13.5" customHeight="1">
      <c r="A288" s="126"/>
      <c r="B288" s="127"/>
      <c r="C288" s="128"/>
    </row>
    <row r="289" spans="1:3" ht="13.5" customHeight="1">
      <c r="A289" s="126"/>
      <c r="B289" s="127"/>
      <c r="C289" s="128"/>
    </row>
    <row r="290" spans="1:3" ht="13.5" customHeight="1">
      <c r="A290" s="126"/>
      <c r="B290" s="127"/>
      <c r="C290" s="128"/>
    </row>
    <row r="291" spans="1:3" ht="13.5" customHeight="1">
      <c r="A291" s="126"/>
      <c r="B291" s="127"/>
      <c r="C291" s="128"/>
    </row>
    <row r="292" spans="1:3" ht="13.5" customHeight="1">
      <c r="A292" s="126"/>
      <c r="B292" s="127"/>
      <c r="C292" s="128"/>
    </row>
    <row r="293" spans="1:3" ht="13.5" customHeight="1">
      <c r="A293" s="126"/>
      <c r="B293" s="127"/>
      <c r="C293" s="128"/>
    </row>
    <row r="294" spans="1:3" ht="13.5" customHeight="1">
      <c r="A294" s="126"/>
      <c r="B294" s="127"/>
      <c r="C294" s="128"/>
    </row>
    <row r="295" spans="1:3" ht="13.5" customHeight="1">
      <c r="A295" s="126"/>
      <c r="B295" s="127"/>
      <c r="C295" s="128"/>
    </row>
    <row r="296" spans="1:3" ht="13.5" customHeight="1">
      <c r="A296" s="126"/>
      <c r="B296" s="127"/>
      <c r="C296" s="128"/>
    </row>
    <row r="297" spans="1:3" ht="13.5" customHeight="1">
      <c r="A297" s="126"/>
      <c r="B297" s="127"/>
      <c r="C297" s="128"/>
    </row>
    <row r="298" spans="1:3" ht="13.5" customHeight="1">
      <c r="A298" s="126"/>
      <c r="B298" s="127"/>
      <c r="C298" s="128"/>
    </row>
    <row r="299" spans="1:3" ht="13.5" customHeight="1">
      <c r="A299" s="126"/>
      <c r="B299" s="127"/>
      <c r="C299" s="128"/>
    </row>
    <row r="300" spans="1:3" ht="13.5" customHeight="1">
      <c r="A300" s="126"/>
      <c r="B300" s="127"/>
      <c r="C300" s="128"/>
    </row>
    <row r="301" spans="1:3" ht="13.5" customHeight="1">
      <c r="A301" s="126"/>
      <c r="B301" s="127"/>
      <c r="C301" s="128"/>
    </row>
    <row r="302" spans="1:3" ht="13.5" customHeight="1">
      <c r="A302" s="126"/>
      <c r="B302" s="127"/>
      <c r="C302" s="128"/>
    </row>
    <row r="303" spans="1:3" ht="13.5" customHeight="1">
      <c r="A303" s="126"/>
      <c r="B303" s="127"/>
      <c r="C303" s="128"/>
    </row>
    <row r="304" spans="1:3" ht="13.5" customHeight="1">
      <c r="A304" s="126"/>
      <c r="B304" s="127"/>
      <c r="C304" s="128"/>
    </row>
    <row r="305" spans="1:3" ht="13.5" customHeight="1">
      <c r="A305" s="126"/>
      <c r="B305" s="127"/>
      <c r="C305" s="128"/>
    </row>
    <row r="306" spans="1:3" ht="13.5" customHeight="1">
      <c r="A306" s="126"/>
      <c r="B306" s="127"/>
      <c r="C306" s="128"/>
    </row>
    <row r="307" spans="1:3" ht="13.5" customHeight="1">
      <c r="A307" s="126"/>
      <c r="B307" s="127"/>
      <c r="C307" s="128"/>
    </row>
    <row r="308" spans="1:3" ht="13.5" customHeight="1">
      <c r="A308" s="126"/>
      <c r="B308" s="127"/>
      <c r="C308" s="128"/>
    </row>
    <row r="309" spans="1:3" ht="13.5" customHeight="1">
      <c r="A309" s="126"/>
      <c r="B309" s="127"/>
      <c r="C309" s="128"/>
    </row>
    <row r="310" spans="1:3" ht="13.5" customHeight="1">
      <c r="A310" s="126"/>
      <c r="B310" s="127"/>
      <c r="C310" s="128"/>
    </row>
    <row r="311" spans="1:3" ht="13.5" customHeight="1">
      <c r="A311" s="126"/>
      <c r="B311" s="127"/>
      <c r="C311" s="128"/>
    </row>
    <row r="312" spans="1:3" ht="13.5" customHeight="1">
      <c r="A312" s="126"/>
      <c r="B312" s="127"/>
      <c r="C312" s="128"/>
    </row>
    <row r="313" spans="1:3" ht="13.5" customHeight="1">
      <c r="A313" s="126"/>
      <c r="B313" s="127"/>
      <c r="C313" s="128"/>
    </row>
    <row r="314" spans="1:3" ht="13.5" customHeight="1">
      <c r="A314" s="126"/>
      <c r="B314" s="127"/>
      <c r="C314" s="128"/>
    </row>
    <row r="315" spans="1:3" ht="13.5" customHeight="1">
      <c r="A315" s="126"/>
      <c r="B315" s="127"/>
      <c r="C315" s="128"/>
    </row>
    <row r="316" spans="1:3" ht="13.5" customHeight="1">
      <c r="A316" s="126"/>
      <c r="B316" s="127"/>
      <c r="C316" s="128"/>
    </row>
    <row r="317" spans="1:3" ht="13.5" customHeight="1">
      <c r="A317" s="126"/>
      <c r="B317" s="127"/>
      <c r="C317" s="128"/>
    </row>
    <row r="318" spans="1:3" ht="13.5" customHeight="1">
      <c r="A318" s="126"/>
      <c r="B318" s="127"/>
      <c r="C318" s="128"/>
    </row>
    <row r="319" spans="1:3" ht="13.5" customHeight="1">
      <c r="A319" s="126"/>
      <c r="B319" s="127"/>
      <c r="C319" s="128"/>
    </row>
    <row r="320" spans="1:3" ht="13.5" customHeight="1">
      <c r="A320" s="126"/>
      <c r="B320" s="127"/>
      <c r="C320" s="128"/>
    </row>
    <row r="321" spans="1:3" ht="13.5" customHeight="1">
      <c r="A321" s="126"/>
      <c r="B321" s="127"/>
      <c r="C321" s="128"/>
    </row>
    <row r="322" spans="1:3" ht="13.5" customHeight="1">
      <c r="A322" s="126"/>
      <c r="B322" s="127"/>
      <c r="C322" s="128"/>
    </row>
    <row r="323" spans="1:3" ht="13.5" customHeight="1">
      <c r="A323" s="126"/>
      <c r="B323" s="127"/>
      <c r="C323" s="128"/>
    </row>
    <row r="324" spans="1:3" ht="13.5" customHeight="1">
      <c r="A324" s="126"/>
      <c r="B324" s="127"/>
      <c r="C324" s="128"/>
    </row>
    <row r="325" spans="1:3" ht="13.5" customHeight="1">
      <c r="A325" s="126"/>
      <c r="B325" s="127"/>
      <c r="C325" s="1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74"/>
  <sheetViews>
    <sheetView showGridLines="0" topLeftCell="A82" zoomScale="115" zoomScaleNormal="115" zoomScaleSheetLayoutView="115" workbookViewId="0">
      <selection activeCell="A91" sqref="A91:D91"/>
    </sheetView>
  </sheetViews>
  <sheetFormatPr baseColWidth="10" defaultColWidth="11" defaultRowHeight="12.75"/>
  <cols>
    <col min="1" max="1" width="12.140625" style="1" customWidth="1"/>
    <col min="2" max="2" width="5" style="1" customWidth="1"/>
    <col min="3" max="3" width="20.85546875" style="1" customWidth="1"/>
    <col min="4" max="4" width="8.7109375" style="1" customWidth="1"/>
    <col min="5" max="5" width="10" style="1" customWidth="1"/>
    <col min="6" max="6" width="5.7109375" style="1" customWidth="1"/>
    <col min="7" max="7" width="5.42578125" style="1" customWidth="1"/>
    <col min="8" max="19" width="4.7109375" style="1" customWidth="1"/>
    <col min="20" max="20" width="9.140625" style="1" hidden="1" customWidth="1"/>
    <col min="21" max="21" width="11" style="1" customWidth="1"/>
    <col min="22" max="22" width="14.140625" style="1" customWidth="1"/>
    <col min="23" max="23" width="18.5703125" style="1" customWidth="1"/>
    <col min="24" max="24" width="11.28515625" style="1" customWidth="1"/>
    <col min="25" max="25" width="11.42578125" style="1" bestFit="1" customWidth="1"/>
    <col min="26" max="26" width="10.85546875" style="3" customWidth="1"/>
    <col min="27" max="27" width="21.28515625" style="1" customWidth="1"/>
    <col min="28" max="28" width="28.140625" style="1" customWidth="1"/>
    <col min="29" max="29" width="27.5703125" style="1" customWidth="1"/>
    <col min="30" max="30" width="11.42578125" style="1" customWidth="1"/>
    <col min="31" max="31" width="62.28515625" style="1" customWidth="1"/>
    <col min="32" max="32" width="44.7109375" style="1" customWidth="1"/>
    <col min="33" max="255" width="11.42578125" style="1" customWidth="1"/>
    <col min="256" max="16384" width="11" style="1"/>
  </cols>
  <sheetData>
    <row r="1" spans="1:22">
      <c r="U1" s="2"/>
      <c r="V1" s="2"/>
    </row>
    <row r="2" spans="1:22" ht="18.75" customHeight="1" thickBot="1">
      <c r="A2" s="4"/>
      <c r="B2" s="4"/>
      <c r="C2" s="209" t="s">
        <v>315</v>
      </c>
      <c r="D2" s="209"/>
      <c r="E2" s="209"/>
      <c r="F2" s="210"/>
      <c r="G2" s="210"/>
      <c r="H2" s="210"/>
      <c r="I2" s="210"/>
      <c r="J2" s="210"/>
      <c r="K2" s="210"/>
      <c r="L2" s="210"/>
      <c r="M2" s="210"/>
      <c r="N2" s="210"/>
      <c r="O2" s="210"/>
      <c r="P2" s="210"/>
      <c r="Q2" s="210"/>
      <c r="R2" s="210"/>
      <c r="S2" s="210"/>
      <c r="T2" s="5"/>
      <c r="U2" s="6"/>
      <c r="V2" s="6"/>
    </row>
    <row r="3" spans="1:22" ht="15.75" customHeight="1" thickBot="1">
      <c r="A3" s="4"/>
      <c r="B3" s="4"/>
      <c r="C3" s="4"/>
      <c r="D3" s="209" t="s">
        <v>316</v>
      </c>
      <c r="E3" s="209"/>
      <c r="F3" s="211"/>
      <c r="G3" s="211"/>
      <c r="H3" s="211"/>
      <c r="I3" s="211"/>
      <c r="J3" s="4"/>
      <c r="K3" s="4"/>
      <c r="L3" s="4"/>
      <c r="M3" s="4"/>
      <c r="N3" s="4"/>
      <c r="O3" s="4"/>
      <c r="P3" s="4"/>
      <c r="Q3" s="4"/>
      <c r="R3" s="4"/>
    </row>
    <row r="5" spans="1:22" ht="23.25" customHeight="1">
      <c r="A5" s="212" t="s">
        <v>331</v>
      </c>
      <c r="B5" s="212"/>
      <c r="C5" s="212"/>
      <c r="D5" s="212"/>
      <c r="E5" s="212"/>
      <c r="F5" s="212"/>
      <c r="G5" s="212"/>
      <c r="H5" s="212"/>
      <c r="I5" s="212"/>
      <c r="J5" s="212"/>
      <c r="K5" s="212"/>
      <c r="L5" s="212"/>
      <c r="M5" s="212"/>
      <c r="N5" s="212"/>
      <c r="O5" s="212"/>
      <c r="P5" s="212"/>
      <c r="Q5" s="212"/>
      <c r="R5" s="212"/>
      <c r="S5" s="7"/>
      <c r="T5" s="7"/>
      <c r="U5" s="7"/>
      <c r="V5" s="7"/>
    </row>
    <row r="6" spans="1:22" ht="3.75" customHeight="1"/>
    <row r="7" spans="1:22" ht="25.5" customHeight="1">
      <c r="A7" s="213" t="s">
        <v>0</v>
      </c>
      <c r="B7" s="213"/>
      <c r="C7" s="213"/>
      <c r="D7" s="214"/>
      <c r="E7" s="214"/>
      <c r="F7" s="214"/>
      <c r="G7" s="214"/>
      <c r="H7" s="214"/>
      <c r="I7" s="214"/>
      <c r="J7" s="214"/>
      <c r="K7" s="214"/>
      <c r="L7" s="214"/>
      <c r="M7" s="214"/>
      <c r="N7" s="214"/>
      <c r="O7" s="214"/>
      <c r="P7" s="214"/>
      <c r="Q7" s="214"/>
      <c r="R7" s="214"/>
      <c r="S7" s="214"/>
      <c r="T7" s="214"/>
      <c r="U7" s="214"/>
      <c r="V7" s="214"/>
    </row>
    <row r="8" spans="1:22" ht="17.25" customHeight="1">
      <c r="A8" s="213" t="s">
        <v>18</v>
      </c>
      <c r="B8" s="213"/>
      <c r="C8" s="213"/>
      <c r="D8" s="214"/>
      <c r="E8" s="214"/>
      <c r="F8" s="214"/>
      <c r="G8" s="214"/>
      <c r="H8" s="214"/>
      <c r="I8" s="214"/>
      <c r="J8" s="214"/>
      <c r="K8" s="214"/>
      <c r="L8" s="214"/>
      <c r="M8" s="214"/>
      <c r="N8" s="214"/>
      <c r="O8" s="214"/>
      <c r="P8" s="214"/>
      <c r="Q8" s="214"/>
      <c r="R8" s="214"/>
      <c r="S8" s="214"/>
      <c r="T8" s="214"/>
      <c r="U8" s="214"/>
      <c r="V8" s="214"/>
    </row>
    <row r="9" spans="1:22" ht="17.25" customHeight="1">
      <c r="A9" s="213" t="s">
        <v>19</v>
      </c>
      <c r="B9" s="213"/>
      <c r="C9" s="213"/>
      <c r="D9" s="218"/>
      <c r="E9" s="218"/>
      <c r="F9" s="218"/>
      <c r="G9" s="218"/>
      <c r="H9" s="218"/>
      <c r="I9" s="8"/>
      <c r="J9" s="8"/>
      <c r="K9" s="8"/>
      <c r="L9" s="8"/>
      <c r="M9" s="8"/>
      <c r="N9" s="8"/>
      <c r="O9" s="8"/>
      <c r="P9" s="8"/>
      <c r="Q9" s="8"/>
      <c r="R9" s="8"/>
      <c r="S9" s="8"/>
      <c r="T9" s="8"/>
      <c r="U9" s="8"/>
      <c r="V9" s="8"/>
    </row>
    <row r="10" spans="1:22" ht="24.75" customHeight="1">
      <c r="A10" s="213" t="s">
        <v>336</v>
      </c>
      <c r="B10" s="213"/>
      <c r="C10" s="213"/>
      <c r="D10" s="213"/>
      <c r="E10" s="213"/>
      <c r="F10" s="214"/>
      <c r="G10" s="214"/>
      <c r="H10" s="214"/>
      <c r="I10" s="214"/>
      <c r="J10" s="214"/>
      <c r="K10" s="214"/>
      <c r="L10" s="214"/>
      <c r="M10" s="214"/>
      <c r="N10" s="214"/>
      <c r="O10" s="214"/>
      <c r="P10" s="214"/>
      <c r="Q10" s="214"/>
      <c r="R10" s="214"/>
      <c r="S10" s="214"/>
      <c r="T10" s="214"/>
      <c r="U10" s="214"/>
      <c r="V10" s="214"/>
    </row>
    <row r="11" spans="1:22" ht="5.25" customHeight="1">
      <c r="A11" s="30"/>
      <c r="B11" s="30"/>
      <c r="C11" s="30"/>
      <c r="D11" s="30"/>
      <c r="E11" s="30"/>
      <c r="F11" s="31"/>
      <c r="G11" s="31"/>
      <c r="H11" s="31"/>
      <c r="I11" s="31"/>
      <c r="J11" s="31"/>
      <c r="K11" s="31"/>
      <c r="L11" s="31"/>
      <c r="M11" s="31"/>
      <c r="N11" s="31"/>
      <c r="O11" s="31"/>
      <c r="P11" s="31"/>
      <c r="Q11" s="31"/>
      <c r="R11" s="31"/>
      <c r="S11" s="31"/>
      <c r="T11" s="31"/>
      <c r="U11" s="31"/>
      <c r="V11" s="31"/>
    </row>
    <row r="12" spans="1:22" ht="24.75" customHeight="1">
      <c r="A12" s="215" t="s">
        <v>337</v>
      </c>
      <c r="B12" s="216"/>
      <c r="C12" s="216"/>
      <c r="D12" s="216"/>
      <c r="E12" s="216"/>
      <c r="F12" s="216"/>
      <c r="G12" s="216"/>
      <c r="H12" s="216"/>
      <c r="I12" s="216"/>
      <c r="J12" s="216"/>
      <c r="K12" s="216"/>
      <c r="L12" s="216"/>
      <c r="M12" s="216"/>
      <c r="N12" s="216"/>
      <c r="O12" s="216"/>
      <c r="P12" s="216"/>
      <c r="Q12" s="216"/>
      <c r="R12" s="216"/>
      <c r="S12" s="216"/>
      <c r="T12" s="216"/>
      <c r="U12" s="216"/>
      <c r="V12" s="217"/>
    </row>
    <row r="13" spans="1:22" ht="24.75" customHeight="1">
      <c r="A13" s="190" t="s">
        <v>321</v>
      </c>
      <c r="B13" s="190"/>
      <c r="C13" s="190"/>
      <c r="D13" s="206" t="s">
        <v>322</v>
      </c>
      <c r="E13" s="206"/>
      <c r="F13" s="206" t="s">
        <v>317</v>
      </c>
      <c r="G13" s="206"/>
      <c r="H13" s="206"/>
      <c r="I13" s="206"/>
      <c r="J13" s="206"/>
      <c r="K13" s="206"/>
      <c r="L13" s="206"/>
      <c r="M13" s="206"/>
      <c r="N13" s="206"/>
      <c r="O13" s="206"/>
      <c r="P13" s="206"/>
      <c r="Q13" s="206"/>
      <c r="R13" s="206"/>
      <c r="S13" s="206"/>
      <c r="T13" s="206"/>
      <c r="U13" s="206"/>
      <c r="V13" s="206"/>
    </row>
    <row r="14" spans="1:22" ht="24.75" customHeight="1">
      <c r="A14" s="200" t="s">
        <v>323</v>
      </c>
      <c r="B14" s="200"/>
      <c r="C14" s="200"/>
      <c r="D14" s="207"/>
      <c r="E14" s="207"/>
      <c r="F14" s="208" t="str">
        <f>IF(D14="","",VLOOKUP(D14,A172:B175,2))</f>
        <v/>
      </c>
      <c r="G14" s="208"/>
      <c r="H14" s="208"/>
      <c r="I14" s="208"/>
      <c r="J14" s="208"/>
      <c r="K14" s="208"/>
      <c r="L14" s="208"/>
      <c r="M14" s="208"/>
      <c r="N14" s="208"/>
      <c r="O14" s="208"/>
      <c r="P14" s="208"/>
      <c r="Q14" s="208"/>
      <c r="R14" s="208"/>
      <c r="S14" s="208"/>
      <c r="T14" s="208"/>
      <c r="U14" s="208"/>
      <c r="V14" s="208"/>
    </row>
    <row r="15" spans="1:22" ht="24.75" customHeight="1">
      <c r="A15" s="200" t="s">
        <v>324</v>
      </c>
      <c r="B15" s="201"/>
      <c r="C15" s="201"/>
      <c r="D15" s="202"/>
      <c r="E15" s="202"/>
      <c r="F15" s="208" t="str">
        <f>IF(C15="","",VLOOKUP(C15,#REF!,2))</f>
        <v/>
      </c>
      <c r="G15" s="208"/>
      <c r="H15" s="208"/>
      <c r="I15" s="208"/>
      <c r="J15" s="208"/>
      <c r="K15" s="208"/>
      <c r="L15" s="208"/>
      <c r="M15" s="208"/>
      <c r="N15" s="208"/>
      <c r="O15" s="208"/>
      <c r="P15" s="208"/>
      <c r="Q15" s="208"/>
      <c r="R15" s="208"/>
      <c r="S15" s="208"/>
      <c r="T15" s="208"/>
      <c r="U15" s="208"/>
      <c r="V15" s="208"/>
    </row>
    <row r="16" spans="1:22" ht="24.75" customHeight="1">
      <c r="A16" s="200" t="s">
        <v>325</v>
      </c>
      <c r="B16" s="201"/>
      <c r="C16" s="201"/>
      <c r="D16" s="202"/>
      <c r="E16" s="202"/>
      <c r="F16" s="203" t="str">
        <f>IF(C16="","",IF(EXACT(C15,MID(C16,1,3)),VLOOKUP(C16,#REF!,2),"VERIFIQUE QUE LA SUBFUNCIÓN CORRESPONDA AL CATÁLOGO DE FUNCIONES"))</f>
        <v/>
      </c>
      <c r="G16" s="203"/>
      <c r="H16" s="203"/>
      <c r="I16" s="203"/>
      <c r="J16" s="203"/>
      <c r="K16" s="203"/>
      <c r="L16" s="203"/>
      <c r="M16" s="203"/>
      <c r="N16" s="203"/>
      <c r="O16" s="203"/>
      <c r="P16" s="203"/>
      <c r="Q16" s="203"/>
      <c r="R16" s="203"/>
      <c r="S16" s="203"/>
      <c r="T16" s="203"/>
      <c r="U16" s="203"/>
      <c r="V16" s="203"/>
    </row>
    <row r="17" spans="1:34" ht="24.75" customHeight="1">
      <c r="A17" s="200" t="s">
        <v>326</v>
      </c>
      <c r="B17" s="201"/>
      <c r="C17" s="201"/>
      <c r="D17" s="202"/>
      <c r="E17" s="202"/>
      <c r="F17" s="204"/>
      <c r="G17" s="204"/>
      <c r="H17" s="204"/>
      <c r="I17" s="204"/>
      <c r="J17" s="204"/>
      <c r="K17" s="204"/>
      <c r="L17" s="204"/>
      <c r="M17" s="204"/>
      <c r="N17" s="204"/>
      <c r="O17" s="204"/>
      <c r="P17" s="204"/>
      <c r="Q17" s="204"/>
      <c r="R17" s="204"/>
      <c r="S17" s="204"/>
      <c r="T17" s="204"/>
      <c r="U17" s="204"/>
      <c r="V17" s="204"/>
    </row>
    <row r="18" spans="1:34" ht="6" customHeight="1">
      <c r="A18" s="30"/>
      <c r="B18" s="30"/>
      <c r="C18" s="30"/>
      <c r="D18" s="30"/>
      <c r="E18" s="30"/>
      <c r="F18" s="31"/>
      <c r="G18" s="31"/>
      <c r="H18" s="31"/>
      <c r="I18" s="31"/>
      <c r="J18" s="31"/>
      <c r="K18" s="31"/>
      <c r="L18" s="31"/>
      <c r="M18" s="31"/>
      <c r="N18" s="31"/>
      <c r="O18" s="31"/>
      <c r="P18" s="31"/>
      <c r="Q18" s="31"/>
      <c r="R18" s="31"/>
      <c r="S18" s="31"/>
      <c r="T18" s="31"/>
      <c r="U18" s="31"/>
      <c r="V18" s="31"/>
    </row>
    <row r="19" spans="1:34" ht="24.75" customHeight="1">
      <c r="A19" s="189" t="s">
        <v>327</v>
      </c>
      <c r="B19" s="189"/>
      <c r="C19" s="189"/>
      <c r="D19" s="189"/>
      <c r="E19" s="189"/>
      <c r="F19" s="189"/>
      <c r="G19" s="189"/>
      <c r="H19" s="189"/>
      <c r="I19" s="189"/>
      <c r="J19" s="189"/>
      <c r="K19" s="189"/>
      <c r="L19" s="189"/>
      <c r="M19" s="189"/>
      <c r="N19" s="189"/>
      <c r="O19" s="189"/>
      <c r="P19" s="189"/>
      <c r="Q19" s="189"/>
      <c r="R19" s="189"/>
      <c r="S19" s="189"/>
      <c r="T19" s="189"/>
      <c r="U19" s="189"/>
      <c r="V19" s="189"/>
    </row>
    <row r="20" spans="1:34" ht="24.75" customHeight="1">
      <c r="A20" s="205"/>
      <c r="B20" s="205"/>
      <c r="C20" s="205"/>
      <c r="D20" s="205"/>
      <c r="E20" s="205"/>
      <c r="F20" s="205"/>
      <c r="G20" s="205"/>
      <c r="H20" s="205"/>
      <c r="I20" s="205"/>
      <c r="J20" s="205"/>
      <c r="K20" s="205"/>
      <c r="L20" s="205"/>
      <c r="M20" s="205"/>
      <c r="N20" s="205"/>
      <c r="O20" s="205"/>
      <c r="P20" s="205"/>
      <c r="Q20" s="205"/>
      <c r="R20" s="205"/>
      <c r="S20" s="205"/>
      <c r="T20" s="205"/>
      <c r="U20" s="205"/>
      <c r="V20" s="205"/>
    </row>
    <row r="21" spans="1:34" ht="24.75" customHeight="1">
      <c r="A21" s="189" t="s">
        <v>335</v>
      </c>
      <c r="B21" s="189"/>
      <c r="C21" s="189"/>
      <c r="D21" s="189"/>
      <c r="E21" s="189"/>
      <c r="F21" s="189"/>
      <c r="G21" s="189"/>
      <c r="H21" s="189"/>
      <c r="I21" s="189"/>
      <c r="J21" s="189"/>
      <c r="K21" s="189"/>
      <c r="L21" s="189"/>
      <c r="M21" s="189"/>
      <c r="N21" s="189"/>
      <c r="O21" s="189"/>
      <c r="P21" s="189"/>
      <c r="Q21" s="189"/>
      <c r="R21" s="189"/>
      <c r="S21" s="189"/>
      <c r="T21" s="189"/>
      <c r="U21" s="189"/>
      <c r="V21" s="189"/>
    </row>
    <row r="22" spans="1:34" ht="24.75" customHeight="1">
      <c r="A22" s="188"/>
      <c r="B22" s="188"/>
      <c r="C22" s="188"/>
      <c r="D22" s="188"/>
      <c r="E22" s="188"/>
      <c r="F22" s="188"/>
      <c r="G22" s="188"/>
      <c r="H22" s="188"/>
      <c r="I22" s="188"/>
      <c r="J22" s="188"/>
      <c r="K22" s="188"/>
      <c r="L22" s="188"/>
      <c r="M22" s="188"/>
      <c r="N22" s="188"/>
      <c r="O22" s="188"/>
      <c r="P22" s="188"/>
      <c r="Q22" s="188"/>
      <c r="R22" s="188"/>
      <c r="S22" s="188"/>
      <c r="T22" s="188"/>
      <c r="U22" s="188"/>
      <c r="V22" s="188"/>
    </row>
    <row r="23" spans="1:34" ht="24.75" customHeight="1">
      <c r="A23" s="189" t="s">
        <v>330</v>
      </c>
      <c r="B23" s="189"/>
      <c r="C23" s="189"/>
      <c r="D23" s="189"/>
      <c r="E23" s="189"/>
      <c r="F23" s="189"/>
      <c r="G23" s="189"/>
      <c r="H23" s="189"/>
      <c r="I23" s="189"/>
      <c r="J23" s="189"/>
      <c r="K23" s="189"/>
      <c r="L23" s="189"/>
      <c r="M23" s="189"/>
      <c r="N23" s="189"/>
      <c r="O23" s="189"/>
      <c r="P23" s="189"/>
      <c r="Q23" s="189"/>
      <c r="R23" s="189"/>
      <c r="S23" s="189"/>
      <c r="T23" s="189"/>
      <c r="U23" s="189"/>
      <c r="V23" s="189"/>
    </row>
    <row r="24" spans="1:34" s="3" customFormat="1" ht="25.5" customHeight="1">
      <c r="A24" s="188"/>
      <c r="B24" s="188"/>
      <c r="C24" s="188"/>
      <c r="D24" s="188"/>
      <c r="E24" s="188"/>
      <c r="F24" s="188"/>
      <c r="G24" s="188"/>
      <c r="H24" s="188"/>
      <c r="I24" s="188"/>
      <c r="J24" s="188"/>
      <c r="K24" s="188"/>
      <c r="L24" s="188"/>
      <c r="M24" s="188"/>
      <c r="N24" s="188"/>
      <c r="O24" s="188"/>
      <c r="P24" s="188"/>
      <c r="Q24" s="188"/>
      <c r="R24" s="188"/>
      <c r="S24" s="188"/>
      <c r="T24" s="188"/>
      <c r="U24" s="188"/>
      <c r="V24" s="188"/>
      <c r="W24" s="1"/>
      <c r="X24" s="1"/>
      <c r="Y24" s="1"/>
      <c r="AA24" s="1"/>
      <c r="AB24" s="1"/>
      <c r="AC24" s="1"/>
      <c r="AD24" s="1"/>
      <c r="AE24" s="1"/>
      <c r="AF24" s="1"/>
      <c r="AG24" s="1"/>
      <c r="AH24" s="1"/>
    </row>
    <row r="25" spans="1:34" s="3" customFormat="1" ht="6" customHeight="1">
      <c r="A25" s="32"/>
      <c r="B25" s="33"/>
      <c r="C25" s="33"/>
      <c r="D25" s="33"/>
      <c r="E25" s="33"/>
      <c r="F25" s="33"/>
      <c r="G25" s="33"/>
      <c r="H25" s="33"/>
      <c r="I25" s="33"/>
      <c r="J25" s="33"/>
      <c r="K25" s="33"/>
      <c r="L25" s="33"/>
      <c r="M25" s="33"/>
      <c r="N25" s="33"/>
      <c r="O25" s="33"/>
      <c r="P25" s="33"/>
      <c r="Q25" s="33"/>
      <c r="R25" s="33"/>
      <c r="S25" s="33"/>
      <c r="T25" s="33"/>
      <c r="U25" s="33"/>
      <c r="V25" s="33"/>
      <c r="W25" s="1"/>
      <c r="X25" s="1"/>
      <c r="Y25" s="1"/>
      <c r="AA25" s="1"/>
      <c r="AB25" s="1"/>
      <c r="AC25" s="1"/>
      <c r="AD25" s="1"/>
      <c r="AE25" s="1"/>
      <c r="AF25" s="1"/>
      <c r="AG25" s="1"/>
      <c r="AH25" s="1"/>
    </row>
    <row r="26" spans="1:34" s="3" customFormat="1" ht="17.100000000000001" customHeight="1">
      <c r="A26" s="190" t="s">
        <v>20</v>
      </c>
      <c r="B26" s="190"/>
      <c r="C26" s="190"/>
      <c r="D26" s="190"/>
      <c r="E26" s="190"/>
      <c r="F26" s="190"/>
      <c r="G26" s="190"/>
      <c r="H26" s="190"/>
      <c r="I26" s="190"/>
      <c r="J26" s="190"/>
      <c r="K26" s="190"/>
      <c r="L26" s="190"/>
      <c r="M26" s="190"/>
      <c r="N26" s="190"/>
      <c r="O26" s="190"/>
      <c r="P26" s="190"/>
      <c r="Q26" s="190"/>
      <c r="R26" s="190"/>
      <c r="S26" s="190"/>
      <c r="T26" s="190"/>
      <c r="U26" s="190"/>
      <c r="V26" s="190"/>
      <c r="W26" s="1"/>
      <c r="X26" s="1"/>
      <c r="Y26" s="1"/>
      <c r="AA26" s="1"/>
      <c r="AB26" s="1"/>
      <c r="AC26" s="1"/>
      <c r="AD26" s="1"/>
      <c r="AE26" s="1"/>
      <c r="AF26" s="1"/>
      <c r="AG26" s="1"/>
      <c r="AH26" s="1"/>
    </row>
    <row r="27" spans="1:34" s="3" customFormat="1">
      <c r="A27" s="180" t="s">
        <v>5</v>
      </c>
      <c r="B27" s="181"/>
      <c r="C27" s="181"/>
      <c r="D27" s="181"/>
      <c r="E27" s="181"/>
      <c r="F27" s="181"/>
      <c r="G27" s="181"/>
      <c r="H27" s="181"/>
      <c r="I27" s="181"/>
      <c r="J27" s="181"/>
      <c r="K27" s="181"/>
      <c r="L27" s="181"/>
      <c r="M27" s="181"/>
      <c r="N27" s="181"/>
      <c r="O27" s="181"/>
      <c r="P27" s="181"/>
      <c r="Q27" s="181"/>
      <c r="R27" s="181"/>
      <c r="S27" s="181"/>
      <c r="T27" s="181"/>
      <c r="U27" s="181"/>
      <c r="V27" s="182"/>
      <c r="W27" s="1"/>
      <c r="X27" s="1"/>
      <c r="Y27" s="1"/>
      <c r="AA27" s="1"/>
      <c r="AB27" s="1"/>
      <c r="AC27" s="1"/>
      <c r="AD27" s="1"/>
      <c r="AE27" s="1"/>
      <c r="AF27" s="1"/>
      <c r="AG27" s="1"/>
      <c r="AH27" s="1"/>
    </row>
    <row r="28" spans="1:34" s="3" customFormat="1" ht="35.1" customHeight="1">
      <c r="A28" s="194"/>
      <c r="B28" s="195"/>
      <c r="C28" s="195"/>
      <c r="D28" s="195"/>
      <c r="E28" s="195"/>
      <c r="F28" s="195"/>
      <c r="G28" s="195"/>
      <c r="H28" s="195"/>
      <c r="I28" s="195"/>
      <c r="J28" s="195"/>
      <c r="K28" s="195"/>
      <c r="L28" s="195"/>
      <c r="M28" s="195"/>
      <c r="N28" s="195"/>
      <c r="O28" s="195"/>
      <c r="P28" s="195"/>
      <c r="Q28" s="195"/>
      <c r="R28" s="195"/>
      <c r="S28" s="195"/>
      <c r="T28" s="195"/>
      <c r="U28" s="195"/>
      <c r="V28" s="195"/>
      <c r="W28" s="1"/>
      <c r="X28" s="1"/>
      <c r="Y28" s="1"/>
      <c r="AA28" s="1"/>
      <c r="AB28" s="1"/>
      <c r="AC28" s="1"/>
      <c r="AD28" s="1"/>
      <c r="AE28" s="1"/>
      <c r="AF28" s="1"/>
      <c r="AG28" s="1"/>
      <c r="AH28" s="1"/>
    </row>
    <row r="29" spans="1:34" s="3" customFormat="1" ht="5.25" customHeight="1">
      <c r="A29" s="50"/>
      <c r="B29" s="50"/>
      <c r="C29" s="50"/>
      <c r="D29" s="50"/>
      <c r="E29" s="50"/>
      <c r="F29" s="50"/>
      <c r="G29" s="50"/>
      <c r="H29" s="50"/>
      <c r="I29" s="50"/>
      <c r="J29" s="50"/>
      <c r="K29" s="50"/>
      <c r="L29" s="50"/>
      <c r="M29" s="50"/>
      <c r="N29" s="50"/>
      <c r="O29" s="50"/>
      <c r="P29" s="50"/>
      <c r="Q29" s="50"/>
      <c r="R29" s="50"/>
      <c r="S29" s="50"/>
      <c r="T29" s="50"/>
      <c r="U29" s="50"/>
      <c r="V29" s="50"/>
      <c r="W29" s="1"/>
      <c r="X29" s="1"/>
      <c r="Y29" s="1"/>
      <c r="AA29" s="1"/>
      <c r="AB29" s="1"/>
      <c r="AC29" s="1"/>
      <c r="AD29" s="1"/>
      <c r="AE29" s="1"/>
      <c r="AF29" s="1"/>
      <c r="AG29" s="1"/>
      <c r="AH29" s="1"/>
    </row>
    <row r="30" spans="1:34" s="3" customFormat="1" ht="30" customHeight="1">
      <c r="A30" s="191" t="s">
        <v>340</v>
      </c>
      <c r="B30" s="191"/>
      <c r="C30" s="191"/>
      <c r="D30" s="192"/>
      <c r="E30" s="193"/>
      <c r="F30" s="193"/>
      <c r="G30" s="193"/>
      <c r="H30" s="193"/>
      <c r="I30" s="193"/>
      <c r="J30" s="193"/>
      <c r="K30" s="193"/>
      <c r="L30" s="193"/>
      <c r="M30" s="193"/>
      <c r="N30" s="193"/>
      <c r="O30" s="193"/>
      <c r="P30" s="193"/>
      <c r="Q30" s="193"/>
      <c r="R30" s="193"/>
      <c r="S30" s="193"/>
      <c r="T30" s="193"/>
      <c r="U30" s="193"/>
      <c r="V30" s="193"/>
      <c r="W30" s="10"/>
      <c r="X30" s="1"/>
      <c r="Y30" s="1"/>
      <c r="AA30" s="1"/>
      <c r="AB30" s="1"/>
      <c r="AC30" s="1"/>
      <c r="AD30" s="1"/>
      <c r="AE30" s="1"/>
      <c r="AF30" s="1"/>
      <c r="AG30" s="1"/>
      <c r="AH30" s="1"/>
    </row>
    <row r="31" spans="1:34" s="3" customFormat="1" ht="5.0999999999999996" customHeight="1">
      <c r="A31" s="1"/>
      <c r="B31" s="1"/>
      <c r="C31" s="9"/>
      <c r="D31" s="9"/>
      <c r="E31" s="9"/>
      <c r="F31" s="9"/>
      <c r="G31" s="9"/>
      <c r="H31" s="9"/>
      <c r="I31" s="1"/>
      <c r="J31" s="1"/>
      <c r="K31" s="1"/>
      <c r="L31" s="1"/>
      <c r="M31" s="1"/>
      <c r="N31" s="1"/>
      <c r="O31" s="1"/>
      <c r="P31" s="1"/>
      <c r="Q31" s="1"/>
      <c r="R31" s="1"/>
      <c r="S31" s="1"/>
      <c r="T31" s="1"/>
      <c r="U31" s="1"/>
      <c r="V31" s="1"/>
      <c r="W31" s="1"/>
      <c r="X31" s="1"/>
      <c r="Y31" s="1"/>
      <c r="AA31" s="1"/>
      <c r="AB31" s="1"/>
      <c r="AC31" s="1"/>
      <c r="AD31" s="1"/>
      <c r="AE31" s="1"/>
      <c r="AF31" s="1"/>
      <c r="AG31" s="1"/>
      <c r="AH31" s="1"/>
    </row>
    <row r="32" spans="1:34" s="3" customFormat="1" ht="56.25" customHeight="1">
      <c r="A32" s="183" t="s">
        <v>23</v>
      </c>
      <c r="B32" s="185"/>
      <c r="C32" s="194"/>
      <c r="D32" s="195"/>
      <c r="E32" s="195"/>
      <c r="F32" s="195"/>
      <c r="G32" s="196"/>
      <c r="H32" s="183" t="s">
        <v>24</v>
      </c>
      <c r="I32" s="184"/>
      <c r="J32" s="185"/>
      <c r="K32" s="197"/>
      <c r="L32" s="198"/>
      <c r="M32" s="198"/>
      <c r="N32" s="198"/>
      <c r="O32" s="198"/>
      <c r="P32" s="199"/>
      <c r="Q32" s="183" t="s">
        <v>339</v>
      </c>
      <c r="R32" s="185"/>
      <c r="S32" s="197"/>
      <c r="T32" s="198"/>
      <c r="U32" s="198"/>
      <c r="V32" s="198"/>
      <c r="W32" s="1"/>
      <c r="X32" s="1"/>
      <c r="Y32" s="1"/>
      <c r="AA32" s="1"/>
      <c r="AB32" s="1"/>
      <c r="AC32" s="1"/>
      <c r="AD32" s="1"/>
      <c r="AE32" s="1"/>
      <c r="AF32" s="1"/>
      <c r="AG32" s="1"/>
      <c r="AH32" s="1"/>
    </row>
    <row r="33" spans="1:34" s="3" customFormat="1" ht="15.75" customHeight="1">
      <c r="A33" s="167" t="s">
        <v>25</v>
      </c>
      <c r="B33" s="168"/>
      <c r="C33" s="171" t="s">
        <v>22</v>
      </c>
      <c r="D33" s="171" t="s">
        <v>3</v>
      </c>
      <c r="E33" s="171" t="s">
        <v>4</v>
      </c>
      <c r="F33" s="183" t="s">
        <v>329</v>
      </c>
      <c r="G33" s="184"/>
      <c r="H33" s="184"/>
      <c r="I33" s="184"/>
      <c r="J33" s="184"/>
      <c r="K33" s="184"/>
      <c r="L33" s="184"/>
      <c r="M33" s="184"/>
      <c r="N33" s="184"/>
      <c r="O33" s="184"/>
      <c r="P33" s="184"/>
      <c r="Q33" s="184"/>
      <c r="R33" s="184"/>
      <c r="S33" s="185"/>
      <c r="T33" s="47"/>
      <c r="U33" s="186" t="s">
        <v>27</v>
      </c>
      <c r="V33" s="167" t="s">
        <v>332</v>
      </c>
      <c r="W33" s="1"/>
      <c r="X33" s="1"/>
      <c r="Y33" s="1"/>
      <c r="AA33" s="1"/>
      <c r="AB33" s="1"/>
      <c r="AC33" s="1"/>
      <c r="AD33" s="1"/>
      <c r="AE33" s="1"/>
      <c r="AF33" s="1"/>
      <c r="AG33" s="1"/>
      <c r="AH33" s="1"/>
    </row>
    <row r="34" spans="1:34" ht="34.5" customHeight="1">
      <c r="A34" s="169"/>
      <c r="B34" s="170"/>
      <c r="C34" s="171"/>
      <c r="D34" s="171"/>
      <c r="E34" s="171"/>
      <c r="F34" s="176" t="s">
        <v>300</v>
      </c>
      <c r="G34" s="177"/>
      <c r="H34" s="14" t="s">
        <v>28</v>
      </c>
      <c r="I34" s="14" t="s">
        <v>7</v>
      </c>
      <c r="J34" s="14" t="s">
        <v>8</v>
      </c>
      <c r="K34" s="14" t="s">
        <v>9</v>
      </c>
      <c r="L34" s="14" t="s">
        <v>10</v>
      </c>
      <c r="M34" s="14" t="s">
        <v>11</v>
      </c>
      <c r="N34" s="14" t="s">
        <v>12</v>
      </c>
      <c r="O34" s="14" t="s">
        <v>13</v>
      </c>
      <c r="P34" s="14" t="s">
        <v>14</v>
      </c>
      <c r="Q34" s="14" t="s">
        <v>15</v>
      </c>
      <c r="R34" s="14" t="s">
        <v>16</v>
      </c>
      <c r="S34" s="14" t="s">
        <v>17</v>
      </c>
      <c r="T34" s="14"/>
      <c r="U34" s="187"/>
      <c r="V34" s="169"/>
      <c r="W34" s="15"/>
    </row>
    <row r="35" spans="1:34" ht="25.5" customHeight="1">
      <c r="A35" s="172" t="s">
        <v>1</v>
      </c>
      <c r="B35" s="172"/>
      <c r="C35" s="36"/>
      <c r="D35" s="37"/>
      <c r="E35" s="37"/>
      <c r="F35" s="171" t="s">
        <v>309</v>
      </c>
      <c r="G35" s="171"/>
      <c r="H35" s="16"/>
      <c r="I35" s="16"/>
      <c r="J35" s="16"/>
      <c r="K35" s="16"/>
      <c r="L35" s="16"/>
      <c r="M35" s="16"/>
      <c r="N35" s="16"/>
      <c r="O35" s="16"/>
      <c r="P35" s="16"/>
      <c r="Q35" s="16"/>
      <c r="R35" s="16"/>
      <c r="S35" s="16"/>
      <c r="T35" s="17"/>
      <c r="U35" s="39">
        <f>SUM(H35:S35)</f>
        <v>0</v>
      </c>
      <c r="V35" s="173" t="str">
        <f>IF(K32="",C$334,IF(OR(U35=0,U36=0,T36=0),C$335,IF(K32="PORCENTAJE",FIXED(U35/U36*100,2) &amp; "%",IF(K32="PROMEDIO",U35/U36,IF(K32="VARIACIÓN PORCENTUAL",FIXED(((U35/U36)-1)*100,2) &amp; "%")))))</f>
        <v>Favor de indicar el tipo de fórmula</v>
      </c>
      <c r="AD35" s="10"/>
      <c r="AG35" s="10"/>
      <c r="AH35" s="10"/>
    </row>
    <row r="36" spans="1:34" ht="25.5" customHeight="1">
      <c r="A36" s="172" t="s">
        <v>2</v>
      </c>
      <c r="B36" s="172"/>
      <c r="C36" s="36"/>
      <c r="D36" s="37"/>
      <c r="E36" s="37"/>
      <c r="F36" s="171" t="s">
        <v>310</v>
      </c>
      <c r="G36" s="171"/>
      <c r="H36" s="16"/>
      <c r="I36" s="16"/>
      <c r="J36" s="16"/>
      <c r="K36" s="16"/>
      <c r="L36" s="16"/>
      <c r="M36" s="16"/>
      <c r="N36" s="16"/>
      <c r="O36" s="16"/>
      <c r="P36" s="16"/>
      <c r="Q36" s="16"/>
      <c r="R36" s="16"/>
      <c r="S36" s="16"/>
      <c r="T36" s="16">
        <f>SUM(H36:S36)</f>
        <v>0</v>
      </c>
      <c r="U36" s="40"/>
      <c r="V36" s="174"/>
      <c r="W36" s="10"/>
      <c r="X36" s="10"/>
      <c r="Y36" s="10"/>
      <c r="AD36" s="10"/>
      <c r="AG36" s="10"/>
      <c r="AH36" s="10"/>
    </row>
    <row r="37" spans="1:34" ht="5.0999999999999996" customHeight="1">
      <c r="C37" s="9"/>
      <c r="D37" s="9"/>
      <c r="E37" s="9"/>
      <c r="F37" s="9"/>
      <c r="G37" s="9"/>
      <c r="H37" s="9"/>
    </row>
    <row r="38" spans="1:34" s="3" customFormat="1" ht="15.75" customHeight="1">
      <c r="A38" s="167" t="s">
        <v>25</v>
      </c>
      <c r="B38" s="168"/>
      <c r="C38" s="171" t="s">
        <v>22</v>
      </c>
      <c r="D38" s="171" t="s">
        <v>3</v>
      </c>
      <c r="E38" s="171" t="s">
        <v>4</v>
      </c>
      <c r="F38" s="183" t="s">
        <v>328</v>
      </c>
      <c r="G38" s="184"/>
      <c r="H38" s="184"/>
      <c r="I38" s="184"/>
      <c r="J38" s="184"/>
      <c r="K38" s="184"/>
      <c r="L38" s="184"/>
      <c r="M38" s="184"/>
      <c r="N38" s="184"/>
      <c r="O38" s="184"/>
      <c r="P38" s="184"/>
      <c r="Q38" s="184"/>
      <c r="R38" s="184"/>
      <c r="S38" s="185"/>
      <c r="T38" s="48"/>
      <c r="U38" s="186" t="s">
        <v>27</v>
      </c>
      <c r="V38" s="167" t="s">
        <v>333</v>
      </c>
      <c r="W38" s="1"/>
      <c r="X38" s="1"/>
      <c r="Y38" s="1"/>
      <c r="AA38" s="1"/>
      <c r="AB38" s="1"/>
      <c r="AC38" s="1"/>
      <c r="AD38" s="1"/>
      <c r="AE38" s="1"/>
      <c r="AF38" s="1"/>
      <c r="AG38" s="1"/>
      <c r="AH38" s="1"/>
    </row>
    <row r="39" spans="1:34" ht="34.5" customHeight="1">
      <c r="A39" s="169"/>
      <c r="B39" s="170"/>
      <c r="C39" s="171"/>
      <c r="D39" s="171"/>
      <c r="E39" s="171"/>
      <c r="F39" s="219" t="s">
        <v>298</v>
      </c>
      <c r="G39" s="220"/>
      <c r="H39" s="13" t="s">
        <v>28</v>
      </c>
      <c r="I39" s="13" t="s">
        <v>7</v>
      </c>
      <c r="J39" s="13" t="s">
        <v>8</v>
      </c>
      <c r="K39" s="13" t="s">
        <v>9</v>
      </c>
      <c r="L39" s="13" t="s">
        <v>10</v>
      </c>
      <c r="M39" s="13" t="s">
        <v>11</v>
      </c>
      <c r="N39" s="13" t="s">
        <v>12</v>
      </c>
      <c r="O39" s="13" t="s">
        <v>13</v>
      </c>
      <c r="P39" s="13" t="s">
        <v>14</v>
      </c>
      <c r="Q39" s="13" t="s">
        <v>15</v>
      </c>
      <c r="R39" s="13" t="s">
        <v>16</v>
      </c>
      <c r="S39" s="13" t="s">
        <v>17</v>
      </c>
      <c r="T39" s="14"/>
      <c r="U39" s="187"/>
      <c r="V39" s="169"/>
      <c r="W39" s="15"/>
    </row>
    <row r="40" spans="1:34" ht="29.25" customHeight="1">
      <c r="A40" s="172" t="s">
        <v>1</v>
      </c>
      <c r="B40" s="172"/>
      <c r="C40" s="34"/>
      <c r="D40" s="35"/>
      <c r="E40" s="35"/>
      <c r="F40" s="178" t="s">
        <v>311</v>
      </c>
      <c r="G40" s="179"/>
      <c r="H40" s="18"/>
      <c r="I40" s="19"/>
      <c r="J40" s="19"/>
      <c r="K40" s="19"/>
      <c r="L40" s="19"/>
      <c r="M40" s="19"/>
      <c r="N40" s="19"/>
      <c r="O40" s="19"/>
      <c r="P40" s="19"/>
      <c r="Q40" s="19"/>
      <c r="R40" s="19"/>
      <c r="S40" s="19"/>
      <c r="T40" s="20"/>
      <c r="U40" s="41">
        <f>SUM(H40:S40)</f>
        <v>0</v>
      </c>
      <c r="V40" s="173" t="str">
        <f>IF(K32="",C$334,IF(OR(U40=0,U41=0,T41=0),C$335,IF(K32="PORCENTAJE",FIXED(U40/U41*100,2) &amp; "%",IF(K32="PROMEDIO",U40/U41,IF(K32="VARIACIÓN PORCENTUAL",FIXED(((U40/U41)-1)*100,2) &amp; "%")))))</f>
        <v>Favor de indicar el tipo de fórmula</v>
      </c>
      <c r="AD40" s="10"/>
      <c r="AG40" s="10"/>
      <c r="AH40" s="10"/>
    </row>
    <row r="41" spans="1:34" ht="39" customHeight="1">
      <c r="A41" s="172" t="s">
        <v>2</v>
      </c>
      <c r="B41" s="172"/>
      <c r="C41" s="36"/>
      <c r="D41" s="37"/>
      <c r="E41" s="37"/>
      <c r="F41" s="175" t="s">
        <v>312</v>
      </c>
      <c r="G41" s="175"/>
      <c r="H41" s="18"/>
      <c r="I41" s="19"/>
      <c r="J41" s="19"/>
      <c r="K41" s="19"/>
      <c r="L41" s="19"/>
      <c r="M41" s="19"/>
      <c r="N41" s="19"/>
      <c r="O41" s="19"/>
      <c r="P41" s="19"/>
      <c r="Q41" s="19"/>
      <c r="R41" s="19"/>
      <c r="S41" s="19"/>
      <c r="T41" s="16">
        <f>SUM(H41:S41)</f>
        <v>0</v>
      </c>
      <c r="U41" s="42"/>
      <c r="V41" s="174"/>
      <c r="W41" s="10"/>
      <c r="X41" s="10"/>
      <c r="Y41" s="10"/>
      <c r="AD41" s="10"/>
      <c r="AE41" s="10"/>
      <c r="AF41" s="10"/>
      <c r="AG41" s="10"/>
      <c r="AH41" s="10"/>
    </row>
    <row r="42" spans="1:34" ht="9.75" customHeight="1">
      <c r="C42" s="9"/>
      <c r="D42" s="9"/>
      <c r="E42" s="9"/>
      <c r="F42" s="9"/>
      <c r="G42" s="9"/>
      <c r="H42" s="9"/>
    </row>
    <row r="43" spans="1:34" s="3" customFormat="1" ht="15" customHeight="1">
      <c r="A43" s="180" t="s">
        <v>6</v>
      </c>
      <c r="B43" s="181"/>
      <c r="C43" s="181"/>
      <c r="D43" s="181"/>
      <c r="E43" s="181"/>
      <c r="F43" s="181"/>
      <c r="G43" s="181"/>
      <c r="H43" s="181"/>
      <c r="I43" s="181"/>
      <c r="J43" s="181"/>
      <c r="K43" s="181"/>
      <c r="L43" s="181"/>
      <c r="M43" s="181"/>
      <c r="N43" s="181"/>
      <c r="O43" s="181"/>
      <c r="P43" s="181"/>
      <c r="Q43" s="181"/>
      <c r="R43" s="181"/>
      <c r="S43" s="181"/>
      <c r="T43" s="181"/>
      <c r="U43" s="181"/>
      <c r="V43" s="182"/>
      <c r="W43" s="1"/>
      <c r="X43" s="1"/>
      <c r="Y43" s="1"/>
      <c r="AA43" s="1"/>
      <c r="AB43" s="1"/>
      <c r="AC43" s="1"/>
      <c r="AD43" s="1"/>
      <c r="AE43" s="1"/>
      <c r="AF43" s="1"/>
      <c r="AG43" s="1"/>
      <c r="AH43" s="1"/>
    </row>
    <row r="44" spans="1:34" s="3" customFormat="1" ht="35.1" customHeight="1">
      <c r="A44" s="194"/>
      <c r="B44" s="195"/>
      <c r="C44" s="195"/>
      <c r="D44" s="195"/>
      <c r="E44" s="195"/>
      <c r="F44" s="195"/>
      <c r="G44" s="195"/>
      <c r="H44" s="195"/>
      <c r="I44" s="195"/>
      <c r="J44" s="195"/>
      <c r="K44" s="195"/>
      <c r="L44" s="195"/>
      <c r="M44" s="195"/>
      <c r="N44" s="195"/>
      <c r="O44" s="195"/>
      <c r="P44" s="195"/>
      <c r="Q44" s="195"/>
      <c r="R44" s="195"/>
      <c r="S44" s="195"/>
      <c r="T44" s="195"/>
      <c r="U44" s="195"/>
      <c r="V44" s="195"/>
      <c r="W44" s="1"/>
      <c r="X44" s="1"/>
      <c r="Y44" s="1"/>
      <c r="AA44" s="1"/>
      <c r="AB44" s="1"/>
      <c r="AC44" s="1"/>
      <c r="AD44" s="1"/>
      <c r="AE44" s="1"/>
      <c r="AF44" s="1"/>
      <c r="AG44" s="1"/>
      <c r="AH44" s="1"/>
    </row>
    <row r="45" spans="1:34" s="3" customFormat="1" ht="6" customHeight="1">
      <c r="A45" s="31"/>
      <c r="B45" s="31"/>
      <c r="C45" s="31"/>
      <c r="D45" s="31"/>
      <c r="E45" s="31"/>
      <c r="F45" s="31"/>
      <c r="G45" s="31"/>
      <c r="H45" s="31"/>
      <c r="I45" s="31"/>
      <c r="J45" s="31"/>
      <c r="K45" s="31"/>
      <c r="L45" s="31"/>
      <c r="M45" s="31"/>
      <c r="N45" s="31"/>
      <c r="O45" s="31"/>
      <c r="P45" s="31"/>
      <c r="Q45" s="31"/>
      <c r="R45" s="31"/>
      <c r="S45" s="31"/>
      <c r="T45" s="31"/>
      <c r="U45" s="31"/>
      <c r="V45" s="31"/>
      <c r="W45" s="1"/>
      <c r="X45" s="1"/>
      <c r="Y45" s="1"/>
      <c r="AA45" s="1"/>
      <c r="AB45" s="1"/>
      <c r="AC45" s="1"/>
      <c r="AD45" s="1"/>
      <c r="AE45" s="1"/>
      <c r="AF45" s="1"/>
      <c r="AG45" s="1"/>
      <c r="AH45" s="1"/>
    </row>
    <row r="46" spans="1:34" s="3" customFormat="1" ht="30" customHeight="1">
      <c r="A46" s="191" t="s">
        <v>341</v>
      </c>
      <c r="B46" s="191"/>
      <c r="C46" s="191"/>
      <c r="D46" s="192"/>
      <c r="E46" s="193"/>
      <c r="F46" s="193"/>
      <c r="G46" s="193"/>
      <c r="H46" s="193"/>
      <c r="I46" s="193"/>
      <c r="J46" s="193"/>
      <c r="K46" s="193"/>
      <c r="L46" s="193"/>
      <c r="M46" s="193"/>
      <c r="N46" s="193"/>
      <c r="O46" s="193"/>
      <c r="P46" s="193"/>
      <c r="Q46" s="193"/>
      <c r="R46" s="193"/>
      <c r="S46" s="193"/>
      <c r="T46" s="193"/>
      <c r="U46" s="193"/>
      <c r="V46" s="193"/>
      <c r="W46" s="10"/>
      <c r="X46" s="1"/>
      <c r="Y46" s="1"/>
      <c r="AA46" s="1"/>
      <c r="AB46" s="1"/>
      <c r="AC46" s="1"/>
      <c r="AD46" s="1"/>
      <c r="AE46" s="1"/>
      <c r="AF46" s="1"/>
      <c r="AG46" s="1"/>
      <c r="AH46" s="1"/>
    </row>
    <row r="47" spans="1:34" s="3" customFormat="1" ht="5.0999999999999996" customHeight="1">
      <c r="A47" s="1"/>
      <c r="B47" s="1"/>
      <c r="C47" s="9"/>
      <c r="D47" s="9"/>
      <c r="E47" s="9"/>
      <c r="F47" s="9"/>
      <c r="G47" s="9"/>
      <c r="H47" s="9"/>
      <c r="I47" s="1"/>
      <c r="J47" s="1"/>
      <c r="K47" s="1"/>
      <c r="L47" s="1"/>
      <c r="M47" s="1"/>
      <c r="N47" s="1"/>
      <c r="O47" s="1"/>
      <c r="P47" s="1"/>
      <c r="Q47" s="1"/>
      <c r="R47" s="1"/>
      <c r="S47" s="1"/>
      <c r="T47" s="1"/>
      <c r="U47" s="1"/>
      <c r="V47" s="1"/>
      <c r="W47" s="1"/>
      <c r="X47" s="1"/>
      <c r="Y47" s="1"/>
      <c r="AA47" s="1"/>
      <c r="AB47" s="1"/>
      <c r="AC47" s="1"/>
      <c r="AD47" s="1"/>
      <c r="AE47" s="1"/>
      <c r="AF47" s="1"/>
      <c r="AG47" s="1"/>
      <c r="AH47" s="1"/>
    </row>
    <row r="48" spans="1:34" s="3" customFormat="1" ht="56.25" customHeight="1">
      <c r="A48" s="183" t="s">
        <v>23</v>
      </c>
      <c r="B48" s="185"/>
      <c r="C48" s="194"/>
      <c r="D48" s="195"/>
      <c r="E48" s="195"/>
      <c r="F48" s="195"/>
      <c r="G48" s="196"/>
      <c r="H48" s="183" t="s">
        <v>24</v>
      </c>
      <c r="I48" s="184"/>
      <c r="J48" s="185"/>
      <c r="K48" s="197"/>
      <c r="L48" s="198"/>
      <c r="M48" s="198"/>
      <c r="N48" s="198"/>
      <c r="O48" s="198"/>
      <c r="P48" s="199"/>
      <c r="Q48" s="183" t="s">
        <v>339</v>
      </c>
      <c r="R48" s="185"/>
      <c r="S48" s="197"/>
      <c r="T48" s="198"/>
      <c r="U48" s="198"/>
      <c r="V48" s="198"/>
      <c r="W48" s="1"/>
      <c r="X48" s="1"/>
      <c r="Y48" s="1"/>
      <c r="AA48" s="1"/>
      <c r="AB48" s="1"/>
      <c r="AC48" s="1"/>
      <c r="AD48" s="1"/>
      <c r="AE48" s="1"/>
      <c r="AF48" s="1"/>
      <c r="AG48" s="1"/>
      <c r="AH48" s="1"/>
    </row>
    <row r="49" spans="1:34" s="3" customFormat="1" ht="15.75" customHeight="1">
      <c r="A49" s="167" t="s">
        <v>25</v>
      </c>
      <c r="B49" s="168"/>
      <c r="C49" s="171" t="s">
        <v>22</v>
      </c>
      <c r="D49" s="171" t="s">
        <v>3</v>
      </c>
      <c r="E49" s="171" t="s">
        <v>4</v>
      </c>
      <c r="F49" s="183" t="s">
        <v>329</v>
      </c>
      <c r="G49" s="184"/>
      <c r="H49" s="184"/>
      <c r="I49" s="184"/>
      <c r="J49" s="184"/>
      <c r="K49" s="184"/>
      <c r="L49" s="184"/>
      <c r="M49" s="184"/>
      <c r="N49" s="184"/>
      <c r="O49" s="184"/>
      <c r="P49" s="184"/>
      <c r="Q49" s="184"/>
      <c r="R49" s="184"/>
      <c r="S49" s="185"/>
      <c r="T49" s="47"/>
      <c r="U49" s="186" t="s">
        <v>27</v>
      </c>
      <c r="V49" s="167" t="s">
        <v>332</v>
      </c>
      <c r="W49" s="1"/>
      <c r="X49" s="1"/>
      <c r="Y49" s="1"/>
      <c r="AA49" s="1"/>
      <c r="AB49" s="1"/>
      <c r="AC49" s="1"/>
      <c r="AD49" s="1"/>
      <c r="AE49" s="1"/>
      <c r="AF49" s="1"/>
      <c r="AG49" s="1"/>
      <c r="AH49" s="1"/>
    </row>
    <row r="50" spans="1:34" ht="34.5" customHeight="1">
      <c r="A50" s="169"/>
      <c r="B50" s="170"/>
      <c r="C50" s="171"/>
      <c r="D50" s="171"/>
      <c r="E50" s="171"/>
      <c r="F50" s="176" t="s">
        <v>300</v>
      </c>
      <c r="G50" s="177"/>
      <c r="H50" s="14" t="s">
        <v>28</v>
      </c>
      <c r="I50" s="14" t="s">
        <v>7</v>
      </c>
      <c r="J50" s="14" t="s">
        <v>8</v>
      </c>
      <c r="K50" s="14" t="s">
        <v>9</v>
      </c>
      <c r="L50" s="14" t="s">
        <v>10</v>
      </c>
      <c r="M50" s="14" t="s">
        <v>11</v>
      </c>
      <c r="N50" s="14" t="s">
        <v>12</v>
      </c>
      <c r="O50" s="14" t="s">
        <v>13</v>
      </c>
      <c r="P50" s="14" t="s">
        <v>14</v>
      </c>
      <c r="Q50" s="14" t="s">
        <v>15</v>
      </c>
      <c r="R50" s="14" t="s">
        <v>16</v>
      </c>
      <c r="S50" s="14" t="s">
        <v>17</v>
      </c>
      <c r="T50" s="14"/>
      <c r="U50" s="187"/>
      <c r="V50" s="169"/>
      <c r="W50" s="15"/>
    </row>
    <row r="51" spans="1:34" ht="25.5" customHeight="1">
      <c r="A51" s="172" t="s">
        <v>1</v>
      </c>
      <c r="B51" s="172"/>
      <c r="C51" s="36"/>
      <c r="D51" s="37"/>
      <c r="E51" s="37"/>
      <c r="F51" s="171" t="s">
        <v>309</v>
      </c>
      <c r="G51" s="171"/>
      <c r="H51" s="16"/>
      <c r="I51" s="16"/>
      <c r="J51" s="16"/>
      <c r="K51" s="16"/>
      <c r="L51" s="16"/>
      <c r="M51" s="16"/>
      <c r="N51" s="16"/>
      <c r="O51" s="16"/>
      <c r="P51" s="16"/>
      <c r="Q51" s="16"/>
      <c r="R51" s="16"/>
      <c r="S51" s="16"/>
      <c r="T51" s="17"/>
      <c r="U51" s="39">
        <f>SUM(H51:S51)</f>
        <v>0</v>
      </c>
      <c r="V51" s="173" t="str">
        <f>IF(K48="",C$334,IF(OR(U51=0,U52=0,T52=0),C$335,IF(K48="PORCENTAJE",FIXED(U51/U52*100,2) &amp; "%",IF(K48="PROMEDIO",U51/U52,IF(K48="VARIACIÓN PORCENTUAL",FIXED(((U51/U52)-1)*100,2) &amp; "%")))))</f>
        <v>Favor de indicar el tipo de fórmula</v>
      </c>
      <c r="AD51" s="10"/>
      <c r="AG51" s="10"/>
      <c r="AH51" s="10"/>
    </row>
    <row r="52" spans="1:34" ht="25.5" customHeight="1">
      <c r="A52" s="172" t="s">
        <v>2</v>
      </c>
      <c r="B52" s="172"/>
      <c r="C52" s="36"/>
      <c r="D52" s="37"/>
      <c r="E52" s="37"/>
      <c r="F52" s="171" t="s">
        <v>310</v>
      </c>
      <c r="G52" s="171"/>
      <c r="H52" s="16"/>
      <c r="I52" s="16"/>
      <c r="J52" s="16"/>
      <c r="K52" s="16"/>
      <c r="L52" s="16"/>
      <c r="M52" s="16"/>
      <c r="N52" s="16"/>
      <c r="O52" s="16"/>
      <c r="P52" s="16"/>
      <c r="Q52" s="16"/>
      <c r="R52" s="16"/>
      <c r="S52" s="16"/>
      <c r="T52" s="16">
        <f>SUM(H52:S52)</f>
        <v>0</v>
      </c>
      <c r="U52" s="40"/>
      <c r="V52" s="174"/>
      <c r="W52" s="10"/>
      <c r="X52" s="10"/>
      <c r="Y52" s="10"/>
      <c r="AD52" s="10"/>
      <c r="AG52" s="10"/>
      <c r="AH52" s="10"/>
    </row>
    <row r="53" spans="1:34" ht="5.0999999999999996" customHeight="1">
      <c r="C53" s="9"/>
      <c r="D53" s="9"/>
      <c r="E53" s="9"/>
      <c r="F53" s="9"/>
      <c r="G53" s="9"/>
      <c r="H53" s="9"/>
    </row>
    <row r="54" spans="1:34" s="3" customFormat="1" ht="15.75" customHeight="1">
      <c r="A54" s="167" t="s">
        <v>25</v>
      </c>
      <c r="B54" s="168"/>
      <c r="C54" s="171" t="s">
        <v>22</v>
      </c>
      <c r="D54" s="171" t="s">
        <v>3</v>
      </c>
      <c r="E54" s="171" t="s">
        <v>4</v>
      </c>
      <c r="F54" s="183" t="s">
        <v>328</v>
      </c>
      <c r="G54" s="184"/>
      <c r="H54" s="184"/>
      <c r="I54" s="184"/>
      <c r="J54" s="184"/>
      <c r="K54" s="184"/>
      <c r="L54" s="184"/>
      <c r="M54" s="184"/>
      <c r="N54" s="184"/>
      <c r="O54" s="184"/>
      <c r="P54" s="184"/>
      <c r="Q54" s="184"/>
      <c r="R54" s="184"/>
      <c r="S54" s="185"/>
      <c r="T54" s="48"/>
      <c r="U54" s="186" t="s">
        <v>27</v>
      </c>
      <c r="V54" s="167" t="s">
        <v>333</v>
      </c>
      <c r="W54" s="1"/>
      <c r="X54" s="1"/>
      <c r="Y54" s="1"/>
      <c r="AA54" s="1"/>
      <c r="AB54" s="1"/>
      <c r="AC54" s="1"/>
      <c r="AD54" s="1"/>
      <c r="AE54" s="1"/>
      <c r="AF54" s="1"/>
      <c r="AG54" s="1"/>
      <c r="AH54" s="1"/>
    </row>
    <row r="55" spans="1:34" ht="34.5" customHeight="1">
      <c r="A55" s="169"/>
      <c r="B55" s="170"/>
      <c r="C55" s="171"/>
      <c r="D55" s="171"/>
      <c r="E55" s="171"/>
      <c r="F55" s="219" t="s">
        <v>298</v>
      </c>
      <c r="G55" s="220"/>
      <c r="H55" s="13" t="s">
        <v>28</v>
      </c>
      <c r="I55" s="13" t="s">
        <v>7</v>
      </c>
      <c r="J55" s="13" t="s">
        <v>8</v>
      </c>
      <c r="K55" s="13" t="s">
        <v>9</v>
      </c>
      <c r="L55" s="13" t="s">
        <v>10</v>
      </c>
      <c r="M55" s="13" t="s">
        <v>11</v>
      </c>
      <c r="N55" s="13" t="s">
        <v>12</v>
      </c>
      <c r="O55" s="13" t="s">
        <v>13</v>
      </c>
      <c r="P55" s="13" t="s">
        <v>14</v>
      </c>
      <c r="Q55" s="13" t="s">
        <v>15</v>
      </c>
      <c r="R55" s="13" t="s">
        <v>16</v>
      </c>
      <c r="S55" s="13" t="s">
        <v>17</v>
      </c>
      <c r="T55" s="14"/>
      <c r="U55" s="187"/>
      <c r="V55" s="169"/>
      <c r="W55" s="15"/>
    </row>
    <row r="56" spans="1:34" ht="29.25" customHeight="1">
      <c r="A56" s="172" t="s">
        <v>1</v>
      </c>
      <c r="B56" s="172"/>
      <c r="C56" s="34"/>
      <c r="D56" s="35"/>
      <c r="E56" s="35"/>
      <c r="F56" s="178" t="s">
        <v>311</v>
      </c>
      <c r="G56" s="179"/>
      <c r="H56" s="18"/>
      <c r="I56" s="19"/>
      <c r="J56" s="19"/>
      <c r="K56" s="19"/>
      <c r="L56" s="19"/>
      <c r="M56" s="19"/>
      <c r="N56" s="19"/>
      <c r="O56" s="19"/>
      <c r="P56" s="19"/>
      <c r="Q56" s="19"/>
      <c r="R56" s="19"/>
      <c r="S56" s="19"/>
      <c r="T56" s="20"/>
      <c r="U56" s="41">
        <f>SUM(H56:S56)</f>
        <v>0</v>
      </c>
      <c r="V56" s="173" t="str">
        <f>IF(K48="",C$334,IF(OR(U56=0,U57=0,T57=0),C$335,IF(K48="PORCENTAJE",FIXED(U56/U57*100,2) &amp; "%",IF(K48="PROMEDIO",U56/U57,IF(K48="VARIACIÓN PORCENTUAL",FIXED(((U56/U57)-1)*100,2) &amp; "%")))))</f>
        <v>Favor de indicar el tipo de fórmula</v>
      </c>
      <c r="AD56" s="10"/>
      <c r="AG56" s="10"/>
      <c r="AH56" s="10"/>
    </row>
    <row r="57" spans="1:34" ht="39" customHeight="1">
      <c r="A57" s="172" t="s">
        <v>2</v>
      </c>
      <c r="B57" s="172"/>
      <c r="C57" s="36"/>
      <c r="D57" s="37"/>
      <c r="E57" s="37"/>
      <c r="F57" s="175" t="s">
        <v>312</v>
      </c>
      <c r="G57" s="175"/>
      <c r="H57" s="18"/>
      <c r="I57" s="19"/>
      <c r="J57" s="19"/>
      <c r="K57" s="19"/>
      <c r="L57" s="19"/>
      <c r="M57" s="19"/>
      <c r="N57" s="19"/>
      <c r="O57" s="19"/>
      <c r="P57" s="19"/>
      <c r="Q57" s="19"/>
      <c r="R57" s="19"/>
      <c r="S57" s="19"/>
      <c r="T57" s="16">
        <f>SUM(H57:S57)</f>
        <v>0</v>
      </c>
      <c r="U57" s="42"/>
      <c r="V57" s="174"/>
      <c r="W57" s="10"/>
      <c r="X57" s="10"/>
      <c r="Y57" s="10"/>
      <c r="AD57" s="10"/>
      <c r="AE57" s="10"/>
      <c r="AF57" s="10"/>
      <c r="AG57" s="10"/>
      <c r="AH57" s="10"/>
    </row>
    <row r="58" spans="1:34" s="3" customFormat="1" ht="13.5" customHeight="1">
      <c r="A58" s="1"/>
      <c r="B58" s="1"/>
      <c r="C58" s="9"/>
      <c r="D58" s="9"/>
      <c r="E58" s="9"/>
      <c r="F58" s="9"/>
      <c r="G58" s="9"/>
      <c r="H58" s="9"/>
      <c r="I58" s="1"/>
      <c r="J58" s="1"/>
      <c r="K58" s="1"/>
      <c r="L58" s="1"/>
      <c r="M58" s="1"/>
      <c r="N58" s="1"/>
      <c r="O58" s="1"/>
      <c r="P58" s="1"/>
      <c r="Q58" s="1"/>
      <c r="R58" s="1"/>
      <c r="S58" s="1"/>
      <c r="T58" s="1"/>
      <c r="U58" s="1"/>
      <c r="V58" s="1"/>
      <c r="W58" s="1"/>
      <c r="X58" s="1"/>
      <c r="Y58" s="1"/>
      <c r="AA58" s="1"/>
      <c r="AB58" s="1"/>
      <c r="AC58" s="1"/>
      <c r="AD58" s="1"/>
      <c r="AE58" s="1"/>
      <c r="AF58" s="1"/>
      <c r="AG58" s="1"/>
      <c r="AH58" s="1"/>
    </row>
    <row r="59" spans="1:34" s="3" customFormat="1" ht="30" customHeight="1">
      <c r="A59" s="191" t="s">
        <v>21</v>
      </c>
      <c r="B59" s="191"/>
      <c r="C59" s="191"/>
      <c r="D59" s="192"/>
      <c r="E59" s="193"/>
      <c r="F59" s="193"/>
      <c r="G59" s="193"/>
      <c r="H59" s="193"/>
      <c r="I59" s="193"/>
      <c r="J59" s="193"/>
      <c r="K59" s="193"/>
      <c r="L59" s="193"/>
      <c r="M59" s="193"/>
      <c r="N59" s="193"/>
      <c r="O59" s="193"/>
      <c r="P59" s="193"/>
      <c r="Q59" s="193"/>
      <c r="R59" s="193"/>
      <c r="S59" s="193"/>
      <c r="T59" s="193"/>
      <c r="U59" s="193"/>
      <c r="V59" s="193"/>
      <c r="W59" s="10"/>
      <c r="X59" s="1"/>
      <c r="Y59" s="1"/>
      <c r="AA59" s="1"/>
      <c r="AB59" s="1"/>
      <c r="AC59" s="1"/>
      <c r="AD59" s="1"/>
      <c r="AE59" s="1"/>
      <c r="AF59" s="1"/>
      <c r="AG59" s="1"/>
      <c r="AH59" s="1"/>
    </row>
    <row r="60" spans="1:34" s="3" customFormat="1" ht="6" customHeight="1">
      <c r="A60" s="11"/>
      <c r="B60" s="11"/>
      <c r="C60" s="11"/>
      <c r="D60" s="12"/>
      <c r="E60" s="12"/>
      <c r="F60" s="12"/>
      <c r="G60" s="12"/>
      <c r="H60" s="12"/>
      <c r="I60" s="12"/>
      <c r="J60" s="12"/>
      <c r="K60" s="12"/>
      <c r="L60" s="12"/>
      <c r="M60" s="12"/>
      <c r="N60" s="12"/>
      <c r="O60" s="12"/>
      <c r="P60" s="12"/>
      <c r="Q60" s="12"/>
      <c r="R60" s="12"/>
      <c r="S60" s="12"/>
      <c r="T60" s="12"/>
      <c r="U60" s="12"/>
      <c r="V60" s="12"/>
      <c r="W60" s="10"/>
      <c r="X60" s="1"/>
      <c r="Y60" s="1"/>
      <c r="AA60" s="1"/>
      <c r="AB60" s="1"/>
      <c r="AC60" s="1"/>
      <c r="AD60" s="1"/>
      <c r="AE60" s="1"/>
      <c r="AF60" s="1"/>
      <c r="AG60" s="1"/>
      <c r="AH60" s="1"/>
    </row>
    <row r="61" spans="1:34" s="3" customFormat="1" ht="30" customHeight="1">
      <c r="A61" s="191" t="s">
        <v>342</v>
      </c>
      <c r="B61" s="191"/>
      <c r="C61" s="191"/>
      <c r="D61" s="192"/>
      <c r="E61" s="193"/>
      <c r="F61" s="193"/>
      <c r="G61" s="193"/>
      <c r="H61" s="193"/>
      <c r="I61" s="193"/>
      <c r="J61" s="193"/>
      <c r="K61" s="193"/>
      <c r="L61" s="193"/>
      <c r="M61" s="193"/>
      <c r="N61" s="193"/>
      <c r="O61" s="193"/>
      <c r="P61" s="193"/>
      <c r="Q61" s="193"/>
      <c r="R61" s="193"/>
      <c r="S61" s="193"/>
      <c r="T61" s="193"/>
      <c r="U61" s="193"/>
      <c r="V61" s="193"/>
      <c r="W61" s="10"/>
      <c r="X61" s="1"/>
      <c r="Y61" s="1"/>
      <c r="AA61" s="1"/>
      <c r="AB61" s="1"/>
      <c r="AC61" s="1"/>
      <c r="AD61" s="1"/>
      <c r="AE61" s="1"/>
      <c r="AF61" s="1"/>
      <c r="AG61" s="1"/>
      <c r="AH61" s="1"/>
    </row>
    <row r="62" spans="1:34" s="3" customFormat="1" ht="5.0999999999999996" customHeight="1">
      <c r="A62" s="1"/>
      <c r="B62" s="1"/>
      <c r="C62" s="9"/>
      <c r="D62" s="9"/>
      <c r="E62" s="9"/>
      <c r="F62" s="9"/>
      <c r="G62" s="9"/>
      <c r="H62" s="9"/>
      <c r="I62" s="1"/>
      <c r="J62" s="1"/>
      <c r="K62" s="1"/>
      <c r="L62" s="1"/>
      <c r="M62" s="1"/>
      <c r="N62" s="1"/>
      <c r="O62" s="1"/>
      <c r="P62" s="1"/>
      <c r="Q62" s="1"/>
      <c r="R62" s="1"/>
      <c r="S62" s="1"/>
      <c r="T62" s="1"/>
      <c r="U62" s="1"/>
      <c r="V62" s="1"/>
      <c r="W62" s="1"/>
      <c r="X62" s="1"/>
      <c r="Y62" s="1"/>
      <c r="AA62" s="1"/>
      <c r="AB62" s="1"/>
      <c r="AC62" s="1"/>
      <c r="AD62" s="1"/>
      <c r="AE62" s="1"/>
      <c r="AF62" s="1"/>
      <c r="AG62" s="1"/>
      <c r="AH62" s="1"/>
    </row>
    <row r="63" spans="1:34" s="3" customFormat="1" ht="56.25" customHeight="1">
      <c r="A63" s="183" t="s">
        <v>23</v>
      </c>
      <c r="B63" s="185"/>
      <c r="C63" s="194"/>
      <c r="D63" s="195"/>
      <c r="E63" s="195"/>
      <c r="F63" s="195"/>
      <c r="G63" s="196"/>
      <c r="H63" s="183" t="s">
        <v>24</v>
      </c>
      <c r="I63" s="184"/>
      <c r="J63" s="185"/>
      <c r="K63" s="197"/>
      <c r="L63" s="198"/>
      <c r="M63" s="198"/>
      <c r="N63" s="198"/>
      <c r="O63" s="198"/>
      <c r="P63" s="199"/>
      <c r="Q63" s="183" t="s">
        <v>339</v>
      </c>
      <c r="R63" s="185"/>
      <c r="S63" s="197"/>
      <c r="T63" s="198"/>
      <c r="U63" s="198"/>
      <c r="V63" s="198"/>
      <c r="W63" s="1"/>
      <c r="X63" s="1"/>
      <c r="Y63" s="1"/>
      <c r="AA63" s="1"/>
      <c r="AB63" s="1"/>
      <c r="AC63" s="1"/>
      <c r="AD63" s="1"/>
      <c r="AE63" s="1"/>
      <c r="AF63" s="1"/>
      <c r="AG63" s="1"/>
      <c r="AH63" s="1"/>
    </row>
    <row r="64" spans="1:34" s="3" customFormat="1" ht="15.75" customHeight="1">
      <c r="A64" s="167" t="s">
        <v>25</v>
      </c>
      <c r="B64" s="168"/>
      <c r="C64" s="171" t="s">
        <v>22</v>
      </c>
      <c r="D64" s="171" t="s">
        <v>3</v>
      </c>
      <c r="E64" s="171" t="s">
        <v>4</v>
      </c>
      <c r="F64" s="183" t="s">
        <v>329</v>
      </c>
      <c r="G64" s="184"/>
      <c r="H64" s="184"/>
      <c r="I64" s="184"/>
      <c r="J64" s="184"/>
      <c r="K64" s="184"/>
      <c r="L64" s="184"/>
      <c r="M64" s="184"/>
      <c r="N64" s="184"/>
      <c r="O64" s="184"/>
      <c r="P64" s="184"/>
      <c r="Q64" s="184"/>
      <c r="R64" s="184"/>
      <c r="S64" s="185"/>
      <c r="T64" s="47"/>
      <c r="U64" s="186" t="s">
        <v>27</v>
      </c>
      <c r="V64" s="167" t="s">
        <v>332</v>
      </c>
      <c r="W64" s="1"/>
      <c r="X64" s="1"/>
      <c r="Y64" s="1"/>
      <c r="AA64" s="1"/>
      <c r="AB64" s="1"/>
      <c r="AC64" s="1"/>
      <c r="AD64" s="1"/>
      <c r="AE64" s="1"/>
      <c r="AF64" s="1"/>
      <c r="AG64" s="1"/>
      <c r="AH64" s="1"/>
    </row>
    <row r="65" spans="1:34" ht="34.5" customHeight="1">
      <c r="A65" s="169"/>
      <c r="B65" s="170"/>
      <c r="C65" s="171"/>
      <c r="D65" s="171"/>
      <c r="E65" s="171"/>
      <c r="F65" s="176" t="s">
        <v>300</v>
      </c>
      <c r="G65" s="177"/>
      <c r="H65" s="14" t="s">
        <v>28</v>
      </c>
      <c r="I65" s="14" t="s">
        <v>7</v>
      </c>
      <c r="J65" s="14" t="s">
        <v>8</v>
      </c>
      <c r="K65" s="14" t="s">
        <v>9</v>
      </c>
      <c r="L65" s="14" t="s">
        <v>10</v>
      </c>
      <c r="M65" s="14" t="s">
        <v>11</v>
      </c>
      <c r="N65" s="14" t="s">
        <v>12</v>
      </c>
      <c r="O65" s="14" t="s">
        <v>13</v>
      </c>
      <c r="P65" s="14" t="s">
        <v>14</v>
      </c>
      <c r="Q65" s="14" t="s">
        <v>15</v>
      </c>
      <c r="R65" s="14" t="s">
        <v>16</v>
      </c>
      <c r="S65" s="14" t="s">
        <v>17</v>
      </c>
      <c r="T65" s="14"/>
      <c r="U65" s="187"/>
      <c r="V65" s="169"/>
      <c r="W65" s="15"/>
    </row>
    <row r="66" spans="1:34" ht="25.5" customHeight="1">
      <c r="A66" s="172" t="s">
        <v>1</v>
      </c>
      <c r="B66" s="172"/>
      <c r="C66" s="36"/>
      <c r="D66" s="37"/>
      <c r="E66" s="37"/>
      <c r="F66" s="171" t="s">
        <v>309</v>
      </c>
      <c r="G66" s="171"/>
      <c r="H66" s="16"/>
      <c r="I66" s="16"/>
      <c r="J66" s="16"/>
      <c r="K66" s="16"/>
      <c r="L66" s="16"/>
      <c r="M66" s="16"/>
      <c r="N66" s="16"/>
      <c r="O66" s="16"/>
      <c r="P66" s="16"/>
      <c r="Q66" s="16"/>
      <c r="R66" s="16"/>
      <c r="S66" s="16"/>
      <c r="T66" s="17"/>
      <c r="U66" s="39">
        <f>SUM(H66:S66)</f>
        <v>0</v>
      </c>
      <c r="V66" s="173" t="str">
        <f>IF(K63="",C$334,IF(OR(U66=0,U67=0,T67=0),C$335,IF(K63="PORCENTAJE",FIXED(U66/U67*100,2) &amp; "%",IF(K63="PROMEDIO",U66/U67,IF(K63="VARIACIÓN PORCENTUAL",FIXED(((U66/U67)-1)*100,2) &amp; "%")))))</f>
        <v>Favor de indicar el tipo de fórmula</v>
      </c>
      <c r="AD66" s="10"/>
      <c r="AG66" s="10"/>
      <c r="AH66" s="10"/>
    </row>
    <row r="67" spans="1:34" ht="25.5" customHeight="1">
      <c r="A67" s="172" t="s">
        <v>2</v>
      </c>
      <c r="B67" s="172"/>
      <c r="C67" s="36"/>
      <c r="D67" s="37"/>
      <c r="E67" s="37"/>
      <c r="F67" s="171" t="s">
        <v>310</v>
      </c>
      <c r="G67" s="171"/>
      <c r="H67" s="16"/>
      <c r="I67" s="16"/>
      <c r="J67" s="16"/>
      <c r="K67" s="16"/>
      <c r="L67" s="16"/>
      <c r="M67" s="16"/>
      <c r="N67" s="16"/>
      <c r="O67" s="16"/>
      <c r="P67" s="16"/>
      <c r="Q67" s="16"/>
      <c r="R67" s="16"/>
      <c r="S67" s="16"/>
      <c r="T67" s="16">
        <f>SUM(H67:S67)</f>
        <v>0</v>
      </c>
      <c r="U67" s="40"/>
      <c r="V67" s="174"/>
      <c r="W67" s="10"/>
      <c r="X67" s="10"/>
      <c r="Y67" s="10"/>
      <c r="AD67" s="10"/>
      <c r="AG67" s="10"/>
      <c r="AH67" s="10"/>
    </row>
    <row r="68" spans="1:34" ht="5.0999999999999996" customHeight="1">
      <c r="C68" s="9"/>
      <c r="D68" s="9"/>
      <c r="E68" s="9"/>
      <c r="F68" s="9"/>
      <c r="G68" s="9"/>
      <c r="H68" s="9"/>
    </row>
    <row r="69" spans="1:34" s="3" customFormat="1" ht="15.75" customHeight="1">
      <c r="A69" s="167" t="s">
        <v>25</v>
      </c>
      <c r="B69" s="168"/>
      <c r="C69" s="171" t="s">
        <v>22</v>
      </c>
      <c r="D69" s="171" t="s">
        <v>3</v>
      </c>
      <c r="E69" s="171" t="s">
        <v>4</v>
      </c>
      <c r="F69" s="183" t="s">
        <v>328</v>
      </c>
      <c r="G69" s="184"/>
      <c r="H69" s="184"/>
      <c r="I69" s="184"/>
      <c r="J69" s="184"/>
      <c r="K69" s="184"/>
      <c r="L69" s="184"/>
      <c r="M69" s="184"/>
      <c r="N69" s="184"/>
      <c r="O69" s="184"/>
      <c r="P69" s="184"/>
      <c r="Q69" s="184"/>
      <c r="R69" s="184"/>
      <c r="S69" s="185"/>
      <c r="T69" s="48"/>
      <c r="U69" s="186" t="s">
        <v>27</v>
      </c>
      <c r="V69" s="167" t="s">
        <v>333</v>
      </c>
      <c r="W69" s="1"/>
      <c r="X69" s="1"/>
      <c r="Y69" s="1"/>
      <c r="AA69" s="1"/>
      <c r="AB69" s="1"/>
      <c r="AC69" s="1"/>
      <c r="AD69" s="1"/>
      <c r="AE69" s="1"/>
      <c r="AF69" s="1"/>
      <c r="AG69" s="1"/>
      <c r="AH69" s="1"/>
    </row>
    <row r="70" spans="1:34" ht="34.5" customHeight="1">
      <c r="A70" s="169"/>
      <c r="B70" s="170"/>
      <c r="C70" s="171"/>
      <c r="D70" s="171"/>
      <c r="E70" s="171"/>
      <c r="F70" s="219" t="s">
        <v>298</v>
      </c>
      <c r="G70" s="220"/>
      <c r="H70" s="13" t="s">
        <v>28</v>
      </c>
      <c r="I70" s="13" t="s">
        <v>7</v>
      </c>
      <c r="J70" s="13" t="s">
        <v>8</v>
      </c>
      <c r="K70" s="13" t="s">
        <v>9</v>
      </c>
      <c r="L70" s="13" t="s">
        <v>10</v>
      </c>
      <c r="M70" s="13" t="s">
        <v>11</v>
      </c>
      <c r="N70" s="13" t="s">
        <v>12</v>
      </c>
      <c r="O70" s="13" t="s">
        <v>13</v>
      </c>
      <c r="P70" s="13" t="s">
        <v>14</v>
      </c>
      <c r="Q70" s="13" t="s">
        <v>15</v>
      </c>
      <c r="R70" s="13" t="s">
        <v>16</v>
      </c>
      <c r="S70" s="13" t="s">
        <v>17</v>
      </c>
      <c r="T70" s="14"/>
      <c r="U70" s="187"/>
      <c r="V70" s="169"/>
      <c r="W70" s="15"/>
    </row>
    <row r="71" spans="1:34" ht="29.25" customHeight="1">
      <c r="A71" s="172" t="s">
        <v>1</v>
      </c>
      <c r="B71" s="172"/>
      <c r="C71" s="34"/>
      <c r="D71" s="35"/>
      <c r="E71" s="35"/>
      <c r="F71" s="178" t="s">
        <v>311</v>
      </c>
      <c r="G71" s="179"/>
      <c r="H71" s="18"/>
      <c r="I71" s="19"/>
      <c r="J71" s="19"/>
      <c r="K71" s="19"/>
      <c r="L71" s="19"/>
      <c r="M71" s="19"/>
      <c r="N71" s="19"/>
      <c r="O71" s="19"/>
      <c r="P71" s="19"/>
      <c r="Q71" s="19"/>
      <c r="R71" s="19"/>
      <c r="S71" s="19"/>
      <c r="T71" s="20"/>
      <c r="U71" s="41">
        <f>SUM(H71:S71)</f>
        <v>0</v>
      </c>
      <c r="V71" s="173" t="str">
        <f>IF(K63="",C$334,IF(OR(U71=0,U72=0,T72=0),C$335,IF(K63="PORCENTAJE",FIXED(U71/U72*100,2) &amp; "%",IF(K63="PROMEDIO",U71/U72,IF(K63="VARIACIÓN PORCENTUAL",FIXED(((U71/U72)-1)*100,2) &amp; "%")))))</f>
        <v>Favor de indicar el tipo de fórmula</v>
      </c>
      <c r="AD71" s="10"/>
      <c r="AG71" s="10"/>
      <c r="AH71" s="10"/>
    </row>
    <row r="72" spans="1:34" ht="39" customHeight="1">
      <c r="A72" s="172" t="s">
        <v>2</v>
      </c>
      <c r="B72" s="172"/>
      <c r="C72" s="36"/>
      <c r="D72" s="37"/>
      <c r="E72" s="37"/>
      <c r="F72" s="175" t="s">
        <v>312</v>
      </c>
      <c r="G72" s="175"/>
      <c r="H72" s="18"/>
      <c r="I72" s="19"/>
      <c r="J72" s="19"/>
      <c r="K72" s="19"/>
      <c r="L72" s="19"/>
      <c r="M72" s="19"/>
      <c r="N72" s="19"/>
      <c r="O72" s="19"/>
      <c r="P72" s="19"/>
      <c r="Q72" s="19"/>
      <c r="R72" s="19"/>
      <c r="S72" s="19"/>
      <c r="T72" s="16">
        <f>SUM(H72:S72)</f>
        <v>0</v>
      </c>
      <c r="U72" s="42"/>
      <c r="V72" s="174"/>
      <c r="W72" s="10"/>
      <c r="X72" s="10"/>
      <c r="Y72" s="10"/>
      <c r="AD72" s="10"/>
      <c r="AE72" s="10"/>
      <c r="AF72" s="10"/>
      <c r="AG72" s="10"/>
      <c r="AH72" s="10"/>
    </row>
    <row r="73" spans="1:34" ht="5.0999999999999996" customHeight="1">
      <c r="C73" s="9"/>
      <c r="D73" s="9"/>
      <c r="E73" s="9"/>
      <c r="F73" s="9"/>
      <c r="G73" s="9"/>
      <c r="H73" s="9"/>
    </row>
    <row r="74" spans="1:34" ht="5.0999999999999996" customHeight="1">
      <c r="C74" s="9"/>
      <c r="D74" s="9"/>
      <c r="E74" s="9"/>
      <c r="F74" s="9"/>
      <c r="G74" s="9"/>
      <c r="H74" s="9"/>
    </row>
    <row r="75" spans="1:34" ht="26.25" customHeight="1">
      <c r="A75" s="180" t="s">
        <v>338</v>
      </c>
      <c r="B75" s="181"/>
      <c r="C75" s="181"/>
      <c r="D75" s="181"/>
      <c r="E75" s="181"/>
      <c r="F75" s="181"/>
      <c r="G75" s="181"/>
      <c r="H75" s="181"/>
      <c r="I75" s="181"/>
      <c r="J75" s="181"/>
      <c r="K75" s="181"/>
      <c r="L75" s="181"/>
      <c r="M75" s="181"/>
      <c r="N75" s="181"/>
      <c r="O75" s="181"/>
      <c r="P75" s="181"/>
      <c r="Q75" s="181"/>
      <c r="R75" s="181"/>
      <c r="S75" s="181"/>
      <c r="T75" s="181"/>
      <c r="U75" s="181"/>
      <c r="V75" s="181"/>
    </row>
    <row r="76" spans="1:34" ht="4.5" customHeight="1">
      <c r="C76" s="9"/>
      <c r="D76" s="9"/>
      <c r="E76" s="9"/>
      <c r="F76" s="9"/>
      <c r="G76" s="9"/>
      <c r="H76" s="9"/>
    </row>
    <row r="77" spans="1:34" ht="19.5" customHeight="1">
      <c r="A77" s="221" t="s">
        <v>29</v>
      </c>
      <c r="B77" s="171" t="s">
        <v>30</v>
      </c>
      <c r="C77" s="171"/>
      <c r="D77" s="171"/>
      <c r="E77" s="171" t="s">
        <v>3</v>
      </c>
      <c r="F77" s="183" t="s">
        <v>26</v>
      </c>
      <c r="G77" s="184"/>
      <c r="H77" s="184"/>
      <c r="I77" s="184"/>
      <c r="J77" s="184"/>
      <c r="K77" s="184"/>
      <c r="L77" s="184"/>
      <c r="M77" s="184"/>
      <c r="N77" s="184"/>
      <c r="O77" s="184"/>
      <c r="P77" s="184"/>
      <c r="Q77" s="184"/>
      <c r="R77" s="184"/>
      <c r="S77" s="185"/>
      <c r="T77" s="47"/>
      <c r="U77" s="171" t="s">
        <v>27</v>
      </c>
      <c r="V77" s="171" t="s">
        <v>301</v>
      </c>
    </row>
    <row r="78" spans="1:34" ht="25.5" customHeight="1">
      <c r="A78" s="221"/>
      <c r="B78" s="171"/>
      <c r="C78" s="171"/>
      <c r="D78" s="171"/>
      <c r="E78" s="171"/>
      <c r="F78" s="222" t="s">
        <v>299</v>
      </c>
      <c r="G78" s="222"/>
      <c r="H78" s="13" t="s">
        <v>28</v>
      </c>
      <c r="I78" s="13" t="s">
        <v>7</v>
      </c>
      <c r="J78" s="13" t="s">
        <v>8</v>
      </c>
      <c r="K78" s="13" t="s">
        <v>9</v>
      </c>
      <c r="L78" s="13" t="s">
        <v>10</v>
      </c>
      <c r="M78" s="13" t="s">
        <v>11</v>
      </c>
      <c r="N78" s="13" t="s">
        <v>12</v>
      </c>
      <c r="O78" s="13" t="s">
        <v>13</v>
      </c>
      <c r="P78" s="13" t="s">
        <v>14</v>
      </c>
      <c r="Q78" s="13" t="s">
        <v>15</v>
      </c>
      <c r="R78" s="13" t="s">
        <v>16</v>
      </c>
      <c r="S78" s="13" t="s">
        <v>17</v>
      </c>
      <c r="T78" s="13"/>
      <c r="U78" s="171"/>
      <c r="V78" s="171"/>
    </row>
    <row r="79" spans="1:34" ht="26.25" customHeight="1">
      <c r="A79" s="231" t="s">
        <v>31</v>
      </c>
      <c r="B79" s="225">
        <v>1</v>
      </c>
      <c r="C79" s="226"/>
      <c r="D79" s="227"/>
      <c r="E79" s="230"/>
      <c r="F79" s="172" t="s">
        <v>300</v>
      </c>
      <c r="G79" s="172"/>
      <c r="H79" s="21"/>
      <c r="I79" s="21"/>
      <c r="J79" s="21"/>
      <c r="K79" s="21"/>
      <c r="L79" s="21"/>
      <c r="M79" s="21"/>
      <c r="N79" s="21"/>
      <c r="O79" s="21"/>
      <c r="P79" s="21"/>
      <c r="Q79" s="21"/>
      <c r="R79" s="21"/>
      <c r="S79" s="21"/>
      <c r="T79" s="49"/>
      <c r="U79" s="43">
        <f t="shared" ref="U79:U88" si="0">SUM(H79:S79)</f>
        <v>0</v>
      </c>
      <c r="V79" s="223" t="str">
        <f>IF(U79=0,"-",U80/U79)</f>
        <v>-</v>
      </c>
    </row>
    <row r="80" spans="1:34" ht="27.75" customHeight="1">
      <c r="A80" s="231"/>
      <c r="B80" s="225"/>
      <c r="C80" s="228"/>
      <c r="D80" s="229"/>
      <c r="E80" s="230"/>
      <c r="F80" s="224" t="s">
        <v>298</v>
      </c>
      <c r="G80" s="224"/>
      <c r="H80" s="22"/>
      <c r="I80" s="22"/>
      <c r="J80" s="22"/>
      <c r="K80" s="22"/>
      <c r="L80" s="22"/>
      <c r="M80" s="22"/>
      <c r="N80" s="22"/>
      <c r="O80" s="22"/>
      <c r="P80" s="22"/>
      <c r="Q80" s="22"/>
      <c r="R80" s="22"/>
      <c r="S80" s="22"/>
      <c r="T80" s="23"/>
      <c r="U80" s="44">
        <f t="shared" si="0"/>
        <v>0</v>
      </c>
      <c r="V80" s="223"/>
    </row>
    <row r="81" spans="1:22" ht="26.25" customHeight="1">
      <c r="A81" s="231"/>
      <c r="B81" s="225">
        <v>2</v>
      </c>
      <c r="C81" s="226"/>
      <c r="D81" s="227"/>
      <c r="E81" s="230"/>
      <c r="F81" s="172" t="s">
        <v>300</v>
      </c>
      <c r="G81" s="172"/>
      <c r="H81" s="21"/>
      <c r="I81" s="21"/>
      <c r="J81" s="21"/>
      <c r="K81" s="21"/>
      <c r="L81" s="21"/>
      <c r="M81" s="21"/>
      <c r="N81" s="21"/>
      <c r="O81" s="21"/>
      <c r="P81" s="21"/>
      <c r="Q81" s="21"/>
      <c r="R81" s="21"/>
      <c r="S81" s="21"/>
      <c r="T81" s="49"/>
      <c r="U81" s="43">
        <f t="shared" si="0"/>
        <v>0</v>
      </c>
      <c r="V81" s="223" t="str">
        <f>IF(U81=0,"-",U82/U81)</f>
        <v>-</v>
      </c>
    </row>
    <row r="82" spans="1:22" ht="26.25" customHeight="1">
      <c r="A82" s="231"/>
      <c r="B82" s="225"/>
      <c r="C82" s="228"/>
      <c r="D82" s="229"/>
      <c r="E82" s="230"/>
      <c r="F82" s="224" t="s">
        <v>298</v>
      </c>
      <c r="G82" s="224"/>
      <c r="H82" s="22"/>
      <c r="I82" s="22"/>
      <c r="J82" s="22"/>
      <c r="K82" s="22"/>
      <c r="L82" s="22"/>
      <c r="M82" s="22"/>
      <c r="N82" s="22"/>
      <c r="O82" s="22"/>
      <c r="P82" s="22"/>
      <c r="Q82" s="22"/>
      <c r="R82" s="22"/>
      <c r="S82" s="22"/>
      <c r="T82" s="23"/>
      <c r="U82" s="44">
        <f t="shared" si="0"/>
        <v>0</v>
      </c>
      <c r="V82" s="223"/>
    </row>
    <row r="83" spans="1:22" ht="26.25" customHeight="1">
      <c r="A83" s="231"/>
      <c r="B83" s="225">
        <v>3</v>
      </c>
      <c r="C83" s="226"/>
      <c r="D83" s="227"/>
      <c r="E83" s="230"/>
      <c r="F83" s="172" t="s">
        <v>300</v>
      </c>
      <c r="G83" s="172"/>
      <c r="H83" s="21"/>
      <c r="I83" s="21"/>
      <c r="J83" s="21"/>
      <c r="K83" s="21"/>
      <c r="L83" s="21"/>
      <c r="M83" s="21"/>
      <c r="N83" s="21"/>
      <c r="O83" s="21"/>
      <c r="P83" s="21"/>
      <c r="Q83" s="21"/>
      <c r="R83" s="21"/>
      <c r="S83" s="21"/>
      <c r="T83" s="49"/>
      <c r="U83" s="43">
        <f t="shared" si="0"/>
        <v>0</v>
      </c>
      <c r="V83" s="223" t="str">
        <f>IF(U83=0,"-",U84/U83)</f>
        <v>-</v>
      </c>
    </row>
    <row r="84" spans="1:22" ht="26.25" customHeight="1">
      <c r="A84" s="231"/>
      <c r="B84" s="225"/>
      <c r="C84" s="228"/>
      <c r="D84" s="229"/>
      <c r="E84" s="230"/>
      <c r="F84" s="224" t="s">
        <v>298</v>
      </c>
      <c r="G84" s="224"/>
      <c r="H84" s="22"/>
      <c r="I84" s="22"/>
      <c r="J84" s="22"/>
      <c r="K84" s="22"/>
      <c r="L84" s="22"/>
      <c r="M84" s="22"/>
      <c r="N84" s="22"/>
      <c r="O84" s="22"/>
      <c r="P84" s="22"/>
      <c r="Q84" s="22"/>
      <c r="R84" s="22"/>
      <c r="S84" s="22"/>
      <c r="T84" s="23"/>
      <c r="U84" s="44">
        <f t="shared" si="0"/>
        <v>0</v>
      </c>
      <c r="V84" s="223"/>
    </row>
    <row r="85" spans="1:22" ht="26.25" customHeight="1">
      <c r="A85" s="231"/>
      <c r="B85" s="225">
        <v>4</v>
      </c>
      <c r="C85" s="226"/>
      <c r="D85" s="227"/>
      <c r="E85" s="230"/>
      <c r="F85" s="172" t="s">
        <v>300</v>
      </c>
      <c r="G85" s="172"/>
      <c r="H85" s="21"/>
      <c r="I85" s="21"/>
      <c r="J85" s="21"/>
      <c r="K85" s="21"/>
      <c r="L85" s="21"/>
      <c r="M85" s="21"/>
      <c r="N85" s="21"/>
      <c r="O85" s="21"/>
      <c r="P85" s="21"/>
      <c r="Q85" s="21"/>
      <c r="R85" s="21"/>
      <c r="S85" s="21"/>
      <c r="T85" s="49"/>
      <c r="U85" s="43">
        <f t="shared" si="0"/>
        <v>0</v>
      </c>
      <c r="V85" s="223" t="str">
        <f>IF(U85=0,"-",U86/U85)</f>
        <v>-</v>
      </c>
    </row>
    <row r="86" spans="1:22" ht="26.25" customHeight="1">
      <c r="A86" s="231"/>
      <c r="B86" s="225"/>
      <c r="C86" s="228"/>
      <c r="D86" s="229"/>
      <c r="E86" s="230"/>
      <c r="F86" s="224" t="s">
        <v>298</v>
      </c>
      <c r="G86" s="224"/>
      <c r="H86" s="22"/>
      <c r="I86" s="22"/>
      <c r="J86" s="22"/>
      <c r="K86" s="22"/>
      <c r="L86" s="22"/>
      <c r="M86" s="22"/>
      <c r="N86" s="22"/>
      <c r="O86" s="22"/>
      <c r="P86" s="22"/>
      <c r="Q86" s="22"/>
      <c r="R86" s="22"/>
      <c r="S86" s="22"/>
      <c r="T86" s="23"/>
      <c r="U86" s="44">
        <f t="shared" si="0"/>
        <v>0</v>
      </c>
      <c r="V86" s="223"/>
    </row>
    <row r="87" spans="1:22" ht="26.25" customHeight="1">
      <c r="A87" s="231"/>
      <c r="B87" s="225">
        <v>5</v>
      </c>
      <c r="C87" s="226"/>
      <c r="D87" s="227"/>
      <c r="E87" s="230"/>
      <c r="F87" s="172" t="s">
        <v>300</v>
      </c>
      <c r="G87" s="172"/>
      <c r="H87" s="21"/>
      <c r="I87" s="21"/>
      <c r="J87" s="21"/>
      <c r="K87" s="21"/>
      <c r="L87" s="21"/>
      <c r="M87" s="21"/>
      <c r="N87" s="21"/>
      <c r="O87" s="21"/>
      <c r="P87" s="21"/>
      <c r="Q87" s="21"/>
      <c r="R87" s="21"/>
      <c r="S87" s="21"/>
      <c r="T87" s="49"/>
      <c r="U87" s="43">
        <f t="shared" si="0"/>
        <v>0</v>
      </c>
      <c r="V87" s="223" t="str">
        <f>IF(U87=0,"-",U88/U87)</f>
        <v>-</v>
      </c>
    </row>
    <row r="88" spans="1:22" ht="26.25" customHeight="1">
      <c r="A88" s="231"/>
      <c r="B88" s="225"/>
      <c r="C88" s="228"/>
      <c r="D88" s="229"/>
      <c r="E88" s="230"/>
      <c r="F88" s="224" t="s">
        <v>298</v>
      </c>
      <c r="G88" s="224"/>
      <c r="H88" s="22"/>
      <c r="I88" s="22"/>
      <c r="J88" s="22"/>
      <c r="K88" s="22"/>
      <c r="L88" s="22"/>
      <c r="M88" s="22"/>
      <c r="N88" s="22"/>
      <c r="O88" s="22"/>
      <c r="P88" s="22"/>
      <c r="Q88" s="22"/>
      <c r="R88" s="22"/>
      <c r="S88" s="22"/>
      <c r="T88" s="23"/>
      <c r="U88" s="44">
        <f t="shared" si="0"/>
        <v>0</v>
      </c>
      <c r="V88" s="223"/>
    </row>
    <row r="90" spans="1:22" ht="36.75" customHeight="1">
      <c r="A90" s="241"/>
      <c r="B90" s="241"/>
      <c r="C90" s="241"/>
      <c r="D90" s="241"/>
      <c r="F90" s="241"/>
      <c r="G90" s="241"/>
      <c r="H90" s="241"/>
      <c r="I90" s="241"/>
      <c r="J90" s="241"/>
      <c r="K90" s="241"/>
      <c r="L90" s="241"/>
      <c r="M90" s="241"/>
      <c r="N90" s="241"/>
      <c r="P90" s="241"/>
      <c r="Q90" s="241"/>
      <c r="R90" s="241"/>
      <c r="S90" s="241"/>
      <c r="T90" s="241"/>
      <c r="U90" s="241"/>
      <c r="V90" s="241"/>
    </row>
    <row r="91" spans="1:22" ht="15" customHeight="1">
      <c r="A91" s="242" t="s">
        <v>334</v>
      </c>
      <c r="B91" s="242"/>
      <c r="C91" s="242"/>
      <c r="D91" s="242"/>
      <c r="E91" s="38"/>
      <c r="F91" s="242" t="s">
        <v>334</v>
      </c>
      <c r="G91" s="242"/>
      <c r="H91" s="242"/>
      <c r="I91" s="242"/>
      <c r="J91" s="242"/>
      <c r="K91" s="242"/>
      <c r="L91" s="242"/>
      <c r="M91" s="242"/>
      <c r="N91" s="242"/>
      <c r="O91" s="38"/>
      <c r="P91" s="242" t="s">
        <v>334</v>
      </c>
      <c r="Q91" s="242"/>
      <c r="R91" s="242"/>
      <c r="S91" s="242"/>
      <c r="T91" s="242"/>
      <c r="U91" s="242"/>
      <c r="V91" s="242"/>
    </row>
    <row r="92" spans="1:22" hidden="1"/>
    <row r="93" spans="1:22" ht="18" hidden="1">
      <c r="B93" s="243" t="s">
        <v>302</v>
      </c>
      <c r="C93" s="243"/>
      <c r="D93" s="243"/>
      <c r="E93" s="243"/>
      <c r="F93" s="243"/>
      <c r="G93" s="243"/>
      <c r="H93" s="243"/>
      <c r="I93" s="243"/>
      <c r="J93" s="243"/>
      <c r="K93" s="243"/>
      <c r="L93" s="243"/>
      <c r="M93" s="243"/>
      <c r="N93" s="243"/>
      <c r="O93" s="243"/>
      <c r="P93" s="243"/>
      <c r="Q93" s="243"/>
      <c r="R93" s="243"/>
      <c r="S93" s="243"/>
      <c r="T93" s="24"/>
    </row>
    <row r="94" spans="1:22" ht="4.5" hidden="1" customHeight="1"/>
    <row r="95" spans="1:22" ht="36.75" hidden="1" customHeight="1">
      <c r="B95" s="25" t="s">
        <v>303</v>
      </c>
      <c r="C95" s="244" t="s">
        <v>29</v>
      </c>
      <c r="D95" s="244"/>
      <c r="E95" s="245" t="s">
        <v>313</v>
      </c>
      <c r="F95" s="245"/>
      <c r="G95" s="245"/>
      <c r="H95" s="245"/>
      <c r="I95" s="245"/>
      <c r="J95" s="245"/>
      <c r="K95" s="26" t="s">
        <v>303</v>
      </c>
      <c r="L95" s="246" t="s">
        <v>314</v>
      </c>
      <c r="M95" s="246"/>
      <c r="N95" s="246"/>
      <c r="O95" s="246"/>
      <c r="P95" s="246"/>
      <c r="Q95" s="246"/>
      <c r="R95" s="246"/>
      <c r="S95" s="247"/>
      <c r="T95" s="27"/>
    </row>
    <row r="96" spans="1:22" ht="27" hidden="1" customHeight="1">
      <c r="B96" s="232">
        <v>1</v>
      </c>
      <c r="C96" s="235" t="str">
        <f>IF(D59="","-",D59)</f>
        <v>-</v>
      </c>
      <c r="D96" s="235"/>
      <c r="E96" s="236" t="e">
        <f>IF(LEN(#REF!)&gt;17,"-",#REF!)</f>
        <v>#REF!</v>
      </c>
      <c r="F96" s="237"/>
      <c r="G96" s="237"/>
      <c r="H96" s="237"/>
      <c r="I96" s="237"/>
      <c r="J96" s="237"/>
      <c r="K96" s="28">
        <v>1</v>
      </c>
      <c r="L96" s="238" t="str">
        <f>$V$79</f>
        <v>-</v>
      </c>
      <c r="M96" s="239"/>
      <c r="N96" s="239"/>
      <c r="O96" s="239"/>
      <c r="P96" s="239"/>
      <c r="Q96" s="239"/>
      <c r="R96" s="239"/>
      <c r="S96" s="240"/>
      <c r="T96" s="29"/>
    </row>
    <row r="97" spans="2:20" ht="27" hidden="1" customHeight="1">
      <c r="B97" s="233"/>
      <c r="C97" s="235"/>
      <c r="D97" s="235"/>
      <c r="E97" s="237"/>
      <c r="F97" s="237"/>
      <c r="G97" s="237"/>
      <c r="H97" s="237"/>
      <c r="I97" s="237"/>
      <c r="J97" s="237"/>
      <c r="K97" s="28">
        <v>2</v>
      </c>
      <c r="L97" s="238" t="str">
        <f>$V$81</f>
        <v>-</v>
      </c>
      <c r="M97" s="239"/>
      <c r="N97" s="239"/>
      <c r="O97" s="239"/>
      <c r="P97" s="239"/>
      <c r="Q97" s="239"/>
      <c r="R97" s="239"/>
      <c r="S97" s="240"/>
      <c r="T97" s="29"/>
    </row>
    <row r="98" spans="2:20" ht="27" hidden="1" customHeight="1">
      <c r="B98" s="233"/>
      <c r="C98" s="235"/>
      <c r="D98" s="235"/>
      <c r="E98" s="237"/>
      <c r="F98" s="237"/>
      <c r="G98" s="237"/>
      <c r="H98" s="237"/>
      <c r="I98" s="237"/>
      <c r="J98" s="237"/>
      <c r="K98" s="28">
        <v>3</v>
      </c>
      <c r="L98" s="238" t="str">
        <f>$V$83</f>
        <v>-</v>
      </c>
      <c r="M98" s="239"/>
      <c r="N98" s="239"/>
      <c r="O98" s="239"/>
      <c r="P98" s="239"/>
      <c r="Q98" s="239"/>
      <c r="R98" s="239"/>
      <c r="S98" s="240"/>
      <c r="T98" s="29"/>
    </row>
    <row r="99" spans="2:20" ht="27" hidden="1" customHeight="1">
      <c r="B99" s="233"/>
      <c r="C99" s="235"/>
      <c r="D99" s="235"/>
      <c r="E99" s="237"/>
      <c r="F99" s="237"/>
      <c r="G99" s="237"/>
      <c r="H99" s="237"/>
      <c r="I99" s="237"/>
      <c r="J99" s="237"/>
      <c r="K99" s="28">
        <v>4</v>
      </c>
      <c r="L99" s="238" t="str">
        <f>$V$85</f>
        <v>-</v>
      </c>
      <c r="M99" s="239"/>
      <c r="N99" s="239"/>
      <c r="O99" s="239"/>
      <c r="P99" s="239"/>
      <c r="Q99" s="239"/>
      <c r="R99" s="239"/>
      <c r="S99" s="240"/>
      <c r="T99" s="29"/>
    </row>
    <row r="100" spans="2:20" ht="27" hidden="1" customHeight="1">
      <c r="B100" s="234"/>
      <c r="C100" s="235"/>
      <c r="D100" s="235"/>
      <c r="E100" s="237"/>
      <c r="F100" s="237"/>
      <c r="G100" s="237"/>
      <c r="H100" s="237"/>
      <c r="I100" s="237"/>
      <c r="J100" s="237"/>
      <c r="K100" s="28">
        <v>5</v>
      </c>
      <c r="L100" s="238" t="str">
        <f>$V$87</f>
        <v>-</v>
      </c>
      <c r="M100" s="239"/>
      <c r="N100" s="239"/>
      <c r="O100" s="239"/>
      <c r="P100" s="239"/>
      <c r="Q100" s="239"/>
      <c r="R100" s="239"/>
      <c r="S100" s="240"/>
      <c r="T100" s="29"/>
    </row>
    <row r="101" spans="2:20" ht="27" hidden="1" customHeight="1">
      <c r="B101" s="232">
        <v>2</v>
      </c>
      <c r="C101" s="235" t="e">
        <f>IF(#REF!="","-",#REF!)</f>
        <v>#REF!</v>
      </c>
      <c r="D101" s="235"/>
      <c r="E101" s="236" t="e">
        <f>IF(LEN(#REF!)&gt;17,"-",#REF!)</f>
        <v>#REF!</v>
      </c>
      <c r="F101" s="237"/>
      <c r="G101" s="237"/>
      <c r="H101" s="237"/>
      <c r="I101" s="237"/>
      <c r="J101" s="237"/>
      <c r="K101" s="28">
        <v>1</v>
      </c>
      <c r="L101" s="238" t="e">
        <f>#REF!</f>
        <v>#REF!</v>
      </c>
      <c r="M101" s="239"/>
      <c r="N101" s="239"/>
      <c r="O101" s="239"/>
      <c r="P101" s="239"/>
      <c r="Q101" s="239"/>
      <c r="R101" s="239"/>
      <c r="S101" s="240"/>
      <c r="T101" s="29"/>
    </row>
    <row r="102" spans="2:20" ht="27" hidden="1" customHeight="1">
      <c r="B102" s="233"/>
      <c r="C102" s="235"/>
      <c r="D102" s="235"/>
      <c r="E102" s="237"/>
      <c r="F102" s="237"/>
      <c r="G102" s="237"/>
      <c r="H102" s="237"/>
      <c r="I102" s="237"/>
      <c r="J102" s="237"/>
      <c r="K102" s="28">
        <v>2</v>
      </c>
      <c r="L102" s="238" t="e">
        <f>#REF!</f>
        <v>#REF!</v>
      </c>
      <c r="M102" s="239"/>
      <c r="N102" s="239"/>
      <c r="O102" s="239"/>
      <c r="P102" s="239"/>
      <c r="Q102" s="239"/>
      <c r="R102" s="239"/>
      <c r="S102" s="240"/>
      <c r="T102" s="29"/>
    </row>
    <row r="103" spans="2:20" ht="27" hidden="1" customHeight="1">
      <c r="B103" s="233"/>
      <c r="C103" s="235"/>
      <c r="D103" s="235"/>
      <c r="E103" s="237"/>
      <c r="F103" s="237"/>
      <c r="G103" s="237"/>
      <c r="H103" s="237"/>
      <c r="I103" s="237"/>
      <c r="J103" s="237"/>
      <c r="K103" s="28">
        <v>3</v>
      </c>
      <c r="L103" s="238" t="e">
        <f>#REF!</f>
        <v>#REF!</v>
      </c>
      <c r="M103" s="239"/>
      <c r="N103" s="239"/>
      <c r="O103" s="239"/>
      <c r="P103" s="239"/>
      <c r="Q103" s="239"/>
      <c r="R103" s="239"/>
      <c r="S103" s="240"/>
      <c r="T103" s="29"/>
    </row>
    <row r="104" spans="2:20" ht="27" hidden="1" customHeight="1">
      <c r="B104" s="233"/>
      <c r="C104" s="235"/>
      <c r="D104" s="235"/>
      <c r="E104" s="237"/>
      <c r="F104" s="237"/>
      <c r="G104" s="237"/>
      <c r="H104" s="237"/>
      <c r="I104" s="237"/>
      <c r="J104" s="237"/>
      <c r="K104" s="28">
        <v>4</v>
      </c>
      <c r="L104" s="238" t="e">
        <f>#REF!</f>
        <v>#REF!</v>
      </c>
      <c r="M104" s="239"/>
      <c r="N104" s="239"/>
      <c r="O104" s="239"/>
      <c r="P104" s="239"/>
      <c r="Q104" s="239"/>
      <c r="R104" s="239"/>
      <c r="S104" s="240"/>
      <c r="T104" s="29"/>
    </row>
    <row r="105" spans="2:20" ht="27" hidden="1" customHeight="1">
      <c r="B105" s="234"/>
      <c r="C105" s="235"/>
      <c r="D105" s="235"/>
      <c r="E105" s="237"/>
      <c r="F105" s="237"/>
      <c r="G105" s="237"/>
      <c r="H105" s="237"/>
      <c r="I105" s="237"/>
      <c r="J105" s="237"/>
      <c r="K105" s="28">
        <v>5</v>
      </c>
      <c r="L105" s="238" t="e">
        <f>#REF!</f>
        <v>#REF!</v>
      </c>
      <c r="M105" s="239"/>
      <c r="N105" s="239"/>
      <c r="O105" s="239"/>
      <c r="P105" s="239"/>
      <c r="Q105" s="239"/>
      <c r="R105" s="239"/>
      <c r="S105" s="240"/>
      <c r="T105" s="29"/>
    </row>
    <row r="106" spans="2:20" ht="27" hidden="1" customHeight="1">
      <c r="B106" s="232">
        <v>3</v>
      </c>
      <c r="C106" s="235" t="e">
        <f>IF(#REF!="","-",#REF!)</f>
        <v>#REF!</v>
      </c>
      <c r="D106" s="235"/>
      <c r="E106" s="236" t="e">
        <f>IF(LEN(#REF!)&gt;17,"-",#REF!)</f>
        <v>#REF!</v>
      </c>
      <c r="F106" s="237"/>
      <c r="G106" s="237"/>
      <c r="H106" s="237"/>
      <c r="I106" s="237"/>
      <c r="J106" s="237"/>
      <c r="K106" s="28">
        <v>1</v>
      </c>
      <c r="L106" s="238" t="e">
        <f>#REF!</f>
        <v>#REF!</v>
      </c>
      <c r="M106" s="239"/>
      <c r="N106" s="239"/>
      <c r="O106" s="239"/>
      <c r="P106" s="239"/>
      <c r="Q106" s="239"/>
      <c r="R106" s="239"/>
      <c r="S106" s="240"/>
      <c r="T106" s="29"/>
    </row>
    <row r="107" spans="2:20" ht="27" hidden="1" customHeight="1">
      <c r="B107" s="233"/>
      <c r="C107" s="235"/>
      <c r="D107" s="235"/>
      <c r="E107" s="237"/>
      <c r="F107" s="237"/>
      <c r="G107" s="237"/>
      <c r="H107" s="237"/>
      <c r="I107" s="237"/>
      <c r="J107" s="237"/>
      <c r="K107" s="28">
        <v>2</v>
      </c>
      <c r="L107" s="238" t="e">
        <f>#REF!</f>
        <v>#REF!</v>
      </c>
      <c r="M107" s="239"/>
      <c r="N107" s="239"/>
      <c r="O107" s="239"/>
      <c r="P107" s="239"/>
      <c r="Q107" s="239"/>
      <c r="R107" s="239"/>
      <c r="S107" s="240"/>
      <c r="T107" s="29"/>
    </row>
    <row r="108" spans="2:20" ht="27" hidden="1" customHeight="1">
      <c r="B108" s="233"/>
      <c r="C108" s="235"/>
      <c r="D108" s="235"/>
      <c r="E108" s="237"/>
      <c r="F108" s="237"/>
      <c r="G108" s="237"/>
      <c r="H108" s="237"/>
      <c r="I108" s="237"/>
      <c r="J108" s="237"/>
      <c r="K108" s="28">
        <v>3</v>
      </c>
      <c r="L108" s="238" t="e">
        <f>#REF!</f>
        <v>#REF!</v>
      </c>
      <c r="M108" s="239"/>
      <c r="N108" s="239"/>
      <c r="O108" s="239"/>
      <c r="P108" s="239"/>
      <c r="Q108" s="239"/>
      <c r="R108" s="239"/>
      <c r="S108" s="240"/>
      <c r="T108" s="29"/>
    </row>
    <row r="109" spans="2:20" ht="27" hidden="1" customHeight="1">
      <c r="B109" s="233"/>
      <c r="C109" s="235"/>
      <c r="D109" s="235"/>
      <c r="E109" s="237"/>
      <c r="F109" s="237"/>
      <c r="G109" s="237"/>
      <c r="H109" s="237"/>
      <c r="I109" s="237"/>
      <c r="J109" s="237"/>
      <c r="K109" s="28">
        <v>4</v>
      </c>
      <c r="L109" s="238" t="e">
        <f>#REF!</f>
        <v>#REF!</v>
      </c>
      <c r="M109" s="239"/>
      <c r="N109" s="239"/>
      <c r="O109" s="239"/>
      <c r="P109" s="239"/>
      <c r="Q109" s="239"/>
      <c r="R109" s="239"/>
      <c r="S109" s="240"/>
      <c r="T109" s="29"/>
    </row>
    <row r="110" spans="2:20" ht="27" hidden="1" customHeight="1">
      <c r="B110" s="234"/>
      <c r="C110" s="235"/>
      <c r="D110" s="235"/>
      <c r="E110" s="237"/>
      <c r="F110" s="237"/>
      <c r="G110" s="237"/>
      <c r="H110" s="237"/>
      <c r="I110" s="237"/>
      <c r="J110" s="237"/>
      <c r="K110" s="28">
        <v>5</v>
      </c>
      <c r="L110" s="238" t="e">
        <f>#REF!</f>
        <v>#REF!</v>
      </c>
      <c r="M110" s="239"/>
      <c r="N110" s="239"/>
      <c r="O110" s="239"/>
      <c r="P110" s="239"/>
      <c r="Q110" s="239"/>
      <c r="R110" s="239"/>
      <c r="S110" s="240"/>
      <c r="T110" s="29"/>
    </row>
    <row r="111" spans="2:20" ht="27" hidden="1" customHeight="1">
      <c r="B111" s="232">
        <v>4</v>
      </c>
      <c r="C111" s="235" t="e">
        <f>IF(#REF!="","-",#REF!)</f>
        <v>#REF!</v>
      </c>
      <c r="D111" s="235"/>
      <c r="E111" s="236" t="e">
        <f>IF(LEN(#REF!)&gt;17,"-",#REF!)</f>
        <v>#REF!</v>
      </c>
      <c r="F111" s="237"/>
      <c r="G111" s="237"/>
      <c r="H111" s="237"/>
      <c r="I111" s="237"/>
      <c r="J111" s="237"/>
      <c r="K111" s="28">
        <v>1</v>
      </c>
      <c r="L111" s="238" t="e">
        <f>#REF!</f>
        <v>#REF!</v>
      </c>
      <c r="M111" s="239"/>
      <c r="N111" s="239"/>
      <c r="O111" s="239"/>
      <c r="P111" s="239"/>
      <c r="Q111" s="239"/>
      <c r="R111" s="239"/>
      <c r="S111" s="240"/>
      <c r="T111" s="29"/>
    </row>
    <row r="112" spans="2:20" ht="27" hidden="1" customHeight="1">
      <c r="B112" s="233"/>
      <c r="C112" s="235"/>
      <c r="D112" s="235"/>
      <c r="E112" s="237"/>
      <c r="F112" s="237"/>
      <c r="G112" s="237"/>
      <c r="H112" s="237"/>
      <c r="I112" s="237"/>
      <c r="J112" s="237"/>
      <c r="K112" s="28">
        <v>2</v>
      </c>
      <c r="L112" s="238" t="e">
        <f>#REF!</f>
        <v>#REF!</v>
      </c>
      <c r="M112" s="239"/>
      <c r="N112" s="239"/>
      <c r="O112" s="239"/>
      <c r="P112" s="239"/>
      <c r="Q112" s="239"/>
      <c r="R112" s="239"/>
      <c r="S112" s="240"/>
      <c r="T112" s="29"/>
    </row>
    <row r="113" spans="2:20" ht="27" hidden="1" customHeight="1">
      <c r="B113" s="233"/>
      <c r="C113" s="235"/>
      <c r="D113" s="235"/>
      <c r="E113" s="237"/>
      <c r="F113" s="237"/>
      <c r="G113" s="237"/>
      <c r="H113" s="237"/>
      <c r="I113" s="237"/>
      <c r="J113" s="237"/>
      <c r="K113" s="28">
        <v>3</v>
      </c>
      <c r="L113" s="238" t="e">
        <f>#REF!</f>
        <v>#REF!</v>
      </c>
      <c r="M113" s="239"/>
      <c r="N113" s="239"/>
      <c r="O113" s="239"/>
      <c r="P113" s="239"/>
      <c r="Q113" s="239"/>
      <c r="R113" s="239"/>
      <c r="S113" s="240"/>
      <c r="T113" s="29"/>
    </row>
    <row r="114" spans="2:20" ht="27" hidden="1" customHeight="1">
      <c r="B114" s="233"/>
      <c r="C114" s="235"/>
      <c r="D114" s="235"/>
      <c r="E114" s="237"/>
      <c r="F114" s="237"/>
      <c r="G114" s="237"/>
      <c r="H114" s="237"/>
      <c r="I114" s="237"/>
      <c r="J114" s="237"/>
      <c r="K114" s="28">
        <v>4</v>
      </c>
      <c r="L114" s="238" t="e">
        <f>#REF!</f>
        <v>#REF!</v>
      </c>
      <c r="M114" s="239"/>
      <c r="N114" s="239"/>
      <c r="O114" s="239"/>
      <c r="P114" s="239"/>
      <c r="Q114" s="239"/>
      <c r="R114" s="239"/>
      <c r="S114" s="240"/>
      <c r="T114" s="29"/>
    </row>
    <row r="115" spans="2:20" ht="27" hidden="1" customHeight="1">
      <c r="B115" s="234"/>
      <c r="C115" s="235"/>
      <c r="D115" s="235"/>
      <c r="E115" s="237"/>
      <c r="F115" s="237"/>
      <c r="G115" s="237"/>
      <c r="H115" s="237"/>
      <c r="I115" s="237"/>
      <c r="J115" s="237"/>
      <c r="K115" s="28">
        <v>5</v>
      </c>
      <c r="L115" s="238" t="e">
        <f>#REF!</f>
        <v>#REF!</v>
      </c>
      <c r="M115" s="239"/>
      <c r="N115" s="239"/>
      <c r="O115" s="239"/>
      <c r="P115" s="239"/>
      <c r="Q115" s="239"/>
      <c r="R115" s="239"/>
      <c r="S115" s="240"/>
      <c r="T115" s="29"/>
    </row>
    <row r="116" spans="2:20" ht="27" hidden="1" customHeight="1">
      <c r="B116" s="232">
        <v>5</v>
      </c>
      <c r="C116" s="235" t="e">
        <f>IF(#REF!="","-",#REF!)</f>
        <v>#REF!</v>
      </c>
      <c r="D116" s="235"/>
      <c r="E116" s="236" t="e">
        <f>IF(LEN(#REF!)&gt;17,"-",#REF!)</f>
        <v>#REF!</v>
      </c>
      <c r="F116" s="237"/>
      <c r="G116" s="237"/>
      <c r="H116" s="237"/>
      <c r="I116" s="237"/>
      <c r="J116" s="237"/>
      <c r="K116" s="28">
        <v>1</v>
      </c>
      <c r="L116" s="238" t="e">
        <f>#REF!</f>
        <v>#REF!</v>
      </c>
      <c r="M116" s="239"/>
      <c r="N116" s="239"/>
      <c r="O116" s="239"/>
      <c r="P116" s="239"/>
      <c r="Q116" s="239"/>
      <c r="R116" s="239"/>
      <c r="S116" s="240"/>
      <c r="T116" s="29"/>
    </row>
    <row r="117" spans="2:20" ht="27" hidden="1" customHeight="1">
      <c r="B117" s="233"/>
      <c r="C117" s="235"/>
      <c r="D117" s="235"/>
      <c r="E117" s="237"/>
      <c r="F117" s="237"/>
      <c r="G117" s="237"/>
      <c r="H117" s="237"/>
      <c r="I117" s="237"/>
      <c r="J117" s="237"/>
      <c r="K117" s="28">
        <v>2</v>
      </c>
      <c r="L117" s="238" t="e">
        <f>#REF!</f>
        <v>#REF!</v>
      </c>
      <c r="M117" s="239"/>
      <c r="N117" s="239"/>
      <c r="O117" s="239"/>
      <c r="P117" s="239"/>
      <c r="Q117" s="239"/>
      <c r="R117" s="239"/>
      <c r="S117" s="240"/>
      <c r="T117" s="29"/>
    </row>
    <row r="118" spans="2:20" ht="27" hidden="1" customHeight="1">
      <c r="B118" s="233"/>
      <c r="C118" s="235"/>
      <c r="D118" s="235"/>
      <c r="E118" s="237"/>
      <c r="F118" s="237"/>
      <c r="G118" s="237"/>
      <c r="H118" s="237"/>
      <c r="I118" s="237"/>
      <c r="J118" s="237"/>
      <c r="K118" s="28">
        <v>3</v>
      </c>
      <c r="L118" s="238" t="e">
        <f>#REF!</f>
        <v>#REF!</v>
      </c>
      <c r="M118" s="239"/>
      <c r="N118" s="239"/>
      <c r="O118" s="239"/>
      <c r="P118" s="239"/>
      <c r="Q118" s="239"/>
      <c r="R118" s="239"/>
      <c r="S118" s="240"/>
      <c r="T118" s="29"/>
    </row>
    <row r="119" spans="2:20" ht="27" hidden="1" customHeight="1">
      <c r="B119" s="233"/>
      <c r="C119" s="235"/>
      <c r="D119" s="235"/>
      <c r="E119" s="237"/>
      <c r="F119" s="237"/>
      <c r="G119" s="237"/>
      <c r="H119" s="237"/>
      <c r="I119" s="237"/>
      <c r="J119" s="237"/>
      <c r="K119" s="28">
        <v>4</v>
      </c>
      <c r="L119" s="238" t="e">
        <f>#REF!</f>
        <v>#REF!</v>
      </c>
      <c r="M119" s="239"/>
      <c r="N119" s="239"/>
      <c r="O119" s="239"/>
      <c r="P119" s="239"/>
      <c r="Q119" s="239"/>
      <c r="R119" s="239"/>
      <c r="S119" s="240"/>
      <c r="T119" s="29"/>
    </row>
    <row r="120" spans="2:20" ht="27" hidden="1" customHeight="1">
      <c r="B120" s="234"/>
      <c r="C120" s="235"/>
      <c r="D120" s="235"/>
      <c r="E120" s="237"/>
      <c r="F120" s="237"/>
      <c r="G120" s="237"/>
      <c r="H120" s="237"/>
      <c r="I120" s="237"/>
      <c r="J120" s="237"/>
      <c r="K120" s="28">
        <v>5</v>
      </c>
      <c r="L120" s="238" t="e">
        <f>#REF!</f>
        <v>#REF!</v>
      </c>
      <c r="M120" s="239"/>
      <c r="N120" s="239"/>
      <c r="O120" s="239"/>
      <c r="P120" s="239"/>
      <c r="Q120" s="239"/>
      <c r="R120" s="239"/>
      <c r="S120" s="240"/>
      <c r="T120" s="29"/>
    </row>
    <row r="121" spans="2:20" ht="12.75" hidden="1" customHeight="1"/>
    <row r="122" spans="2:20" ht="12.75" hidden="1" customHeight="1"/>
    <row r="123" spans="2:20" ht="12.75" hidden="1" customHeight="1"/>
    <row r="124" spans="2:20" ht="12.75" hidden="1" customHeight="1"/>
    <row r="125" spans="2:20" ht="12.75" hidden="1" customHeight="1"/>
    <row r="126" spans="2:20" hidden="1"/>
    <row r="127" spans="2:20" hidden="1"/>
    <row r="128" spans="2:20"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spans="1:2" hidden="1"/>
    <row r="162" spans="1:2" hidden="1"/>
    <row r="163" spans="1:2" hidden="1"/>
    <row r="164" spans="1:2" hidden="1"/>
    <row r="165" spans="1:2" hidden="1">
      <c r="A165" s="1">
        <v>1</v>
      </c>
      <c r="B165" s="10" t="s">
        <v>33</v>
      </c>
    </row>
    <row r="166" spans="1:2" hidden="1">
      <c r="A166" s="1">
        <v>2</v>
      </c>
      <c r="B166" s="10" t="s">
        <v>34</v>
      </c>
    </row>
    <row r="167" spans="1:2" hidden="1">
      <c r="A167" s="1">
        <v>3</v>
      </c>
      <c r="B167" s="10" t="s">
        <v>35</v>
      </c>
    </row>
    <row r="168" spans="1:2" hidden="1">
      <c r="A168" s="1">
        <v>4</v>
      </c>
      <c r="B168" s="10" t="s">
        <v>36</v>
      </c>
    </row>
    <row r="169" spans="1:2" hidden="1"/>
    <row r="170" spans="1:2" hidden="1"/>
    <row r="171" spans="1:2" hidden="1">
      <c r="B171" s="1" t="s">
        <v>37</v>
      </c>
    </row>
    <row r="172" spans="1:2" hidden="1">
      <c r="A172" s="1">
        <v>1</v>
      </c>
      <c r="B172" s="1" t="s">
        <v>38</v>
      </c>
    </row>
    <row r="173" spans="1:2" hidden="1">
      <c r="A173" s="1">
        <v>2</v>
      </c>
      <c r="B173" s="1" t="s">
        <v>39</v>
      </c>
    </row>
    <row r="174" spans="1:2" hidden="1">
      <c r="A174" s="1">
        <v>3</v>
      </c>
      <c r="B174" s="1" t="s">
        <v>40</v>
      </c>
    </row>
    <row r="175" spans="1:2" hidden="1">
      <c r="A175" s="1">
        <v>4</v>
      </c>
      <c r="B175" s="1" t="s">
        <v>41</v>
      </c>
    </row>
    <row r="176" spans="1:2" hidden="1"/>
    <row r="177" spans="1:2" hidden="1"/>
    <row r="178" spans="1:2" hidden="1">
      <c r="B178" s="1" t="s">
        <v>42</v>
      </c>
    </row>
    <row r="179" spans="1:2" hidden="1">
      <c r="A179" s="1">
        <v>1.1000000000000001</v>
      </c>
      <c r="B179" s="1" t="s">
        <v>43</v>
      </c>
    </row>
    <row r="180" spans="1:2" hidden="1">
      <c r="A180" s="1">
        <v>1.2</v>
      </c>
      <c r="B180" s="1" t="s">
        <v>44</v>
      </c>
    </row>
    <row r="181" spans="1:2" hidden="1">
      <c r="A181" s="1">
        <v>1.3</v>
      </c>
      <c r="B181" s="1" t="s">
        <v>45</v>
      </c>
    </row>
    <row r="182" spans="1:2" hidden="1">
      <c r="A182" s="1">
        <v>1.4</v>
      </c>
      <c r="B182" s="1" t="s">
        <v>46</v>
      </c>
    </row>
    <row r="183" spans="1:2" hidden="1">
      <c r="A183" s="1">
        <v>1.5</v>
      </c>
      <c r="B183" s="1" t="s">
        <v>47</v>
      </c>
    </row>
    <row r="184" spans="1:2" hidden="1">
      <c r="A184" s="1">
        <v>1.6</v>
      </c>
      <c r="B184" s="1" t="s">
        <v>48</v>
      </c>
    </row>
    <row r="185" spans="1:2" hidden="1">
      <c r="A185" s="1">
        <v>1.7</v>
      </c>
      <c r="B185" s="1" t="s">
        <v>49</v>
      </c>
    </row>
    <row r="186" spans="1:2" hidden="1">
      <c r="A186" s="1">
        <v>1.8</v>
      </c>
      <c r="B186" s="1" t="s">
        <v>50</v>
      </c>
    </row>
    <row r="187" spans="1:2" hidden="1">
      <c r="A187" s="1">
        <v>2.1</v>
      </c>
      <c r="B187" s="1" t="s">
        <v>51</v>
      </c>
    </row>
    <row r="188" spans="1:2" hidden="1">
      <c r="A188" s="1">
        <v>2.2000000000000002</v>
      </c>
      <c r="B188" s="1" t="s">
        <v>52</v>
      </c>
    </row>
    <row r="189" spans="1:2" hidden="1">
      <c r="A189" s="1">
        <v>2.2999999999999998</v>
      </c>
      <c r="B189" s="1" t="s">
        <v>53</v>
      </c>
    </row>
    <row r="190" spans="1:2" hidden="1">
      <c r="A190" s="1">
        <v>2.4</v>
      </c>
      <c r="B190" s="1" t="s">
        <v>54</v>
      </c>
    </row>
    <row r="191" spans="1:2" hidden="1">
      <c r="A191" s="1">
        <v>2.5</v>
      </c>
      <c r="B191" s="1" t="s">
        <v>55</v>
      </c>
    </row>
    <row r="192" spans="1:2" hidden="1">
      <c r="A192" s="1">
        <v>2.6</v>
      </c>
      <c r="B192" s="1" t="s">
        <v>56</v>
      </c>
    </row>
    <row r="193" spans="1:2" hidden="1">
      <c r="A193" s="1">
        <v>2.7</v>
      </c>
      <c r="B193" s="1" t="s">
        <v>57</v>
      </c>
    </row>
    <row r="194" spans="1:2" hidden="1">
      <c r="A194" s="1">
        <v>3.1</v>
      </c>
      <c r="B194" s="1" t="s">
        <v>58</v>
      </c>
    </row>
    <row r="195" spans="1:2" hidden="1">
      <c r="A195" s="1">
        <v>3.2</v>
      </c>
      <c r="B195" s="1" t="s">
        <v>59</v>
      </c>
    </row>
    <row r="196" spans="1:2" hidden="1">
      <c r="A196" s="1">
        <v>3.3</v>
      </c>
      <c r="B196" s="1" t="s">
        <v>60</v>
      </c>
    </row>
    <row r="197" spans="1:2" hidden="1">
      <c r="A197" s="1">
        <v>3.4</v>
      </c>
      <c r="B197" s="1" t="s">
        <v>61</v>
      </c>
    </row>
    <row r="198" spans="1:2" hidden="1">
      <c r="A198" s="1">
        <v>3.5</v>
      </c>
      <c r="B198" s="1" t="s">
        <v>62</v>
      </c>
    </row>
    <row r="199" spans="1:2" hidden="1">
      <c r="A199" s="1">
        <v>3.6</v>
      </c>
      <c r="B199" s="1" t="s">
        <v>63</v>
      </c>
    </row>
    <row r="200" spans="1:2" hidden="1">
      <c r="A200" s="1">
        <v>3.7</v>
      </c>
      <c r="B200" s="1" t="s">
        <v>64</v>
      </c>
    </row>
    <row r="201" spans="1:2" hidden="1">
      <c r="A201" s="1">
        <v>3.8</v>
      </c>
      <c r="B201" s="1" t="s">
        <v>65</v>
      </c>
    </row>
    <row r="202" spans="1:2" hidden="1">
      <c r="A202" s="1">
        <v>3.9</v>
      </c>
      <c r="B202" s="1" t="s">
        <v>66</v>
      </c>
    </row>
    <row r="203" spans="1:2" hidden="1">
      <c r="A203" s="1">
        <v>4.0999999999999996</v>
      </c>
      <c r="B203" s="1" t="s">
        <v>67</v>
      </c>
    </row>
    <row r="204" spans="1:2" hidden="1">
      <c r="A204" s="1">
        <v>4.2</v>
      </c>
      <c r="B204" s="1" t="s">
        <v>68</v>
      </c>
    </row>
    <row r="205" spans="1:2" hidden="1">
      <c r="A205" s="1">
        <v>4.3</v>
      </c>
      <c r="B205" s="1" t="s">
        <v>69</v>
      </c>
    </row>
    <row r="206" spans="1:2" hidden="1">
      <c r="A206" s="1">
        <v>4.4000000000000004</v>
      </c>
      <c r="B206" s="1" t="s">
        <v>70</v>
      </c>
    </row>
    <row r="207" spans="1:2" hidden="1"/>
    <row r="208" spans="1:2" hidden="1"/>
    <row r="209" spans="1:2" hidden="1"/>
    <row r="210" spans="1:2" hidden="1">
      <c r="B210" s="1" t="s">
        <v>71</v>
      </c>
    </row>
    <row r="211" spans="1:2" hidden="1">
      <c r="A211" s="1" t="s">
        <v>72</v>
      </c>
      <c r="B211" s="1" t="s">
        <v>43</v>
      </c>
    </row>
    <row r="212" spans="1:2" hidden="1">
      <c r="A212" s="1" t="s">
        <v>73</v>
      </c>
      <c r="B212" s="1" t="s">
        <v>74</v>
      </c>
    </row>
    <row r="213" spans="1:2" hidden="1">
      <c r="A213" s="1" t="s">
        <v>75</v>
      </c>
      <c r="B213" s="1" t="s">
        <v>76</v>
      </c>
    </row>
    <row r="214" spans="1:2" hidden="1">
      <c r="A214" s="1" t="s">
        <v>77</v>
      </c>
      <c r="B214" s="1" t="s">
        <v>78</v>
      </c>
    </row>
    <row r="215" spans="1:2" hidden="1">
      <c r="A215" s="1" t="s">
        <v>79</v>
      </c>
      <c r="B215" s="1" t="s">
        <v>80</v>
      </c>
    </row>
    <row r="216" spans="1:2" hidden="1">
      <c r="A216" s="1" t="s">
        <v>81</v>
      </c>
      <c r="B216" s="1" t="s">
        <v>82</v>
      </c>
    </row>
    <row r="217" spans="1:2" hidden="1">
      <c r="A217" s="1" t="s">
        <v>83</v>
      </c>
      <c r="B217" s="1" t="s">
        <v>84</v>
      </c>
    </row>
    <row r="218" spans="1:2" hidden="1">
      <c r="A218" s="1" t="s">
        <v>85</v>
      </c>
      <c r="B218" s="1" t="s">
        <v>86</v>
      </c>
    </row>
    <row r="219" spans="1:2" hidden="1">
      <c r="A219" s="1" t="s">
        <v>87</v>
      </c>
      <c r="B219" s="1" t="s">
        <v>88</v>
      </c>
    </row>
    <row r="220" spans="1:2" hidden="1">
      <c r="A220" s="1" t="s">
        <v>89</v>
      </c>
      <c r="B220" s="1" t="s">
        <v>90</v>
      </c>
    </row>
    <row r="221" spans="1:2" hidden="1">
      <c r="A221" s="1" t="s">
        <v>91</v>
      </c>
      <c r="B221" s="1" t="s">
        <v>92</v>
      </c>
    </row>
    <row r="222" spans="1:2" hidden="1">
      <c r="A222" s="1" t="s">
        <v>93</v>
      </c>
      <c r="B222" s="1" t="s">
        <v>94</v>
      </c>
    </row>
    <row r="223" spans="1:2" hidden="1">
      <c r="A223" s="1" t="s">
        <v>95</v>
      </c>
      <c r="B223" s="1" t="s">
        <v>96</v>
      </c>
    </row>
    <row r="224" spans="1:2" hidden="1">
      <c r="A224" s="1" t="s">
        <v>97</v>
      </c>
      <c r="B224" s="1" t="s">
        <v>98</v>
      </c>
    </row>
    <row r="225" spans="1:2" hidden="1">
      <c r="A225" s="1" t="s">
        <v>99</v>
      </c>
      <c r="B225" s="1" t="s">
        <v>100</v>
      </c>
    </row>
    <row r="226" spans="1:2" hidden="1">
      <c r="A226" s="1" t="s">
        <v>101</v>
      </c>
      <c r="B226" s="1" t="s">
        <v>46</v>
      </c>
    </row>
    <row r="227" spans="1:2" hidden="1">
      <c r="A227" s="1" t="s">
        <v>102</v>
      </c>
      <c r="B227" s="1" t="s">
        <v>103</v>
      </c>
    </row>
    <row r="228" spans="1:2" hidden="1">
      <c r="A228" s="1" t="s">
        <v>104</v>
      </c>
      <c r="B228" s="1" t="s">
        <v>105</v>
      </c>
    </row>
    <row r="229" spans="1:2" hidden="1">
      <c r="A229" s="1" t="s">
        <v>106</v>
      </c>
      <c r="B229" s="1" t="s">
        <v>107</v>
      </c>
    </row>
    <row r="230" spans="1:2" hidden="1">
      <c r="A230" s="1" t="s">
        <v>108</v>
      </c>
      <c r="B230" s="1" t="s">
        <v>109</v>
      </c>
    </row>
    <row r="231" spans="1:2" hidden="1">
      <c r="A231" s="1" t="s">
        <v>110</v>
      </c>
      <c r="B231" s="1" t="s">
        <v>111</v>
      </c>
    </row>
    <row r="232" spans="1:2" hidden="1">
      <c r="A232" s="1" t="s">
        <v>112</v>
      </c>
      <c r="B232" s="1" t="s">
        <v>113</v>
      </c>
    </row>
    <row r="233" spans="1:2" hidden="1">
      <c r="A233" s="1" t="s">
        <v>114</v>
      </c>
      <c r="B233" s="1" t="s">
        <v>115</v>
      </c>
    </row>
    <row r="234" spans="1:2" hidden="1">
      <c r="A234" s="1" t="s">
        <v>116</v>
      </c>
      <c r="B234" s="1" t="s">
        <v>117</v>
      </c>
    </row>
    <row r="235" spans="1:2" hidden="1">
      <c r="A235" s="1" t="s">
        <v>118</v>
      </c>
      <c r="B235" s="1" t="s">
        <v>119</v>
      </c>
    </row>
    <row r="236" spans="1:2" hidden="1">
      <c r="A236" s="1" t="s">
        <v>120</v>
      </c>
      <c r="B236" s="1" t="s">
        <v>121</v>
      </c>
    </row>
    <row r="237" spans="1:2" hidden="1">
      <c r="A237" s="1" t="s">
        <v>122</v>
      </c>
      <c r="B237" s="1" t="s">
        <v>123</v>
      </c>
    </row>
    <row r="238" spans="1:2" hidden="1">
      <c r="A238" s="1" t="s">
        <v>124</v>
      </c>
      <c r="B238" s="1" t="s">
        <v>125</v>
      </c>
    </row>
    <row r="239" spans="1:2" hidden="1">
      <c r="A239" s="1" t="s">
        <v>126</v>
      </c>
      <c r="B239" s="1" t="s">
        <v>127</v>
      </c>
    </row>
    <row r="240" spans="1:2" hidden="1">
      <c r="A240" s="1" t="s">
        <v>128</v>
      </c>
      <c r="B240" s="1" t="s">
        <v>100</v>
      </c>
    </row>
    <row r="241" spans="1:2" hidden="1">
      <c r="A241" s="1" t="s">
        <v>129</v>
      </c>
      <c r="B241" s="1" t="s">
        <v>130</v>
      </c>
    </row>
    <row r="242" spans="1:2" hidden="1">
      <c r="A242" s="1" t="s">
        <v>131</v>
      </c>
      <c r="B242" s="1" t="s">
        <v>132</v>
      </c>
    </row>
    <row r="243" spans="1:2" hidden="1">
      <c r="A243" s="1" t="s">
        <v>133</v>
      </c>
      <c r="B243" s="1" t="s">
        <v>134</v>
      </c>
    </row>
    <row r="244" spans="1:2" hidden="1">
      <c r="A244" s="1" t="s">
        <v>135</v>
      </c>
      <c r="B244" s="1" t="s">
        <v>136</v>
      </c>
    </row>
    <row r="245" spans="1:2" hidden="1">
      <c r="A245" s="1" t="s">
        <v>137</v>
      </c>
      <c r="B245" s="1" t="s">
        <v>138</v>
      </c>
    </row>
    <row r="246" spans="1:2" hidden="1">
      <c r="A246" s="1" t="s">
        <v>139</v>
      </c>
      <c r="B246" s="1" t="s">
        <v>140</v>
      </c>
    </row>
    <row r="247" spans="1:2" hidden="1">
      <c r="A247" s="1" t="s">
        <v>141</v>
      </c>
      <c r="B247" s="1" t="s">
        <v>142</v>
      </c>
    </row>
    <row r="248" spans="1:2" hidden="1">
      <c r="A248" s="1" t="s">
        <v>143</v>
      </c>
      <c r="B248" s="1" t="s">
        <v>144</v>
      </c>
    </row>
    <row r="249" spans="1:2" hidden="1">
      <c r="A249" s="1" t="s">
        <v>145</v>
      </c>
      <c r="B249" s="1" t="s">
        <v>146</v>
      </c>
    </row>
    <row r="250" spans="1:2" hidden="1">
      <c r="A250" s="1" t="s">
        <v>147</v>
      </c>
      <c r="B250" s="1" t="s">
        <v>148</v>
      </c>
    </row>
    <row r="251" spans="1:2" hidden="1">
      <c r="A251" s="1" t="s">
        <v>149</v>
      </c>
      <c r="B251" s="1" t="s">
        <v>150</v>
      </c>
    </row>
    <row r="252" spans="1:2" hidden="1">
      <c r="A252" s="1" t="s">
        <v>151</v>
      </c>
      <c r="B252" s="1" t="s">
        <v>152</v>
      </c>
    </row>
    <row r="253" spans="1:2" hidden="1">
      <c r="A253" s="1" t="s">
        <v>153</v>
      </c>
      <c r="B253" s="1" t="s">
        <v>154</v>
      </c>
    </row>
    <row r="254" spans="1:2" hidden="1">
      <c r="A254" s="1" t="s">
        <v>155</v>
      </c>
      <c r="B254" s="1" t="s">
        <v>156</v>
      </c>
    </row>
    <row r="255" spans="1:2" hidden="1">
      <c r="A255" s="1" t="s">
        <v>157</v>
      </c>
      <c r="B255" s="1" t="s">
        <v>158</v>
      </c>
    </row>
    <row r="256" spans="1:2" hidden="1">
      <c r="A256" s="1" t="s">
        <v>159</v>
      </c>
      <c r="B256" s="1" t="s">
        <v>160</v>
      </c>
    </row>
    <row r="257" spans="1:2" hidden="1">
      <c r="A257" s="1" t="s">
        <v>161</v>
      </c>
      <c r="B257" s="1" t="s">
        <v>162</v>
      </c>
    </row>
    <row r="258" spans="1:2" hidden="1">
      <c r="A258" s="1" t="s">
        <v>163</v>
      </c>
      <c r="B258" s="1" t="s">
        <v>164</v>
      </c>
    </row>
    <row r="259" spans="1:2" hidden="1">
      <c r="A259" s="1" t="s">
        <v>165</v>
      </c>
      <c r="B259" s="1" t="s">
        <v>166</v>
      </c>
    </row>
    <row r="260" spans="1:2" hidden="1">
      <c r="A260" s="1" t="s">
        <v>167</v>
      </c>
      <c r="B260" s="1" t="s">
        <v>168</v>
      </c>
    </row>
    <row r="261" spans="1:2" hidden="1">
      <c r="A261" s="1" t="s">
        <v>169</v>
      </c>
      <c r="B261" s="1" t="s">
        <v>170</v>
      </c>
    </row>
    <row r="262" spans="1:2" hidden="1">
      <c r="A262" s="1" t="s">
        <v>171</v>
      </c>
      <c r="B262" s="1" t="s">
        <v>172</v>
      </c>
    </row>
    <row r="263" spans="1:2" hidden="1">
      <c r="A263" s="1" t="s">
        <v>173</v>
      </c>
      <c r="B263" s="1" t="s">
        <v>174</v>
      </c>
    </row>
    <row r="264" spans="1:2" hidden="1">
      <c r="A264" s="1" t="s">
        <v>175</v>
      </c>
      <c r="B264" s="1" t="s">
        <v>176</v>
      </c>
    </row>
    <row r="265" spans="1:2" hidden="1">
      <c r="A265" s="1" t="s">
        <v>177</v>
      </c>
      <c r="B265" s="1" t="s">
        <v>178</v>
      </c>
    </row>
    <row r="266" spans="1:2" hidden="1">
      <c r="A266" s="1" t="s">
        <v>179</v>
      </c>
      <c r="B266" s="1" t="s">
        <v>180</v>
      </c>
    </row>
    <row r="267" spans="1:2" hidden="1">
      <c r="A267" s="1" t="s">
        <v>181</v>
      </c>
      <c r="B267" s="1" t="s">
        <v>182</v>
      </c>
    </row>
    <row r="268" spans="1:2" hidden="1">
      <c r="A268" s="1" t="s">
        <v>183</v>
      </c>
      <c r="B268" s="1" t="s">
        <v>184</v>
      </c>
    </row>
    <row r="269" spans="1:2" hidden="1">
      <c r="A269" s="1" t="s">
        <v>185</v>
      </c>
      <c r="B269" s="1" t="s">
        <v>186</v>
      </c>
    </row>
    <row r="270" spans="1:2" hidden="1">
      <c r="A270" s="1" t="s">
        <v>187</v>
      </c>
      <c r="B270" s="1" t="s">
        <v>188</v>
      </c>
    </row>
    <row r="271" spans="1:2" hidden="1">
      <c r="A271" s="1" t="s">
        <v>189</v>
      </c>
      <c r="B271" s="1" t="s">
        <v>190</v>
      </c>
    </row>
    <row r="272" spans="1:2" hidden="1">
      <c r="A272" s="1" t="s">
        <v>191</v>
      </c>
      <c r="B272" s="1" t="s">
        <v>192</v>
      </c>
    </row>
    <row r="273" spans="1:2" hidden="1">
      <c r="A273" s="1" t="s">
        <v>193</v>
      </c>
      <c r="B273" s="1" t="s">
        <v>194</v>
      </c>
    </row>
    <row r="274" spans="1:2" hidden="1">
      <c r="A274" s="1" t="s">
        <v>195</v>
      </c>
      <c r="B274" s="1" t="s">
        <v>196</v>
      </c>
    </row>
    <row r="275" spans="1:2" hidden="1">
      <c r="A275" s="1" t="s">
        <v>197</v>
      </c>
      <c r="B275" s="1" t="s">
        <v>198</v>
      </c>
    </row>
    <row r="276" spans="1:2" hidden="1">
      <c r="A276" s="1" t="s">
        <v>199</v>
      </c>
      <c r="B276" s="1" t="s">
        <v>200</v>
      </c>
    </row>
    <row r="277" spans="1:2" hidden="1">
      <c r="A277" s="1" t="s">
        <v>201</v>
      </c>
      <c r="B277" s="1" t="s">
        <v>202</v>
      </c>
    </row>
    <row r="278" spans="1:2" hidden="1">
      <c r="A278" s="1" t="s">
        <v>203</v>
      </c>
      <c r="B278" s="1" t="s">
        <v>204</v>
      </c>
    </row>
    <row r="279" spans="1:2" hidden="1">
      <c r="A279" s="1" t="s">
        <v>205</v>
      </c>
      <c r="B279" s="1" t="s">
        <v>206</v>
      </c>
    </row>
    <row r="280" spans="1:2" hidden="1">
      <c r="A280" s="1" t="s">
        <v>207</v>
      </c>
      <c r="B280" s="1" t="s">
        <v>208</v>
      </c>
    </row>
    <row r="281" spans="1:2" hidden="1">
      <c r="A281" s="1" t="s">
        <v>209</v>
      </c>
      <c r="B281" s="1" t="s">
        <v>210</v>
      </c>
    </row>
    <row r="282" spans="1:2" hidden="1">
      <c r="A282" s="1" t="s">
        <v>211</v>
      </c>
      <c r="B282" s="1" t="s">
        <v>212</v>
      </c>
    </row>
    <row r="283" spans="1:2" hidden="1">
      <c r="A283" s="1" t="s">
        <v>213</v>
      </c>
      <c r="B283" s="1" t="s">
        <v>214</v>
      </c>
    </row>
    <row r="284" spans="1:2" hidden="1">
      <c r="A284" s="1" t="s">
        <v>215</v>
      </c>
      <c r="B284" s="1" t="s">
        <v>216</v>
      </c>
    </row>
    <row r="285" spans="1:2" hidden="1">
      <c r="A285" s="1" t="s">
        <v>217</v>
      </c>
      <c r="B285" s="1" t="s">
        <v>218</v>
      </c>
    </row>
    <row r="286" spans="1:2" hidden="1">
      <c r="A286" s="1" t="s">
        <v>219</v>
      </c>
      <c r="B286" s="1" t="s">
        <v>220</v>
      </c>
    </row>
    <row r="287" spans="1:2" hidden="1">
      <c r="A287" s="1" t="s">
        <v>221</v>
      </c>
      <c r="B287" s="1" t="s">
        <v>222</v>
      </c>
    </row>
    <row r="288" spans="1:2" hidden="1">
      <c r="A288" s="1" t="s">
        <v>223</v>
      </c>
      <c r="B288" s="1" t="s">
        <v>224</v>
      </c>
    </row>
    <row r="289" spans="1:2" hidden="1">
      <c r="A289" s="1" t="s">
        <v>225</v>
      </c>
      <c r="B289" s="1" t="s">
        <v>226</v>
      </c>
    </row>
    <row r="290" spans="1:2" hidden="1">
      <c r="A290" s="1" t="s">
        <v>227</v>
      </c>
      <c r="B290" s="1" t="s">
        <v>228</v>
      </c>
    </row>
    <row r="291" spans="1:2" hidden="1">
      <c r="A291" s="1" t="s">
        <v>229</v>
      </c>
      <c r="B291" s="1" t="s">
        <v>230</v>
      </c>
    </row>
    <row r="292" spans="1:2" hidden="1">
      <c r="A292" s="1" t="s">
        <v>231</v>
      </c>
      <c r="B292" s="1" t="s">
        <v>232</v>
      </c>
    </row>
    <row r="293" spans="1:2" hidden="1">
      <c r="A293" s="1" t="s">
        <v>233</v>
      </c>
      <c r="B293" s="1" t="s">
        <v>234</v>
      </c>
    </row>
    <row r="294" spans="1:2" hidden="1">
      <c r="A294" s="1" t="s">
        <v>235</v>
      </c>
      <c r="B294" s="1" t="s">
        <v>236</v>
      </c>
    </row>
    <row r="295" spans="1:2" hidden="1">
      <c r="A295" s="1" t="s">
        <v>237</v>
      </c>
      <c r="B295" s="1" t="s">
        <v>238</v>
      </c>
    </row>
    <row r="296" spans="1:2" hidden="1">
      <c r="A296" s="1" t="s">
        <v>239</v>
      </c>
      <c r="B296" s="1" t="s">
        <v>240</v>
      </c>
    </row>
    <row r="297" spans="1:2" hidden="1">
      <c r="A297" s="1" t="s">
        <v>241</v>
      </c>
      <c r="B297" s="1" t="s">
        <v>242</v>
      </c>
    </row>
    <row r="298" spans="1:2" hidden="1">
      <c r="A298" s="1" t="s">
        <v>243</v>
      </c>
      <c r="B298" s="1" t="s">
        <v>244</v>
      </c>
    </row>
    <row r="299" spans="1:2" hidden="1">
      <c r="A299" s="1" t="s">
        <v>245</v>
      </c>
      <c r="B299" s="1" t="s">
        <v>246</v>
      </c>
    </row>
    <row r="300" spans="1:2" hidden="1">
      <c r="A300" s="1" t="s">
        <v>247</v>
      </c>
      <c r="B300" s="1" t="s">
        <v>248</v>
      </c>
    </row>
    <row r="301" spans="1:2" hidden="1">
      <c r="A301" s="1" t="s">
        <v>249</v>
      </c>
      <c r="B301" s="1" t="s">
        <v>250</v>
      </c>
    </row>
    <row r="302" spans="1:2" hidden="1">
      <c r="A302" s="1" t="s">
        <v>251</v>
      </c>
      <c r="B302" s="1" t="s">
        <v>252</v>
      </c>
    </row>
    <row r="303" spans="1:2" hidden="1">
      <c r="A303" s="1" t="s">
        <v>253</v>
      </c>
      <c r="B303" s="1" t="s">
        <v>254</v>
      </c>
    </row>
    <row r="304" spans="1:2" hidden="1">
      <c r="A304" s="1" t="s">
        <v>255</v>
      </c>
      <c r="B304" s="1" t="s">
        <v>256</v>
      </c>
    </row>
    <row r="305" spans="1:2" hidden="1">
      <c r="A305" s="1" t="s">
        <v>257</v>
      </c>
      <c r="B305" s="1" t="s">
        <v>258</v>
      </c>
    </row>
    <row r="306" spans="1:2" hidden="1">
      <c r="A306" s="1" t="s">
        <v>259</v>
      </c>
      <c r="B306" s="1" t="s">
        <v>260</v>
      </c>
    </row>
    <row r="307" spans="1:2" hidden="1">
      <c r="A307" s="1" t="s">
        <v>261</v>
      </c>
      <c r="B307" s="1" t="s">
        <v>262</v>
      </c>
    </row>
    <row r="308" spans="1:2" hidden="1">
      <c r="A308" s="1" t="s">
        <v>263</v>
      </c>
      <c r="B308" s="1" t="s">
        <v>264</v>
      </c>
    </row>
    <row r="309" spans="1:2" hidden="1">
      <c r="A309" s="1" t="s">
        <v>265</v>
      </c>
      <c r="B309" s="1" t="s">
        <v>266</v>
      </c>
    </row>
    <row r="310" spans="1:2" hidden="1">
      <c r="A310" s="1" t="s">
        <v>267</v>
      </c>
      <c r="B310" s="1" t="s">
        <v>268</v>
      </c>
    </row>
    <row r="311" spans="1:2" hidden="1">
      <c r="A311" s="1" t="s">
        <v>269</v>
      </c>
      <c r="B311" s="1" t="s">
        <v>270</v>
      </c>
    </row>
    <row r="312" spans="1:2" hidden="1">
      <c r="A312" s="1" t="s">
        <v>271</v>
      </c>
      <c r="B312" s="1" t="s">
        <v>272</v>
      </c>
    </row>
    <row r="313" spans="1:2" hidden="1">
      <c r="A313" s="1" t="s">
        <v>273</v>
      </c>
      <c r="B313" s="1" t="s">
        <v>274</v>
      </c>
    </row>
    <row r="314" spans="1:2" hidden="1">
      <c r="A314" s="1" t="s">
        <v>275</v>
      </c>
      <c r="B314" s="1" t="s">
        <v>276</v>
      </c>
    </row>
    <row r="315" spans="1:2" hidden="1">
      <c r="A315" s="1" t="s">
        <v>277</v>
      </c>
      <c r="B315" s="1" t="s">
        <v>278</v>
      </c>
    </row>
    <row r="316" spans="1:2" hidden="1">
      <c r="A316" s="1" t="s">
        <v>279</v>
      </c>
      <c r="B316" s="1" t="s">
        <v>280</v>
      </c>
    </row>
    <row r="317" spans="1:2" hidden="1">
      <c r="A317" s="1" t="s">
        <v>281</v>
      </c>
      <c r="B317" s="1" t="s">
        <v>282</v>
      </c>
    </row>
    <row r="318" spans="1:2" hidden="1">
      <c r="A318" s="1" t="s">
        <v>283</v>
      </c>
      <c r="B318" s="1" t="s">
        <v>284</v>
      </c>
    </row>
    <row r="319" spans="1:2" hidden="1">
      <c r="A319" s="1" t="s">
        <v>285</v>
      </c>
      <c r="B319" s="1" t="s">
        <v>286</v>
      </c>
    </row>
    <row r="320" spans="1:2" hidden="1">
      <c r="A320" s="1" t="s">
        <v>287</v>
      </c>
      <c r="B320" s="1" t="s">
        <v>288</v>
      </c>
    </row>
    <row r="321" spans="1:5" hidden="1">
      <c r="A321" s="1" t="s">
        <v>289</v>
      </c>
      <c r="B321" s="1" t="s">
        <v>290</v>
      </c>
    </row>
    <row r="322" spans="1:5" hidden="1"/>
    <row r="323" spans="1:5" hidden="1"/>
    <row r="324" spans="1:5" hidden="1"/>
    <row r="325" spans="1:5" hidden="1">
      <c r="C325" s="1" t="s">
        <v>291</v>
      </c>
      <c r="D325" s="1" t="s">
        <v>292</v>
      </c>
      <c r="E325" s="1" t="s">
        <v>293</v>
      </c>
    </row>
    <row r="326" spans="1:5" hidden="1">
      <c r="C326" s="1" t="s">
        <v>308</v>
      </c>
      <c r="D326" s="1" t="s">
        <v>294</v>
      </c>
      <c r="E326" s="1" t="s">
        <v>295</v>
      </c>
    </row>
    <row r="327" spans="1:5" hidden="1">
      <c r="C327" s="1" t="s">
        <v>307</v>
      </c>
      <c r="E327" s="1" t="s">
        <v>296</v>
      </c>
    </row>
    <row r="328" spans="1:5" hidden="1">
      <c r="E328" s="1" t="s">
        <v>297</v>
      </c>
    </row>
    <row r="329" spans="1:5" hidden="1"/>
    <row r="330" spans="1:5" hidden="1"/>
    <row r="331" spans="1:5" hidden="1"/>
    <row r="332" spans="1:5" hidden="1"/>
    <row r="333" spans="1:5" hidden="1"/>
    <row r="334" spans="1:5" hidden="1">
      <c r="C334" s="1" t="s">
        <v>318</v>
      </c>
    </row>
    <row r="335" spans="1:5" hidden="1">
      <c r="C335" s="1" t="s">
        <v>319</v>
      </c>
    </row>
    <row r="336" spans="1:5" hidden="1">
      <c r="C336" s="1" t="s">
        <v>320</v>
      </c>
    </row>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sheetData>
  <sheetProtection selectLockedCells="1" selectUnlockedCells="1"/>
  <mergeCells count="233">
    <mergeCell ref="B116:B120"/>
    <mergeCell ref="C116:D120"/>
    <mergeCell ref="E116:J120"/>
    <mergeCell ref="L116:S116"/>
    <mergeCell ref="L117:S117"/>
    <mergeCell ref="L118:S118"/>
    <mergeCell ref="L119:S119"/>
    <mergeCell ref="L120:S120"/>
    <mergeCell ref="B111:B115"/>
    <mergeCell ref="C111:D115"/>
    <mergeCell ref="E111:J115"/>
    <mergeCell ref="L111:S111"/>
    <mergeCell ref="L112:S112"/>
    <mergeCell ref="L113:S113"/>
    <mergeCell ref="L114:S114"/>
    <mergeCell ref="L115:S115"/>
    <mergeCell ref="B106:B110"/>
    <mergeCell ref="C106:D110"/>
    <mergeCell ref="E106:J110"/>
    <mergeCell ref="L106:S106"/>
    <mergeCell ref="L107:S107"/>
    <mergeCell ref="L108:S108"/>
    <mergeCell ref="L109:S109"/>
    <mergeCell ref="L110:S110"/>
    <mergeCell ref="B101:B105"/>
    <mergeCell ref="C101:D105"/>
    <mergeCell ref="E101:J105"/>
    <mergeCell ref="L101:S101"/>
    <mergeCell ref="L102:S102"/>
    <mergeCell ref="L103:S103"/>
    <mergeCell ref="L104:S104"/>
    <mergeCell ref="L105:S105"/>
    <mergeCell ref="B87:B88"/>
    <mergeCell ref="C87:D88"/>
    <mergeCell ref="E87:E88"/>
    <mergeCell ref="F87:G87"/>
    <mergeCell ref="V87:V88"/>
    <mergeCell ref="F88:G88"/>
    <mergeCell ref="B96:B100"/>
    <mergeCell ref="C96:D100"/>
    <mergeCell ref="E96:J100"/>
    <mergeCell ref="L96:S96"/>
    <mergeCell ref="L97:S97"/>
    <mergeCell ref="L98:S98"/>
    <mergeCell ref="L99:S99"/>
    <mergeCell ref="L100:S100"/>
    <mergeCell ref="P90:V90"/>
    <mergeCell ref="A91:D91"/>
    <mergeCell ref="F91:N91"/>
    <mergeCell ref="P91:V91"/>
    <mergeCell ref="B93:S93"/>
    <mergeCell ref="C95:D95"/>
    <mergeCell ref="E95:J95"/>
    <mergeCell ref="L95:S95"/>
    <mergeCell ref="A90:D90"/>
    <mergeCell ref="F90:N90"/>
    <mergeCell ref="V81:V82"/>
    <mergeCell ref="F82:G82"/>
    <mergeCell ref="B83:B84"/>
    <mergeCell ref="C83:D84"/>
    <mergeCell ref="E83:E84"/>
    <mergeCell ref="F83:G83"/>
    <mergeCell ref="V83:V84"/>
    <mergeCell ref="F84:G84"/>
    <mergeCell ref="A79:A88"/>
    <mergeCell ref="B79:B80"/>
    <mergeCell ref="C79:D80"/>
    <mergeCell ref="E79:E80"/>
    <mergeCell ref="F79:G79"/>
    <mergeCell ref="V79:V80"/>
    <mergeCell ref="F80:G80"/>
    <mergeCell ref="B81:B82"/>
    <mergeCell ref="C81:D82"/>
    <mergeCell ref="E81:E82"/>
    <mergeCell ref="B85:B86"/>
    <mergeCell ref="C85:D86"/>
    <mergeCell ref="E85:E86"/>
    <mergeCell ref="F85:G85"/>
    <mergeCell ref="V85:V86"/>
    <mergeCell ref="F86:G86"/>
    <mergeCell ref="A77:A78"/>
    <mergeCell ref="B77:D78"/>
    <mergeCell ref="E77:E78"/>
    <mergeCell ref="F77:S77"/>
    <mergeCell ref="U77:U78"/>
    <mergeCell ref="V77:V78"/>
    <mergeCell ref="F78:G78"/>
    <mergeCell ref="A71:B71"/>
    <mergeCell ref="F71:G71"/>
    <mergeCell ref="V71:V72"/>
    <mergeCell ref="A72:B72"/>
    <mergeCell ref="F72:G72"/>
    <mergeCell ref="A75:V75"/>
    <mergeCell ref="D69:D70"/>
    <mergeCell ref="E69:E70"/>
    <mergeCell ref="F69:S69"/>
    <mergeCell ref="U69:U70"/>
    <mergeCell ref="V69:V70"/>
    <mergeCell ref="F70:G70"/>
    <mergeCell ref="E64:E65"/>
    <mergeCell ref="F64:S64"/>
    <mergeCell ref="U64:U65"/>
    <mergeCell ref="V64:V65"/>
    <mergeCell ref="F65:G65"/>
    <mergeCell ref="A66:B66"/>
    <mergeCell ref="F66:G66"/>
    <mergeCell ref="V66:V67"/>
    <mergeCell ref="A67:B67"/>
    <mergeCell ref="F67:G67"/>
    <mergeCell ref="A63:B63"/>
    <mergeCell ref="C63:G63"/>
    <mergeCell ref="H63:J63"/>
    <mergeCell ref="K63:P63"/>
    <mergeCell ref="Q63:R63"/>
    <mergeCell ref="S63:V63"/>
    <mergeCell ref="A64:B65"/>
    <mergeCell ref="C64:C65"/>
    <mergeCell ref="D64:D65"/>
    <mergeCell ref="A59:C59"/>
    <mergeCell ref="D59:V59"/>
    <mergeCell ref="A61:C61"/>
    <mergeCell ref="D61:V61"/>
    <mergeCell ref="V54:V55"/>
    <mergeCell ref="F55:G55"/>
    <mergeCell ref="F56:G56"/>
    <mergeCell ref="V56:V57"/>
    <mergeCell ref="F57:G57"/>
    <mergeCell ref="A57:B57"/>
    <mergeCell ref="A54:B55"/>
    <mergeCell ref="C54:C55"/>
    <mergeCell ref="D54:D55"/>
    <mergeCell ref="F54:S54"/>
    <mergeCell ref="U54:U55"/>
    <mergeCell ref="A56:B56"/>
    <mergeCell ref="E54:E55"/>
    <mergeCell ref="A52:B52"/>
    <mergeCell ref="F51:G51"/>
    <mergeCell ref="F52:G52"/>
    <mergeCell ref="A44:V44"/>
    <mergeCell ref="A46:C46"/>
    <mergeCell ref="D46:V46"/>
    <mergeCell ref="A48:B48"/>
    <mergeCell ref="C48:G48"/>
    <mergeCell ref="H48:J48"/>
    <mergeCell ref="K48:P48"/>
    <mergeCell ref="Q48:R48"/>
    <mergeCell ref="S48:V48"/>
    <mergeCell ref="A33:B34"/>
    <mergeCell ref="C33:C34"/>
    <mergeCell ref="D33:D34"/>
    <mergeCell ref="E33:E34"/>
    <mergeCell ref="F33:S33"/>
    <mergeCell ref="U33:U34"/>
    <mergeCell ref="V33:V34"/>
    <mergeCell ref="F34:G34"/>
    <mergeCell ref="V38:V39"/>
    <mergeCell ref="F39:G39"/>
    <mergeCell ref="A38:B39"/>
    <mergeCell ref="C38:C39"/>
    <mergeCell ref="D38:D39"/>
    <mergeCell ref="E38:E39"/>
    <mergeCell ref="F38:S38"/>
    <mergeCell ref="U38:U39"/>
    <mergeCell ref="C2:E2"/>
    <mergeCell ref="F2:S2"/>
    <mergeCell ref="D3:E3"/>
    <mergeCell ref="F3:I3"/>
    <mergeCell ref="A5:R5"/>
    <mergeCell ref="A7:C7"/>
    <mergeCell ref="D7:V7"/>
    <mergeCell ref="A12:V12"/>
    <mergeCell ref="A8:C8"/>
    <mergeCell ref="D8:V8"/>
    <mergeCell ref="A9:C9"/>
    <mergeCell ref="D9:H9"/>
    <mergeCell ref="A10:E10"/>
    <mergeCell ref="F10:V10"/>
    <mergeCell ref="A13:C13"/>
    <mergeCell ref="D13:E13"/>
    <mergeCell ref="F13:V13"/>
    <mergeCell ref="A14:C14"/>
    <mergeCell ref="D14:E14"/>
    <mergeCell ref="F14:V14"/>
    <mergeCell ref="A15:C15"/>
    <mergeCell ref="D15:E15"/>
    <mergeCell ref="F15:V15"/>
    <mergeCell ref="A16:C16"/>
    <mergeCell ref="D16:E16"/>
    <mergeCell ref="F16:V16"/>
    <mergeCell ref="A17:C17"/>
    <mergeCell ref="D17:E17"/>
    <mergeCell ref="F17:V17"/>
    <mergeCell ref="A19:V19"/>
    <mergeCell ref="A20:V20"/>
    <mergeCell ref="A21:V21"/>
    <mergeCell ref="A22:V22"/>
    <mergeCell ref="A23:V23"/>
    <mergeCell ref="A24:V24"/>
    <mergeCell ref="A26:V26"/>
    <mergeCell ref="A27:V27"/>
    <mergeCell ref="A30:C30"/>
    <mergeCell ref="D30:V30"/>
    <mergeCell ref="A28:V28"/>
    <mergeCell ref="A32:B32"/>
    <mergeCell ref="C32:G32"/>
    <mergeCell ref="H32:J32"/>
    <mergeCell ref="K32:P32"/>
    <mergeCell ref="Q32:R32"/>
    <mergeCell ref="S32:V32"/>
    <mergeCell ref="A69:B70"/>
    <mergeCell ref="C69:C70"/>
    <mergeCell ref="F81:G81"/>
    <mergeCell ref="A35:B35"/>
    <mergeCell ref="F35:G35"/>
    <mergeCell ref="A36:B36"/>
    <mergeCell ref="V35:V36"/>
    <mergeCell ref="F36:G36"/>
    <mergeCell ref="V40:V41"/>
    <mergeCell ref="F41:G41"/>
    <mergeCell ref="F50:G50"/>
    <mergeCell ref="A49:B50"/>
    <mergeCell ref="C49:C50"/>
    <mergeCell ref="D49:D50"/>
    <mergeCell ref="E49:E50"/>
    <mergeCell ref="A40:B40"/>
    <mergeCell ref="F40:G40"/>
    <mergeCell ref="A41:B41"/>
    <mergeCell ref="A43:V43"/>
    <mergeCell ref="F49:S49"/>
    <mergeCell ref="U49:U50"/>
    <mergeCell ref="V49:V50"/>
    <mergeCell ref="A51:B51"/>
    <mergeCell ref="V51:V52"/>
  </mergeCells>
  <conditionalFormatting sqref="V66">
    <cfRule type="cellIs" dxfId="84" priority="12" stopIfTrue="1" operator="equal">
      <formula>"Favor de indicar el tipo de fórmula"</formula>
    </cfRule>
    <cfRule type="cellIs" dxfId="83" priority="13" stopIfTrue="1" operator="equal">
      <formula>"Favor de proporcionar valores al calendario de las 2 variables en lo programado"</formula>
    </cfRule>
  </conditionalFormatting>
  <conditionalFormatting sqref="F16">
    <cfRule type="cellIs" dxfId="82" priority="11" stopIfTrue="1" operator="equal">
      <formula>"VERIFIQUE QUE LA SUBFUNCIÓN CORRESPONDA AL CATÁLOGO DE FUNCIONES"</formula>
    </cfRule>
  </conditionalFormatting>
  <conditionalFormatting sqref="V71">
    <cfRule type="cellIs" dxfId="81" priority="9" stopIfTrue="1" operator="equal">
      <formula>"Favor de indicar el tipo de fórmula"</formula>
    </cfRule>
    <cfRule type="cellIs" dxfId="80" priority="10" stopIfTrue="1" operator="equal">
      <formula>"Favor de proporcionar valores al calendario de las 2 variables en lo programado"</formula>
    </cfRule>
  </conditionalFormatting>
  <conditionalFormatting sqref="V35">
    <cfRule type="cellIs" dxfId="79" priority="7" stopIfTrue="1" operator="equal">
      <formula>"Favor de indicar el tipo de fórmula"</formula>
    </cfRule>
    <cfRule type="cellIs" dxfId="78" priority="8" stopIfTrue="1" operator="equal">
      <formula>"Favor de proporcionar valores al calendario de las 2 variables en lo programado"</formula>
    </cfRule>
  </conditionalFormatting>
  <conditionalFormatting sqref="V40">
    <cfRule type="cellIs" dxfId="77" priority="5" stopIfTrue="1" operator="equal">
      <formula>"Favor de indicar el tipo de fórmula"</formula>
    </cfRule>
    <cfRule type="cellIs" dxfId="76" priority="6" stopIfTrue="1" operator="equal">
      <formula>"Favor de proporcionar valores al calendario de las 2 variables en lo programado"</formula>
    </cfRule>
  </conditionalFormatting>
  <conditionalFormatting sqref="V51">
    <cfRule type="cellIs" dxfId="75" priority="3" stopIfTrue="1" operator="equal">
      <formula>"Favor de indicar el tipo de fórmula"</formula>
    </cfRule>
    <cfRule type="cellIs" dxfId="74" priority="4" stopIfTrue="1" operator="equal">
      <formula>"Favor de proporcionar valores al calendario de las 2 variables en lo programado"</formula>
    </cfRule>
  </conditionalFormatting>
  <conditionalFormatting sqref="V56">
    <cfRule type="cellIs" dxfId="73" priority="1" stopIfTrue="1" operator="equal">
      <formula>"Favor de indicar el tipo de fórmula"</formula>
    </cfRule>
    <cfRule type="cellIs" dxfId="72" priority="2" stopIfTrue="1" operator="equal">
      <formula>"Favor de proporcionar valores al calendario de las 2 variables en lo programado"</formula>
    </cfRule>
  </conditionalFormatting>
  <dataValidations count="3">
    <dataValidation type="list" allowBlank="1" showInputMessage="1" showErrorMessage="1" sqref="S63:V63 S48:V48 S32:V32" xr:uid="{00000000-0002-0000-0100-000000000000}">
      <formula1>$E$325:$E$328</formula1>
    </dataValidation>
    <dataValidation type="list" allowBlank="1" showInputMessage="1" showErrorMessage="1" sqref="K63:P63 K48:P48 K32:P32" xr:uid="{00000000-0002-0000-0100-000001000000}">
      <formula1>$C$325:$C$327</formula1>
    </dataValidation>
    <dataValidation type="list" allowBlank="1" showInputMessage="1" showErrorMessage="1" sqref="A20:V20" xr:uid="{00000000-0002-0000-0100-000002000000}">
      <formula1>$B$165:$B$168</formula1>
    </dataValidation>
  </dataValidations>
  <printOptions horizontalCentered="1"/>
  <pageMargins left="0" right="0" top="0.31496062992125984" bottom="0.15748031496062992" header="0.19685039370078741" footer="0.19685039370078741"/>
  <pageSetup scale="62" orientation="portrait" horizontalDpi="1200" verticalDpi="1200" r:id="rId1"/>
  <headerFooter alignWithMargins="0">
    <oddHeader>&amp;R&amp;"Arial,Negrita"PP-M</oddHeader>
    <oddFooter>&amp;R&amp;"Arial,Negrita"Este documento deberá ser entregado en medio digital e impreso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3"/>
  <sheetViews>
    <sheetView topLeftCell="E1" workbookViewId="0">
      <selection activeCell="G2" sqref="G2"/>
    </sheetView>
  </sheetViews>
  <sheetFormatPr baseColWidth="10" defaultRowHeight="15"/>
  <cols>
    <col min="2" max="2" width="42.5703125" customWidth="1"/>
    <col min="3" max="4" width="29.28515625" customWidth="1"/>
    <col min="5" max="5" width="57.28515625" customWidth="1"/>
    <col min="6" max="6" width="59.140625" customWidth="1"/>
    <col min="7" max="7" width="53.140625" customWidth="1"/>
    <col min="8" max="8" width="51" bestFit="1" customWidth="1"/>
  </cols>
  <sheetData>
    <row r="1" spans="1:8">
      <c r="B1" s="57" t="s">
        <v>831</v>
      </c>
      <c r="C1" s="57" t="s">
        <v>830</v>
      </c>
      <c r="D1" s="58" t="s">
        <v>37</v>
      </c>
      <c r="E1" s="58" t="s">
        <v>851</v>
      </c>
      <c r="F1" s="58" t="s">
        <v>71</v>
      </c>
      <c r="G1" s="58" t="s">
        <v>343</v>
      </c>
    </row>
    <row r="2" spans="1:8">
      <c r="A2">
        <v>1</v>
      </c>
      <c r="B2" t="s">
        <v>345</v>
      </c>
      <c r="C2" t="s">
        <v>344</v>
      </c>
      <c r="D2" s="89" t="s">
        <v>993</v>
      </c>
      <c r="E2" s="89" t="s">
        <v>965</v>
      </c>
      <c r="F2" t="s">
        <v>852</v>
      </c>
      <c r="G2" s="135" t="s">
        <v>1037</v>
      </c>
    </row>
    <row r="3" spans="1:8">
      <c r="A3">
        <v>2</v>
      </c>
      <c r="B3" t="s">
        <v>347</v>
      </c>
      <c r="C3" t="s">
        <v>346</v>
      </c>
      <c r="D3" s="89" t="s">
        <v>994</v>
      </c>
      <c r="E3" s="89" t="s">
        <v>966</v>
      </c>
      <c r="F3" t="s">
        <v>853</v>
      </c>
      <c r="G3" t="s">
        <v>1036</v>
      </c>
    </row>
    <row r="4" spans="1:8">
      <c r="A4">
        <v>3</v>
      </c>
      <c r="B4" t="s">
        <v>349</v>
      </c>
      <c r="C4" t="s">
        <v>348</v>
      </c>
      <c r="D4" s="89" t="s">
        <v>995</v>
      </c>
      <c r="E4" s="89" t="s">
        <v>967</v>
      </c>
      <c r="F4" t="s">
        <v>854</v>
      </c>
      <c r="G4" t="s">
        <v>1038</v>
      </c>
    </row>
    <row r="5" spans="1:8">
      <c r="A5">
        <v>4</v>
      </c>
      <c r="B5" t="s">
        <v>351</v>
      </c>
      <c r="C5" t="s">
        <v>350</v>
      </c>
      <c r="D5" s="89" t="s">
        <v>996</v>
      </c>
      <c r="E5" s="89" t="s">
        <v>968</v>
      </c>
      <c r="F5" t="s">
        <v>855</v>
      </c>
      <c r="G5" t="s">
        <v>1039</v>
      </c>
    </row>
    <row r="6" spans="1:8">
      <c r="A6">
        <v>5</v>
      </c>
      <c r="B6" t="s">
        <v>353</v>
      </c>
      <c r="C6" t="s">
        <v>352</v>
      </c>
      <c r="E6" s="89" t="s">
        <v>969</v>
      </c>
      <c r="F6" t="s">
        <v>856</v>
      </c>
      <c r="G6" t="s">
        <v>1040</v>
      </c>
    </row>
    <row r="7" spans="1:8">
      <c r="A7">
        <v>6</v>
      </c>
      <c r="B7" t="s">
        <v>355</v>
      </c>
      <c r="C7" t="s">
        <v>354</v>
      </c>
      <c r="E7" s="89" t="s">
        <v>970</v>
      </c>
      <c r="F7" t="s">
        <v>857</v>
      </c>
      <c r="G7" t="s">
        <v>1041</v>
      </c>
    </row>
    <row r="8" spans="1:8">
      <c r="A8">
        <v>7</v>
      </c>
      <c r="B8" t="s">
        <v>356</v>
      </c>
      <c r="C8" s="46" t="s">
        <v>832</v>
      </c>
      <c r="D8" s="46"/>
      <c r="E8" s="89" t="s">
        <v>971</v>
      </c>
      <c r="F8" t="s">
        <v>858</v>
      </c>
      <c r="G8" t="s">
        <v>1042</v>
      </c>
    </row>
    <row r="9" spans="1:8">
      <c r="A9">
        <v>8</v>
      </c>
      <c r="B9" t="s">
        <v>358</v>
      </c>
      <c r="C9" t="s">
        <v>357</v>
      </c>
      <c r="E9" s="89" t="s">
        <v>972</v>
      </c>
      <c r="F9" t="s">
        <v>859</v>
      </c>
      <c r="G9" t="s">
        <v>1044</v>
      </c>
    </row>
    <row r="10" spans="1:8" ht="30">
      <c r="A10">
        <v>9</v>
      </c>
      <c r="B10" t="s">
        <v>360</v>
      </c>
      <c r="C10" t="s">
        <v>359</v>
      </c>
      <c r="E10" s="89" t="s">
        <v>973</v>
      </c>
      <c r="F10" t="s">
        <v>860</v>
      </c>
      <c r="G10" s="135" t="s">
        <v>1043</v>
      </c>
      <c r="H10" s="59"/>
    </row>
    <row r="11" spans="1:8">
      <c r="A11">
        <v>10</v>
      </c>
      <c r="B11" t="s">
        <v>362</v>
      </c>
      <c r="C11" t="s">
        <v>361</v>
      </c>
      <c r="E11" s="89" t="s">
        <v>974</v>
      </c>
      <c r="F11" t="s">
        <v>861</v>
      </c>
    </row>
    <row r="12" spans="1:8">
      <c r="A12">
        <v>11</v>
      </c>
      <c r="B12" t="s">
        <v>363</v>
      </c>
      <c r="C12" t="s">
        <v>833</v>
      </c>
      <c r="E12" s="89" t="s">
        <v>975</v>
      </c>
      <c r="F12" t="s">
        <v>862</v>
      </c>
    </row>
    <row r="13" spans="1:8">
      <c r="A13">
        <v>12</v>
      </c>
      <c r="B13" t="s">
        <v>365</v>
      </c>
      <c r="C13" t="s">
        <v>364</v>
      </c>
      <c r="E13" s="89" t="s">
        <v>976</v>
      </c>
      <c r="F13" t="s">
        <v>863</v>
      </c>
    </row>
    <row r="14" spans="1:8">
      <c r="A14">
        <v>13</v>
      </c>
      <c r="B14" t="s">
        <v>367</v>
      </c>
      <c r="C14" t="s">
        <v>366</v>
      </c>
      <c r="E14" s="89" t="s">
        <v>977</v>
      </c>
      <c r="F14" t="s">
        <v>864</v>
      </c>
    </row>
    <row r="15" spans="1:8">
      <c r="A15">
        <v>14</v>
      </c>
      <c r="B15" t="s">
        <v>369</v>
      </c>
      <c r="C15" t="s">
        <v>368</v>
      </c>
      <c r="E15" s="89" t="s">
        <v>978</v>
      </c>
      <c r="F15" t="s">
        <v>865</v>
      </c>
    </row>
    <row r="16" spans="1:8">
      <c r="A16">
        <v>15</v>
      </c>
      <c r="B16" t="s">
        <v>371</v>
      </c>
      <c r="C16" t="s">
        <v>370</v>
      </c>
      <c r="E16" s="89" t="s">
        <v>979</v>
      </c>
      <c r="F16" t="s">
        <v>866</v>
      </c>
    </row>
    <row r="17" spans="1:6">
      <c r="A17">
        <v>16</v>
      </c>
      <c r="B17" t="s">
        <v>373</v>
      </c>
      <c r="C17" t="s">
        <v>372</v>
      </c>
      <c r="E17" s="89" t="s">
        <v>980</v>
      </c>
      <c r="F17" t="s">
        <v>867</v>
      </c>
    </row>
    <row r="18" spans="1:6">
      <c r="A18">
        <v>17</v>
      </c>
      <c r="B18" t="s">
        <v>375</v>
      </c>
      <c r="C18" t="s">
        <v>374</v>
      </c>
      <c r="E18" s="89" t="s">
        <v>981</v>
      </c>
      <c r="F18" t="s">
        <v>868</v>
      </c>
    </row>
    <row r="19" spans="1:6">
      <c r="A19">
        <v>18</v>
      </c>
      <c r="B19" t="s">
        <v>377</v>
      </c>
      <c r="C19" t="s">
        <v>376</v>
      </c>
      <c r="E19" s="89" t="s">
        <v>982</v>
      </c>
      <c r="F19" t="s">
        <v>869</v>
      </c>
    </row>
    <row r="20" spans="1:6">
      <c r="A20">
        <v>19</v>
      </c>
      <c r="B20" t="s">
        <v>379</v>
      </c>
      <c r="C20" t="s">
        <v>378</v>
      </c>
      <c r="E20" s="89" t="s">
        <v>983</v>
      </c>
      <c r="F20" t="s">
        <v>870</v>
      </c>
    </row>
    <row r="21" spans="1:6">
      <c r="A21">
        <v>20</v>
      </c>
      <c r="B21" t="s">
        <v>381</v>
      </c>
      <c r="C21" t="s">
        <v>380</v>
      </c>
      <c r="E21" s="89" t="s">
        <v>984</v>
      </c>
      <c r="F21" t="s">
        <v>871</v>
      </c>
    </row>
    <row r="22" spans="1:6">
      <c r="A22">
        <v>21</v>
      </c>
      <c r="B22" t="s">
        <v>383</v>
      </c>
      <c r="C22" t="s">
        <v>382</v>
      </c>
      <c r="E22" s="89" t="s">
        <v>985</v>
      </c>
      <c r="F22" t="s">
        <v>872</v>
      </c>
    </row>
    <row r="23" spans="1:6">
      <c r="A23">
        <v>22</v>
      </c>
      <c r="B23" t="s">
        <v>384</v>
      </c>
      <c r="C23" t="s">
        <v>834</v>
      </c>
      <c r="E23" s="89" t="s">
        <v>986</v>
      </c>
      <c r="F23" t="s">
        <v>873</v>
      </c>
    </row>
    <row r="24" spans="1:6">
      <c r="A24">
        <v>23</v>
      </c>
      <c r="B24" t="s">
        <v>386</v>
      </c>
      <c r="C24" t="s">
        <v>385</v>
      </c>
      <c r="E24" s="89" t="s">
        <v>987</v>
      </c>
      <c r="F24" t="s">
        <v>874</v>
      </c>
    </row>
    <row r="25" spans="1:6">
      <c r="A25">
        <v>24</v>
      </c>
      <c r="B25" t="s">
        <v>388</v>
      </c>
      <c r="C25" t="s">
        <v>387</v>
      </c>
      <c r="E25" s="89" t="s">
        <v>988</v>
      </c>
      <c r="F25" t="s">
        <v>875</v>
      </c>
    </row>
    <row r="26" spans="1:6">
      <c r="A26">
        <v>25</v>
      </c>
      <c r="B26" t="s">
        <v>390</v>
      </c>
      <c r="C26" t="s">
        <v>389</v>
      </c>
      <c r="E26" s="89" t="s">
        <v>989</v>
      </c>
      <c r="F26" t="s">
        <v>876</v>
      </c>
    </row>
    <row r="27" spans="1:6">
      <c r="A27">
        <v>26</v>
      </c>
      <c r="B27" s="91" t="s">
        <v>392</v>
      </c>
      <c r="C27" s="91" t="s">
        <v>391</v>
      </c>
      <c r="E27" s="89" t="s">
        <v>990</v>
      </c>
      <c r="F27" t="s">
        <v>877</v>
      </c>
    </row>
    <row r="28" spans="1:6">
      <c r="A28">
        <v>27</v>
      </c>
      <c r="B28" t="s">
        <v>394</v>
      </c>
      <c r="C28" t="s">
        <v>393</v>
      </c>
      <c r="E28" s="89" t="s">
        <v>991</v>
      </c>
      <c r="F28" t="s">
        <v>878</v>
      </c>
    </row>
    <row r="29" spans="1:6">
      <c r="A29">
        <v>28</v>
      </c>
      <c r="B29" t="s">
        <v>396</v>
      </c>
      <c r="C29" t="s">
        <v>395</v>
      </c>
      <c r="E29" s="89" t="s">
        <v>992</v>
      </c>
      <c r="F29" t="s">
        <v>879</v>
      </c>
    </row>
    <row r="30" spans="1:6">
      <c r="A30">
        <v>29</v>
      </c>
      <c r="B30" t="s">
        <v>398</v>
      </c>
      <c r="C30" t="s">
        <v>397</v>
      </c>
      <c r="F30" t="s">
        <v>880</v>
      </c>
    </row>
    <row r="31" spans="1:6">
      <c r="A31">
        <v>30</v>
      </c>
      <c r="B31" t="s">
        <v>400</v>
      </c>
      <c r="C31" t="s">
        <v>399</v>
      </c>
      <c r="F31" t="s">
        <v>881</v>
      </c>
    </row>
    <row r="32" spans="1:6">
      <c r="A32">
        <v>31</v>
      </c>
      <c r="B32" t="s">
        <v>402</v>
      </c>
      <c r="C32" t="s">
        <v>401</v>
      </c>
      <c r="F32" t="s">
        <v>882</v>
      </c>
    </row>
    <row r="33" spans="1:6">
      <c r="A33">
        <v>32</v>
      </c>
      <c r="B33" t="s">
        <v>404</v>
      </c>
      <c r="C33" t="s">
        <v>403</v>
      </c>
      <c r="F33" t="s">
        <v>883</v>
      </c>
    </row>
    <row r="34" spans="1:6">
      <c r="A34">
        <v>33</v>
      </c>
      <c r="B34" t="s">
        <v>406</v>
      </c>
      <c r="C34" t="s">
        <v>405</v>
      </c>
      <c r="F34" t="s">
        <v>884</v>
      </c>
    </row>
    <row r="35" spans="1:6">
      <c r="A35">
        <v>34</v>
      </c>
      <c r="B35" t="s">
        <v>407</v>
      </c>
      <c r="C35" t="s">
        <v>835</v>
      </c>
      <c r="F35" t="s">
        <v>885</v>
      </c>
    </row>
    <row r="36" spans="1:6">
      <c r="A36">
        <v>35</v>
      </c>
      <c r="B36" t="s">
        <v>409</v>
      </c>
      <c r="C36" t="s">
        <v>408</v>
      </c>
      <c r="F36" t="s">
        <v>886</v>
      </c>
    </row>
    <row r="37" spans="1:6">
      <c r="A37">
        <v>36</v>
      </c>
      <c r="B37" t="s">
        <v>411</v>
      </c>
      <c r="C37" t="s">
        <v>410</v>
      </c>
      <c r="F37" t="s">
        <v>887</v>
      </c>
    </row>
    <row r="38" spans="1:6">
      <c r="A38">
        <v>37</v>
      </c>
      <c r="B38" t="s">
        <v>413</v>
      </c>
      <c r="C38" t="s">
        <v>412</v>
      </c>
      <c r="F38" t="s">
        <v>888</v>
      </c>
    </row>
    <row r="39" spans="1:6">
      <c r="A39">
        <v>38</v>
      </c>
      <c r="B39" t="s">
        <v>415</v>
      </c>
      <c r="C39" t="s">
        <v>414</v>
      </c>
      <c r="F39" t="s">
        <v>889</v>
      </c>
    </row>
    <row r="40" spans="1:6">
      <c r="A40">
        <v>39</v>
      </c>
      <c r="B40" t="s">
        <v>417</v>
      </c>
      <c r="C40" t="s">
        <v>416</v>
      </c>
      <c r="F40" t="s">
        <v>890</v>
      </c>
    </row>
    <row r="41" spans="1:6">
      <c r="A41">
        <v>40</v>
      </c>
      <c r="B41" t="s">
        <v>419</v>
      </c>
      <c r="C41" t="s">
        <v>418</v>
      </c>
      <c r="F41" t="s">
        <v>891</v>
      </c>
    </row>
    <row r="42" spans="1:6">
      <c r="A42">
        <v>41</v>
      </c>
      <c r="B42" t="s">
        <v>421</v>
      </c>
      <c r="C42" t="s">
        <v>420</v>
      </c>
      <c r="F42" t="s">
        <v>892</v>
      </c>
    </row>
    <row r="43" spans="1:6">
      <c r="A43">
        <v>42</v>
      </c>
      <c r="B43" s="91" t="s">
        <v>423</v>
      </c>
      <c r="C43" s="91" t="s">
        <v>422</v>
      </c>
      <c r="F43" t="s">
        <v>893</v>
      </c>
    </row>
    <row r="44" spans="1:6">
      <c r="A44">
        <v>43</v>
      </c>
      <c r="B44" s="91" t="s">
        <v>425</v>
      </c>
      <c r="C44" s="91" t="s">
        <v>424</v>
      </c>
      <c r="F44" t="s">
        <v>894</v>
      </c>
    </row>
    <row r="45" spans="1:6">
      <c r="A45">
        <v>44</v>
      </c>
      <c r="B45" t="s">
        <v>427</v>
      </c>
      <c r="C45" t="s">
        <v>426</v>
      </c>
      <c r="F45" t="s">
        <v>895</v>
      </c>
    </row>
    <row r="46" spans="1:6">
      <c r="A46">
        <v>45</v>
      </c>
      <c r="B46" t="s">
        <v>429</v>
      </c>
      <c r="C46" t="s">
        <v>428</v>
      </c>
      <c r="F46" t="s">
        <v>896</v>
      </c>
    </row>
    <row r="47" spans="1:6">
      <c r="A47">
        <v>46</v>
      </c>
      <c r="B47" t="s">
        <v>431</v>
      </c>
      <c r="C47" t="s">
        <v>430</v>
      </c>
      <c r="F47" t="s">
        <v>897</v>
      </c>
    </row>
    <row r="48" spans="1:6">
      <c r="A48">
        <v>47</v>
      </c>
      <c r="B48" t="s">
        <v>433</v>
      </c>
      <c r="C48" t="s">
        <v>432</v>
      </c>
      <c r="F48" t="s">
        <v>898</v>
      </c>
    </row>
    <row r="49" spans="1:6">
      <c r="A49">
        <v>48</v>
      </c>
      <c r="B49" t="s">
        <v>435</v>
      </c>
      <c r="C49" t="s">
        <v>434</v>
      </c>
      <c r="F49" t="s">
        <v>899</v>
      </c>
    </row>
    <row r="50" spans="1:6">
      <c r="A50">
        <v>49</v>
      </c>
      <c r="B50" t="s">
        <v>437</v>
      </c>
      <c r="C50" t="s">
        <v>436</v>
      </c>
      <c r="F50" t="s">
        <v>900</v>
      </c>
    </row>
    <row r="51" spans="1:6">
      <c r="A51">
        <v>50</v>
      </c>
      <c r="B51" t="s">
        <v>439</v>
      </c>
      <c r="C51" t="s">
        <v>438</v>
      </c>
      <c r="F51" t="s">
        <v>901</v>
      </c>
    </row>
    <row r="52" spans="1:6">
      <c r="A52">
        <v>51</v>
      </c>
      <c r="B52" t="s">
        <v>441</v>
      </c>
      <c r="C52" t="s">
        <v>440</v>
      </c>
      <c r="F52" t="s">
        <v>902</v>
      </c>
    </row>
    <row r="53" spans="1:6">
      <c r="A53">
        <v>52</v>
      </c>
      <c r="B53" t="s">
        <v>443</v>
      </c>
      <c r="C53" t="s">
        <v>442</v>
      </c>
      <c r="F53" t="s">
        <v>903</v>
      </c>
    </row>
    <row r="54" spans="1:6">
      <c r="A54">
        <v>53</v>
      </c>
      <c r="B54" t="s">
        <v>445</v>
      </c>
      <c r="C54" t="s">
        <v>444</v>
      </c>
      <c r="F54" t="s">
        <v>904</v>
      </c>
    </row>
    <row r="55" spans="1:6">
      <c r="A55">
        <v>54</v>
      </c>
      <c r="B55" s="91" t="s">
        <v>447</v>
      </c>
      <c r="C55" s="91" t="s">
        <v>446</v>
      </c>
      <c r="F55" t="s">
        <v>905</v>
      </c>
    </row>
    <row r="56" spans="1:6">
      <c r="A56">
        <v>55</v>
      </c>
      <c r="B56" s="91" t="s">
        <v>449</v>
      </c>
      <c r="C56" s="91" t="s">
        <v>448</v>
      </c>
      <c r="F56" t="s">
        <v>906</v>
      </c>
    </row>
    <row r="57" spans="1:6">
      <c r="A57">
        <v>56</v>
      </c>
      <c r="B57" t="s">
        <v>451</v>
      </c>
      <c r="C57" t="s">
        <v>450</v>
      </c>
      <c r="F57" t="s">
        <v>907</v>
      </c>
    </row>
    <row r="58" spans="1:6">
      <c r="A58">
        <v>57</v>
      </c>
      <c r="B58" t="s">
        <v>453</v>
      </c>
      <c r="C58" t="s">
        <v>452</v>
      </c>
      <c r="F58" t="s">
        <v>908</v>
      </c>
    </row>
    <row r="59" spans="1:6">
      <c r="A59">
        <v>58</v>
      </c>
      <c r="B59" t="s">
        <v>455</v>
      </c>
      <c r="C59" t="s">
        <v>454</v>
      </c>
      <c r="F59" t="s">
        <v>909</v>
      </c>
    </row>
    <row r="60" spans="1:6">
      <c r="A60">
        <v>59</v>
      </c>
      <c r="B60" t="s">
        <v>457</v>
      </c>
      <c r="C60" t="s">
        <v>456</v>
      </c>
      <c r="F60" t="s">
        <v>910</v>
      </c>
    </row>
    <row r="61" spans="1:6">
      <c r="A61">
        <v>60</v>
      </c>
      <c r="B61" t="s">
        <v>459</v>
      </c>
      <c r="C61" t="s">
        <v>458</v>
      </c>
      <c r="F61" t="s">
        <v>911</v>
      </c>
    </row>
    <row r="62" spans="1:6">
      <c r="A62">
        <v>61</v>
      </c>
      <c r="B62" t="s">
        <v>461</v>
      </c>
      <c r="C62" t="s">
        <v>460</v>
      </c>
      <c r="F62" t="s">
        <v>912</v>
      </c>
    </row>
    <row r="63" spans="1:6">
      <c r="A63">
        <v>62</v>
      </c>
      <c r="B63" t="s">
        <v>463</v>
      </c>
      <c r="C63" t="s">
        <v>462</v>
      </c>
      <c r="F63" t="s">
        <v>913</v>
      </c>
    </row>
    <row r="64" spans="1:6">
      <c r="A64">
        <v>63</v>
      </c>
      <c r="B64" t="s">
        <v>465</v>
      </c>
      <c r="C64" t="s">
        <v>464</v>
      </c>
      <c r="F64" t="s">
        <v>914</v>
      </c>
    </row>
    <row r="65" spans="1:6">
      <c r="A65">
        <v>64</v>
      </c>
      <c r="B65" t="s">
        <v>467</v>
      </c>
      <c r="C65" t="s">
        <v>466</v>
      </c>
      <c r="F65" t="s">
        <v>915</v>
      </c>
    </row>
    <row r="66" spans="1:6">
      <c r="A66">
        <v>65</v>
      </c>
      <c r="B66" t="s">
        <v>469</v>
      </c>
      <c r="C66" t="s">
        <v>468</v>
      </c>
      <c r="F66" t="s">
        <v>916</v>
      </c>
    </row>
    <row r="67" spans="1:6">
      <c r="A67">
        <v>66</v>
      </c>
      <c r="B67" t="s">
        <v>471</v>
      </c>
      <c r="C67" t="s">
        <v>470</v>
      </c>
      <c r="F67" t="s">
        <v>917</v>
      </c>
    </row>
    <row r="68" spans="1:6">
      <c r="A68">
        <v>67</v>
      </c>
      <c r="B68" t="s">
        <v>473</v>
      </c>
      <c r="C68" t="s">
        <v>472</v>
      </c>
      <c r="F68" t="s">
        <v>918</v>
      </c>
    </row>
    <row r="69" spans="1:6">
      <c r="A69">
        <v>68</v>
      </c>
      <c r="B69" t="s">
        <v>475</v>
      </c>
      <c r="C69" t="s">
        <v>474</v>
      </c>
      <c r="F69" t="s">
        <v>919</v>
      </c>
    </row>
    <row r="70" spans="1:6">
      <c r="A70">
        <v>69</v>
      </c>
      <c r="B70" t="s">
        <v>477</v>
      </c>
      <c r="C70" t="s">
        <v>476</v>
      </c>
      <c r="F70" t="s">
        <v>920</v>
      </c>
    </row>
    <row r="71" spans="1:6">
      <c r="A71">
        <v>70</v>
      </c>
      <c r="B71" s="91" t="s">
        <v>479</v>
      </c>
      <c r="C71" s="91" t="s">
        <v>478</v>
      </c>
      <c r="F71" t="s">
        <v>921</v>
      </c>
    </row>
    <row r="72" spans="1:6">
      <c r="A72">
        <v>71</v>
      </c>
      <c r="B72" s="91" t="s">
        <v>481</v>
      </c>
      <c r="C72" s="91" t="s">
        <v>480</v>
      </c>
      <c r="F72" t="s">
        <v>922</v>
      </c>
    </row>
    <row r="73" spans="1:6">
      <c r="A73">
        <v>72</v>
      </c>
      <c r="B73" t="s">
        <v>483</v>
      </c>
      <c r="C73" t="s">
        <v>482</v>
      </c>
      <c r="F73" t="s">
        <v>923</v>
      </c>
    </row>
    <row r="74" spans="1:6">
      <c r="A74">
        <v>73</v>
      </c>
      <c r="B74" t="s">
        <v>485</v>
      </c>
      <c r="C74" t="s">
        <v>484</v>
      </c>
      <c r="F74" t="s">
        <v>924</v>
      </c>
    </row>
    <row r="75" spans="1:6">
      <c r="A75">
        <v>74</v>
      </c>
      <c r="B75" t="s">
        <v>487</v>
      </c>
      <c r="C75" t="s">
        <v>486</v>
      </c>
      <c r="F75" t="s">
        <v>925</v>
      </c>
    </row>
    <row r="76" spans="1:6">
      <c r="A76">
        <v>75</v>
      </c>
      <c r="B76" t="s">
        <v>489</v>
      </c>
      <c r="C76" t="s">
        <v>488</v>
      </c>
      <c r="F76" t="s">
        <v>926</v>
      </c>
    </row>
    <row r="77" spans="1:6">
      <c r="A77">
        <v>76</v>
      </c>
      <c r="B77" t="s">
        <v>491</v>
      </c>
      <c r="C77" t="s">
        <v>490</v>
      </c>
      <c r="F77" t="s">
        <v>927</v>
      </c>
    </row>
    <row r="78" spans="1:6">
      <c r="A78">
        <v>77</v>
      </c>
      <c r="B78" t="s">
        <v>493</v>
      </c>
      <c r="C78" t="s">
        <v>492</v>
      </c>
      <c r="F78" t="s">
        <v>928</v>
      </c>
    </row>
    <row r="79" spans="1:6">
      <c r="A79">
        <v>78</v>
      </c>
      <c r="B79" t="s">
        <v>495</v>
      </c>
      <c r="C79" t="s">
        <v>494</v>
      </c>
      <c r="F79" t="s">
        <v>929</v>
      </c>
    </row>
    <row r="80" spans="1:6">
      <c r="A80">
        <v>79</v>
      </c>
      <c r="B80" t="s">
        <v>497</v>
      </c>
      <c r="C80" t="s">
        <v>496</v>
      </c>
      <c r="F80" t="s">
        <v>930</v>
      </c>
    </row>
    <row r="81" spans="1:6">
      <c r="A81">
        <v>80</v>
      </c>
      <c r="B81" t="s">
        <v>499</v>
      </c>
      <c r="C81" t="s">
        <v>498</v>
      </c>
      <c r="F81" t="s">
        <v>931</v>
      </c>
    </row>
    <row r="82" spans="1:6">
      <c r="A82">
        <v>81</v>
      </c>
      <c r="B82" t="s">
        <v>501</v>
      </c>
      <c r="C82" t="s">
        <v>500</v>
      </c>
      <c r="F82" t="s">
        <v>933</v>
      </c>
    </row>
    <row r="83" spans="1:6">
      <c r="A83">
        <v>82</v>
      </c>
      <c r="B83" t="s">
        <v>503</v>
      </c>
      <c r="C83" t="s">
        <v>502</v>
      </c>
      <c r="F83" t="s">
        <v>932</v>
      </c>
    </row>
    <row r="84" spans="1:6">
      <c r="A84">
        <v>83</v>
      </c>
      <c r="B84" t="s">
        <v>505</v>
      </c>
      <c r="C84" t="s">
        <v>504</v>
      </c>
      <c r="F84" t="s">
        <v>934</v>
      </c>
    </row>
    <row r="85" spans="1:6">
      <c r="A85">
        <v>84</v>
      </c>
      <c r="B85" t="s">
        <v>507</v>
      </c>
      <c r="C85" t="s">
        <v>506</v>
      </c>
      <c r="F85" t="s">
        <v>935</v>
      </c>
    </row>
    <row r="86" spans="1:6">
      <c r="A86">
        <v>85</v>
      </c>
      <c r="B86" t="s">
        <v>509</v>
      </c>
      <c r="C86" t="s">
        <v>508</v>
      </c>
      <c r="F86" t="s">
        <v>936</v>
      </c>
    </row>
    <row r="87" spans="1:6">
      <c r="A87">
        <v>86</v>
      </c>
      <c r="B87" t="s">
        <v>511</v>
      </c>
      <c r="C87" t="s">
        <v>510</v>
      </c>
      <c r="F87" t="s">
        <v>937</v>
      </c>
    </row>
    <row r="88" spans="1:6">
      <c r="A88">
        <v>87</v>
      </c>
      <c r="B88" t="s">
        <v>513</v>
      </c>
      <c r="C88" t="s">
        <v>512</v>
      </c>
      <c r="F88" t="s">
        <v>938</v>
      </c>
    </row>
    <row r="89" spans="1:6">
      <c r="A89">
        <v>88</v>
      </c>
      <c r="B89" t="s">
        <v>515</v>
      </c>
      <c r="C89" t="s">
        <v>514</v>
      </c>
      <c r="F89" t="s">
        <v>939</v>
      </c>
    </row>
    <row r="90" spans="1:6">
      <c r="A90">
        <v>89</v>
      </c>
      <c r="B90" s="91" t="s">
        <v>517</v>
      </c>
      <c r="C90" s="91" t="s">
        <v>516</v>
      </c>
      <c r="F90" t="s">
        <v>940</v>
      </c>
    </row>
    <row r="91" spans="1:6">
      <c r="A91">
        <v>90</v>
      </c>
      <c r="B91" t="s">
        <v>519</v>
      </c>
      <c r="C91" t="s">
        <v>518</v>
      </c>
      <c r="F91" t="s">
        <v>941</v>
      </c>
    </row>
    <row r="92" spans="1:6">
      <c r="A92">
        <v>91</v>
      </c>
      <c r="B92" t="s">
        <v>521</v>
      </c>
      <c r="C92" t="s">
        <v>520</v>
      </c>
      <c r="F92" t="s">
        <v>942</v>
      </c>
    </row>
    <row r="93" spans="1:6">
      <c r="A93">
        <v>92</v>
      </c>
      <c r="B93" t="s">
        <v>523</v>
      </c>
      <c r="C93" t="s">
        <v>522</v>
      </c>
      <c r="F93" t="s">
        <v>943</v>
      </c>
    </row>
    <row r="94" spans="1:6">
      <c r="A94">
        <v>93</v>
      </c>
      <c r="B94" t="s">
        <v>525</v>
      </c>
      <c r="C94" t="s">
        <v>524</v>
      </c>
      <c r="F94" t="s">
        <v>944</v>
      </c>
    </row>
    <row r="95" spans="1:6">
      <c r="A95">
        <v>94</v>
      </c>
      <c r="B95" t="s">
        <v>527</v>
      </c>
      <c r="C95" t="s">
        <v>526</v>
      </c>
      <c r="F95" t="s">
        <v>945</v>
      </c>
    </row>
    <row r="96" spans="1:6">
      <c r="A96">
        <v>95</v>
      </c>
      <c r="B96" t="s">
        <v>529</v>
      </c>
      <c r="C96" t="s">
        <v>528</v>
      </c>
      <c r="F96" t="s">
        <v>946</v>
      </c>
    </row>
    <row r="97" spans="1:6">
      <c r="A97">
        <v>96</v>
      </c>
      <c r="B97" s="91" t="s">
        <v>531</v>
      </c>
      <c r="C97" s="91" t="s">
        <v>530</v>
      </c>
      <c r="F97" t="s">
        <v>947</v>
      </c>
    </row>
    <row r="98" spans="1:6">
      <c r="A98">
        <v>97</v>
      </c>
      <c r="B98" t="s">
        <v>533</v>
      </c>
      <c r="C98" t="s">
        <v>532</v>
      </c>
      <c r="F98" t="s">
        <v>948</v>
      </c>
    </row>
    <row r="99" spans="1:6">
      <c r="A99">
        <v>98</v>
      </c>
      <c r="B99" t="s">
        <v>535</v>
      </c>
      <c r="C99" t="s">
        <v>534</v>
      </c>
      <c r="F99" t="s">
        <v>949</v>
      </c>
    </row>
    <row r="100" spans="1:6">
      <c r="A100">
        <v>99</v>
      </c>
      <c r="B100" t="s">
        <v>537</v>
      </c>
      <c r="C100" t="s">
        <v>536</v>
      </c>
      <c r="F100" t="s">
        <v>950</v>
      </c>
    </row>
    <row r="101" spans="1:6">
      <c r="A101">
        <v>100</v>
      </c>
      <c r="B101" t="s">
        <v>539</v>
      </c>
      <c r="C101" t="s">
        <v>538</v>
      </c>
      <c r="F101" t="s">
        <v>951</v>
      </c>
    </row>
    <row r="102" spans="1:6">
      <c r="A102">
        <v>101</v>
      </c>
      <c r="B102" s="91" t="s">
        <v>541</v>
      </c>
      <c r="C102" s="91" t="s">
        <v>540</v>
      </c>
      <c r="F102" t="s">
        <v>952</v>
      </c>
    </row>
    <row r="103" spans="1:6">
      <c r="A103">
        <v>102</v>
      </c>
      <c r="B103" t="s">
        <v>543</v>
      </c>
      <c r="C103" t="s">
        <v>542</v>
      </c>
      <c r="F103" t="s">
        <v>953</v>
      </c>
    </row>
    <row r="104" spans="1:6">
      <c r="A104">
        <v>103</v>
      </c>
      <c r="B104" t="s">
        <v>545</v>
      </c>
      <c r="C104" t="s">
        <v>544</v>
      </c>
      <c r="F104" t="s">
        <v>954</v>
      </c>
    </row>
    <row r="105" spans="1:6">
      <c r="A105">
        <v>104</v>
      </c>
      <c r="B105" s="91" t="s">
        <v>547</v>
      </c>
      <c r="C105" s="91" t="s">
        <v>546</v>
      </c>
      <c r="F105" t="s">
        <v>955</v>
      </c>
    </row>
    <row r="106" spans="1:6">
      <c r="A106">
        <v>105</v>
      </c>
      <c r="B106" s="91" t="s">
        <v>549</v>
      </c>
      <c r="C106" s="91" t="s">
        <v>548</v>
      </c>
      <c r="F106" t="s">
        <v>956</v>
      </c>
    </row>
    <row r="107" spans="1:6">
      <c r="A107">
        <v>106</v>
      </c>
      <c r="B107" t="s">
        <v>551</v>
      </c>
      <c r="C107" t="s">
        <v>550</v>
      </c>
      <c r="F107" t="s">
        <v>957</v>
      </c>
    </row>
    <row r="108" spans="1:6">
      <c r="A108">
        <v>107</v>
      </c>
      <c r="B108" t="s">
        <v>553</v>
      </c>
      <c r="C108" t="s">
        <v>552</v>
      </c>
      <c r="F108" t="s">
        <v>958</v>
      </c>
    </row>
    <row r="109" spans="1:6">
      <c r="A109">
        <v>108</v>
      </c>
      <c r="B109" t="s">
        <v>555</v>
      </c>
      <c r="C109" t="s">
        <v>554</v>
      </c>
      <c r="F109" t="s">
        <v>959</v>
      </c>
    </row>
    <row r="110" spans="1:6">
      <c r="A110">
        <v>109</v>
      </c>
      <c r="B110" t="s">
        <v>557</v>
      </c>
      <c r="C110" t="s">
        <v>556</v>
      </c>
      <c r="F110" t="s">
        <v>960</v>
      </c>
    </row>
    <row r="111" spans="1:6">
      <c r="A111">
        <v>110</v>
      </c>
      <c r="B111" t="s">
        <v>559</v>
      </c>
      <c r="C111" t="s">
        <v>558</v>
      </c>
      <c r="F111" t="s">
        <v>961</v>
      </c>
    </row>
    <row r="112" spans="1:6">
      <c r="A112">
        <v>111</v>
      </c>
      <c r="B112" t="s">
        <v>561</v>
      </c>
      <c r="C112" t="s">
        <v>560</v>
      </c>
      <c r="F112" t="s">
        <v>962</v>
      </c>
    </row>
    <row r="113" spans="1:3">
      <c r="A113">
        <v>112</v>
      </c>
      <c r="B113" t="s">
        <v>563</v>
      </c>
      <c r="C113" t="s">
        <v>562</v>
      </c>
    </row>
    <row r="114" spans="1:3">
      <c r="A114">
        <v>113</v>
      </c>
      <c r="B114" t="s">
        <v>565</v>
      </c>
      <c r="C114" t="s">
        <v>564</v>
      </c>
    </row>
    <row r="115" spans="1:3">
      <c r="A115">
        <v>114</v>
      </c>
      <c r="B115" t="s">
        <v>567</v>
      </c>
      <c r="C115" t="s">
        <v>566</v>
      </c>
    </row>
    <row r="116" spans="1:3">
      <c r="A116">
        <v>115</v>
      </c>
      <c r="B116" t="s">
        <v>569</v>
      </c>
      <c r="C116" t="s">
        <v>568</v>
      </c>
    </row>
    <row r="117" spans="1:3">
      <c r="A117">
        <v>116</v>
      </c>
      <c r="B117" t="s">
        <v>571</v>
      </c>
      <c r="C117" t="s">
        <v>570</v>
      </c>
    </row>
    <row r="118" spans="1:3">
      <c r="A118">
        <v>117</v>
      </c>
      <c r="B118" s="91" t="s">
        <v>573</v>
      </c>
      <c r="C118" s="91" t="s">
        <v>572</v>
      </c>
    </row>
    <row r="119" spans="1:3">
      <c r="A119">
        <v>118</v>
      </c>
      <c r="B119" t="s">
        <v>575</v>
      </c>
      <c r="C119" t="s">
        <v>574</v>
      </c>
    </row>
    <row r="120" spans="1:3">
      <c r="A120">
        <v>119</v>
      </c>
      <c r="B120" t="s">
        <v>577</v>
      </c>
      <c r="C120" t="s">
        <v>576</v>
      </c>
    </row>
    <row r="121" spans="1:3">
      <c r="A121">
        <v>120</v>
      </c>
      <c r="B121" t="s">
        <v>844</v>
      </c>
      <c r="C121" t="s">
        <v>578</v>
      </c>
    </row>
    <row r="122" spans="1:3">
      <c r="A122">
        <v>121</v>
      </c>
      <c r="B122" t="s">
        <v>580</v>
      </c>
      <c r="C122" t="s">
        <v>579</v>
      </c>
    </row>
    <row r="123" spans="1:3">
      <c r="A123">
        <v>122</v>
      </c>
      <c r="B123" t="s">
        <v>582</v>
      </c>
      <c r="C123" t="s">
        <v>581</v>
      </c>
    </row>
    <row r="124" spans="1:3">
      <c r="A124">
        <v>123</v>
      </c>
      <c r="B124" t="s">
        <v>584</v>
      </c>
      <c r="C124" t="s">
        <v>583</v>
      </c>
    </row>
    <row r="125" spans="1:3">
      <c r="A125">
        <v>124</v>
      </c>
      <c r="B125" t="s">
        <v>586</v>
      </c>
      <c r="C125" t="s">
        <v>585</v>
      </c>
    </row>
    <row r="126" spans="1:3">
      <c r="A126">
        <v>125</v>
      </c>
      <c r="B126" t="s">
        <v>588</v>
      </c>
      <c r="C126" t="s">
        <v>587</v>
      </c>
    </row>
    <row r="127" spans="1:3">
      <c r="A127">
        <v>126</v>
      </c>
      <c r="B127" t="s">
        <v>590</v>
      </c>
      <c r="C127" t="s">
        <v>589</v>
      </c>
    </row>
    <row r="128" spans="1:3">
      <c r="A128">
        <v>127</v>
      </c>
      <c r="B128" s="91" t="s">
        <v>592</v>
      </c>
      <c r="C128" s="91" t="s">
        <v>591</v>
      </c>
    </row>
    <row r="129" spans="1:3">
      <c r="A129">
        <v>128</v>
      </c>
      <c r="B129" s="91" t="s">
        <v>594</v>
      </c>
      <c r="C129" s="91" t="s">
        <v>593</v>
      </c>
    </row>
    <row r="130" spans="1:3">
      <c r="A130">
        <v>129</v>
      </c>
      <c r="B130" s="91" t="s">
        <v>596</v>
      </c>
      <c r="C130" s="91" t="s">
        <v>595</v>
      </c>
    </row>
    <row r="131" spans="1:3">
      <c r="A131">
        <v>130</v>
      </c>
      <c r="B131" t="s">
        <v>597</v>
      </c>
      <c r="C131" t="s">
        <v>836</v>
      </c>
    </row>
    <row r="132" spans="1:3">
      <c r="A132">
        <v>131</v>
      </c>
      <c r="B132" t="s">
        <v>599</v>
      </c>
      <c r="C132" t="s">
        <v>598</v>
      </c>
    </row>
    <row r="133" spans="1:3">
      <c r="A133">
        <v>132</v>
      </c>
      <c r="B133" t="s">
        <v>601</v>
      </c>
      <c r="C133" t="s">
        <v>600</v>
      </c>
    </row>
    <row r="134" spans="1:3">
      <c r="A134">
        <v>133</v>
      </c>
      <c r="B134" t="s">
        <v>603</v>
      </c>
      <c r="C134" t="s">
        <v>602</v>
      </c>
    </row>
    <row r="135" spans="1:3">
      <c r="A135">
        <v>134</v>
      </c>
      <c r="B135" t="s">
        <v>605</v>
      </c>
      <c r="C135" t="s">
        <v>604</v>
      </c>
    </row>
    <row r="136" spans="1:3">
      <c r="A136">
        <v>135</v>
      </c>
      <c r="B136" t="s">
        <v>607</v>
      </c>
      <c r="C136" t="s">
        <v>606</v>
      </c>
    </row>
    <row r="137" spans="1:3">
      <c r="A137">
        <v>136</v>
      </c>
      <c r="B137" t="s">
        <v>609</v>
      </c>
      <c r="C137" t="s">
        <v>608</v>
      </c>
    </row>
    <row r="138" spans="1:3">
      <c r="A138">
        <v>137</v>
      </c>
      <c r="B138" t="s">
        <v>611</v>
      </c>
      <c r="C138" t="s">
        <v>610</v>
      </c>
    </row>
    <row r="139" spans="1:3">
      <c r="A139">
        <v>138</v>
      </c>
      <c r="B139" t="s">
        <v>613</v>
      </c>
      <c r="C139" t="s">
        <v>612</v>
      </c>
    </row>
    <row r="140" spans="1:3">
      <c r="A140">
        <v>139</v>
      </c>
      <c r="B140" t="s">
        <v>615</v>
      </c>
      <c r="C140" t="s">
        <v>614</v>
      </c>
    </row>
    <row r="141" spans="1:3">
      <c r="A141">
        <v>140</v>
      </c>
      <c r="B141" t="s">
        <v>616</v>
      </c>
      <c r="C141" t="s">
        <v>837</v>
      </c>
    </row>
    <row r="142" spans="1:3">
      <c r="A142">
        <v>141</v>
      </c>
      <c r="B142" t="s">
        <v>618</v>
      </c>
      <c r="C142" t="s">
        <v>617</v>
      </c>
    </row>
    <row r="143" spans="1:3">
      <c r="A143">
        <v>142</v>
      </c>
      <c r="B143" t="s">
        <v>620</v>
      </c>
      <c r="C143" t="s">
        <v>619</v>
      </c>
    </row>
    <row r="144" spans="1:3">
      <c r="A144">
        <v>143</v>
      </c>
      <c r="B144" t="s">
        <v>622</v>
      </c>
      <c r="C144" t="s">
        <v>621</v>
      </c>
    </row>
    <row r="145" spans="1:3">
      <c r="A145">
        <v>144</v>
      </c>
      <c r="B145" t="s">
        <v>624</v>
      </c>
      <c r="C145" t="s">
        <v>623</v>
      </c>
    </row>
    <row r="146" spans="1:3">
      <c r="A146">
        <v>145</v>
      </c>
      <c r="B146" t="s">
        <v>625</v>
      </c>
      <c r="C146" t="s">
        <v>838</v>
      </c>
    </row>
    <row r="147" spans="1:3">
      <c r="A147">
        <v>146</v>
      </c>
      <c r="B147" t="s">
        <v>627</v>
      </c>
      <c r="C147" t="s">
        <v>626</v>
      </c>
    </row>
    <row r="148" spans="1:3">
      <c r="A148">
        <v>147</v>
      </c>
      <c r="B148" t="s">
        <v>629</v>
      </c>
      <c r="C148" t="s">
        <v>628</v>
      </c>
    </row>
    <row r="149" spans="1:3">
      <c r="A149">
        <v>148</v>
      </c>
      <c r="B149" t="s">
        <v>631</v>
      </c>
      <c r="C149" t="s">
        <v>630</v>
      </c>
    </row>
    <row r="150" spans="1:3">
      <c r="A150">
        <v>149</v>
      </c>
      <c r="B150" t="s">
        <v>633</v>
      </c>
      <c r="C150" t="s">
        <v>632</v>
      </c>
    </row>
    <row r="151" spans="1:3">
      <c r="A151">
        <v>150</v>
      </c>
      <c r="B151" s="91" t="s">
        <v>635</v>
      </c>
      <c r="C151" s="91" t="s">
        <v>634</v>
      </c>
    </row>
    <row r="152" spans="1:3">
      <c r="A152">
        <v>151</v>
      </c>
      <c r="B152" t="s">
        <v>637</v>
      </c>
      <c r="C152" t="s">
        <v>636</v>
      </c>
    </row>
    <row r="153" spans="1:3">
      <c r="A153">
        <v>152</v>
      </c>
      <c r="B153" t="s">
        <v>639</v>
      </c>
      <c r="C153" t="s">
        <v>638</v>
      </c>
    </row>
    <row r="154" spans="1:3">
      <c r="A154">
        <v>153</v>
      </c>
      <c r="B154" t="s">
        <v>641</v>
      </c>
      <c r="C154" t="s">
        <v>640</v>
      </c>
    </row>
    <row r="155" spans="1:3">
      <c r="A155">
        <v>154</v>
      </c>
      <c r="B155" t="s">
        <v>643</v>
      </c>
      <c r="C155" t="s">
        <v>642</v>
      </c>
    </row>
    <row r="156" spans="1:3">
      <c r="A156">
        <v>155</v>
      </c>
      <c r="B156" t="s">
        <v>645</v>
      </c>
      <c r="C156" t="s">
        <v>644</v>
      </c>
    </row>
    <row r="157" spans="1:3">
      <c r="A157">
        <v>156</v>
      </c>
      <c r="B157" t="s">
        <v>647</v>
      </c>
      <c r="C157" t="s">
        <v>646</v>
      </c>
    </row>
    <row r="158" spans="1:3">
      <c r="A158">
        <v>157</v>
      </c>
      <c r="B158" s="91" t="s">
        <v>649</v>
      </c>
      <c r="C158" s="91" t="s">
        <v>648</v>
      </c>
    </row>
    <row r="159" spans="1:3">
      <c r="A159">
        <v>158</v>
      </c>
      <c r="B159" s="91" t="s">
        <v>651</v>
      </c>
      <c r="C159" s="91" t="s">
        <v>650</v>
      </c>
    </row>
    <row r="160" spans="1:3">
      <c r="A160">
        <v>159</v>
      </c>
      <c r="B160" t="s">
        <v>652</v>
      </c>
      <c r="C160" t="s">
        <v>839</v>
      </c>
    </row>
    <row r="161" spans="1:3">
      <c r="A161">
        <v>160</v>
      </c>
      <c r="B161" t="s">
        <v>654</v>
      </c>
      <c r="C161" t="s">
        <v>653</v>
      </c>
    </row>
    <row r="162" spans="1:3">
      <c r="A162">
        <v>161</v>
      </c>
      <c r="B162" t="s">
        <v>656</v>
      </c>
      <c r="C162" t="s">
        <v>655</v>
      </c>
    </row>
    <row r="163" spans="1:3">
      <c r="A163">
        <v>162</v>
      </c>
      <c r="B163" t="s">
        <v>658</v>
      </c>
      <c r="C163" t="s">
        <v>657</v>
      </c>
    </row>
    <row r="164" spans="1:3">
      <c r="A164">
        <v>163</v>
      </c>
      <c r="B164" t="s">
        <v>660</v>
      </c>
      <c r="C164" t="s">
        <v>659</v>
      </c>
    </row>
    <row r="165" spans="1:3">
      <c r="A165">
        <v>164</v>
      </c>
      <c r="B165" t="s">
        <v>662</v>
      </c>
      <c r="C165" t="s">
        <v>661</v>
      </c>
    </row>
    <row r="166" spans="1:3">
      <c r="A166">
        <v>165</v>
      </c>
      <c r="B166" s="91" t="s">
        <v>663</v>
      </c>
      <c r="C166" s="91" t="s">
        <v>840</v>
      </c>
    </row>
    <row r="167" spans="1:3">
      <c r="A167">
        <v>166</v>
      </c>
      <c r="B167" s="91" t="s">
        <v>665</v>
      </c>
      <c r="C167" s="91" t="s">
        <v>664</v>
      </c>
    </row>
    <row r="168" spans="1:3">
      <c r="A168">
        <v>167</v>
      </c>
      <c r="B168" t="s">
        <v>667</v>
      </c>
      <c r="C168" t="s">
        <v>666</v>
      </c>
    </row>
    <row r="169" spans="1:3">
      <c r="A169">
        <v>168</v>
      </c>
      <c r="B169" t="s">
        <v>669</v>
      </c>
      <c r="C169" t="s">
        <v>668</v>
      </c>
    </row>
    <row r="170" spans="1:3">
      <c r="A170">
        <v>169</v>
      </c>
      <c r="B170" t="s">
        <v>671</v>
      </c>
      <c r="C170" t="s">
        <v>670</v>
      </c>
    </row>
    <row r="171" spans="1:3">
      <c r="A171">
        <v>170</v>
      </c>
      <c r="B171" t="s">
        <v>673</v>
      </c>
      <c r="C171" t="s">
        <v>672</v>
      </c>
    </row>
    <row r="172" spans="1:3">
      <c r="A172">
        <v>171</v>
      </c>
      <c r="B172" t="s">
        <v>674</v>
      </c>
      <c r="C172" t="s">
        <v>841</v>
      </c>
    </row>
    <row r="173" spans="1:3">
      <c r="A173">
        <v>172</v>
      </c>
      <c r="B173" s="91" t="s">
        <v>676</v>
      </c>
      <c r="C173" s="91" t="s">
        <v>675</v>
      </c>
    </row>
    <row r="174" spans="1:3">
      <c r="A174">
        <v>173</v>
      </c>
      <c r="B174" s="91" t="s">
        <v>678</v>
      </c>
      <c r="C174" s="91" t="s">
        <v>677</v>
      </c>
    </row>
    <row r="175" spans="1:3">
      <c r="A175">
        <v>174</v>
      </c>
      <c r="B175" s="91" t="s">
        <v>680</v>
      </c>
      <c r="C175" s="91" t="s">
        <v>679</v>
      </c>
    </row>
    <row r="176" spans="1:3">
      <c r="A176">
        <v>175</v>
      </c>
      <c r="B176" s="91" t="s">
        <v>682</v>
      </c>
      <c r="C176" s="91" t="s">
        <v>681</v>
      </c>
    </row>
    <row r="177" spans="1:3">
      <c r="A177">
        <v>176</v>
      </c>
      <c r="B177" t="s">
        <v>684</v>
      </c>
      <c r="C177" t="s">
        <v>683</v>
      </c>
    </row>
    <row r="178" spans="1:3">
      <c r="A178">
        <v>177</v>
      </c>
      <c r="B178" t="s">
        <v>686</v>
      </c>
      <c r="C178" t="s">
        <v>685</v>
      </c>
    </row>
    <row r="179" spans="1:3">
      <c r="A179">
        <v>178</v>
      </c>
      <c r="B179" t="s">
        <v>688</v>
      </c>
      <c r="C179" t="s">
        <v>687</v>
      </c>
    </row>
    <row r="180" spans="1:3">
      <c r="A180">
        <v>179</v>
      </c>
      <c r="B180" t="s">
        <v>690</v>
      </c>
      <c r="C180" t="s">
        <v>689</v>
      </c>
    </row>
    <row r="181" spans="1:3">
      <c r="A181">
        <v>180</v>
      </c>
      <c r="B181" t="s">
        <v>692</v>
      </c>
      <c r="C181" t="s">
        <v>691</v>
      </c>
    </row>
    <row r="182" spans="1:3">
      <c r="A182">
        <v>181</v>
      </c>
      <c r="B182" t="s">
        <v>694</v>
      </c>
      <c r="C182" t="s">
        <v>693</v>
      </c>
    </row>
    <row r="183" spans="1:3">
      <c r="A183">
        <v>182</v>
      </c>
      <c r="B183" s="91" t="s">
        <v>696</v>
      </c>
      <c r="C183" s="91" t="s">
        <v>695</v>
      </c>
    </row>
    <row r="184" spans="1:3">
      <c r="A184">
        <v>183</v>
      </c>
      <c r="B184" s="91" t="s">
        <v>698</v>
      </c>
      <c r="C184" s="91" t="s">
        <v>697</v>
      </c>
    </row>
    <row r="185" spans="1:3">
      <c r="A185">
        <v>184</v>
      </c>
      <c r="B185" s="91" t="s">
        <v>700</v>
      </c>
      <c r="C185" s="91" t="s">
        <v>699</v>
      </c>
    </row>
    <row r="186" spans="1:3">
      <c r="A186">
        <v>185</v>
      </c>
      <c r="B186" s="91" t="s">
        <v>702</v>
      </c>
      <c r="C186" s="91" t="s">
        <v>701</v>
      </c>
    </row>
    <row r="187" spans="1:3">
      <c r="A187">
        <v>186</v>
      </c>
      <c r="B187" t="s">
        <v>704</v>
      </c>
      <c r="C187" t="s">
        <v>703</v>
      </c>
    </row>
    <row r="188" spans="1:3">
      <c r="A188">
        <v>187</v>
      </c>
      <c r="B188" t="s">
        <v>706</v>
      </c>
      <c r="C188" t="s">
        <v>705</v>
      </c>
    </row>
    <row r="189" spans="1:3">
      <c r="A189">
        <v>188</v>
      </c>
      <c r="B189" t="s">
        <v>708</v>
      </c>
      <c r="C189" t="s">
        <v>707</v>
      </c>
    </row>
    <row r="190" spans="1:3">
      <c r="A190">
        <v>189</v>
      </c>
      <c r="B190" t="s">
        <v>710</v>
      </c>
      <c r="C190" t="s">
        <v>709</v>
      </c>
    </row>
    <row r="191" spans="1:3">
      <c r="A191">
        <v>190</v>
      </c>
      <c r="B191" t="s">
        <v>712</v>
      </c>
      <c r="C191" t="s">
        <v>711</v>
      </c>
    </row>
    <row r="192" spans="1:3">
      <c r="A192">
        <v>191</v>
      </c>
      <c r="B192" t="s">
        <v>714</v>
      </c>
      <c r="C192" t="s">
        <v>713</v>
      </c>
    </row>
    <row r="193" spans="1:3">
      <c r="A193">
        <v>192</v>
      </c>
      <c r="B193" t="s">
        <v>716</v>
      </c>
      <c r="C193" t="s">
        <v>715</v>
      </c>
    </row>
    <row r="194" spans="1:3">
      <c r="A194">
        <v>193</v>
      </c>
      <c r="B194" t="s">
        <v>718</v>
      </c>
      <c r="C194" t="s">
        <v>717</v>
      </c>
    </row>
    <row r="195" spans="1:3">
      <c r="A195">
        <v>194</v>
      </c>
      <c r="B195" t="s">
        <v>720</v>
      </c>
      <c r="C195" t="s">
        <v>719</v>
      </c>
    </row>
    <row r="196" spans="1:3">
      <c r="A196">
        <v>195</v>
      </c>
      <c r="B196" t="s">
        <v>722</v>
      </c>
      <c r="C196" t="s">
        <v>721</v>
      </c>
    </row>
    <row r="197" spans="1:3">
      <c r="A197">
        <v>196</v>
      </c>
      <c r="B197" t="s">
        <v>724</v>
      </c>
      <c r="C197" t="s">
        <v>723</v>
      </c>
    </row>
    <row r="198" spans="1:3">
      <c r="A198">
        <v>197</v>
      </c>
      <c r="B198" t="s">
        <v>726</v>
      </c>
      <c r="C198" t="s">
        <v>725</v>
      </c>
    </row>
    <row r="199" spans="1:3">
      <c r="A199">
        <v>198</v>
      </c>
      <c r="B199" t="s">
        <v>728</v>
      </c>
      <c r="C199" t="s">
        <v>727</v>
      </c>
    </row>
    <row r="200" spans="1:3">
      <c r="A200">
        <v>199</v>
      </c>
      <c r="B200" t="s">
        <v>730</v>
      </c>
      <c r="C200" t="s">
        <v>729</v>
      </c>
    </row>
    <row r="201" spans="1:3">
      <c r="A201">
        <v>200</v>
      </c>
      <c r="B201" t="s">
        <v>732</v>
      </c>
      <c r="C201" t="s">
        <v>731</v>
      </c>
    </row>
    <row r="202" spans="1:3">
      <c r="A202">
        <v>201</v>
      </c>
      <c r="B202" s="91" t="s">
        <v>734</v>
      </c>
      <c r="C202" s="91" t="s">
        <v>733</v>
      </c>
    </row>
    <row r="203" spans="1:3">
      <c r="A203">
        <v>202</v>
      </c>
      <c r="B203" t="s">
        <v>736</v>
      </c>
      <c r="C203" t="s">
        <v>735</v>
      </c>
    </row>
    <row r="204" spans="1:3">
      <c r="A204">
        <v>203</v>
      </c>
      <c r="B204" t="s">
        <v>738</v>
      </c>
      <c r="C204" t="s">
        <v>737</v>
      </c>
    </row>
    <row r="205" spans="1:3">
      <c r="A205">
        <v>204</v>
      </c>
      <c r="B205" t="s">
        <v>740</v>
      </c>
      <c r="C205" t="s">
        <v>739</v>
      </c>
    </row>
    <row r="206" spans="1:3">
      <c r="A206">
        <v>205</v>
      </c>
      <c r="B206" t="s">
        <v>742</v>
      </c>
      <c r="C206" t="s">
        <v>741</v>
      </c>
    </row>
    <row r="207" spans="1:3">
      <c r="A207">
        <v>206</v>
      </c>
      <c r="B207" t="s">
        <v>744</v>
      </c>
      <c r="C207" t="s">
        <v>743</v>
      </c>
    </row>
    <row r="208" spans="1:3">
      <c r="A208">
        <v>207</v>
      </c>
      <c r="B208" t="s">
        <v>746</v>
      </c>
      <c r="C208" t="s">
        <v>745</v>
      </c>
    </row>
    <row r="209" spans="1:5">
      <c r="A209">
        <v>208</v>
      </c>
      <c r="B209" t="s">
        <v>748</v>
      </c>
      <c r="C209" t="s">
        <v>747</v>
      </c>
    </row>
    <row r="210" spans="1:5">
      <c r="A210">
        <v>209</v>
      </c>
      <c r="B210" s="91" t="s">
        <v>750</v>
      </c>
      <c r="C210" s="91" t="s">
        <v>749</v>
      </c>
    </row>
    <row r="211" spans="1:5">
      <c r="A211">
        <v>210</v>
      </c>
      <c r="B211" s="91" t="s">
        <v>751</v>
      </c>
      <c r="C211" s="91" t="s">
        <v>842</v>
      </c>
    </row>
    <row r="212" spans="1:5">
      <c r="A212">
        <v>211</v>
      </c>
      <c r="B212" t="s">
        <v>752</v>
      </c>
      <c r="C212" t="s">
        <v>845</v>
      </c>
    </row>
    <row r="213" spans="1:5">
      <c r="A213">
        <v>212</v>
      </c>
      <c r="B213" t="s">
        <v>754</v>
      </c>
      <c r="C213" t="s">
        <v>753</v>
      </c>
    </row>
    <row r="214" spans="1:5">
      <c r="A214">
        <v>213</v>
      </c>
      <c r="B214" t="s">
        <v>755</v>
      </c>
      <c r="C214" t="s">
        <v>843</v>
      </c>
    </row>
    <row r="215" spans="1:5">
      <c r="A215">
        <v>214</v>
      </c>
      <c r="B215" t="s">
        <v>757</v>
      </c>
      <c r="C215" t="s">
        <v>756</v>
      </c>
    </row>
    <row r="216" spans="1:5">
      <c r="A216">
        <v>215</v>
      </c>
      <c r="B216" s="91" t="s">
        <v>759</v>
      </c>
      <c r="C216" s="91" t="s">
        <v>758</v>
      </c>
    </row>
    <row r="217" spans="1:5">
      <c r="A217">
        <v>216</v>
      </c>
      <c r="B217" s="91" t="s">
        <v>761</v>
      </c>
      <c r="C217" s="91" t="s">
        <v>760</v>
      </c>
    </row>
    <row r="218" spans="1:5">
      <c r="A218">
        <v>217</v>
      </c>
      <c r="B218" s="91" t="s">
        <v>763</v>
      </c>
      <c r="C218" s="91" t="s">
        <v>762</v>
      </c>
    </row>
    <row r="219" spans="1:5" ht="25.5">
      <c r="A219">
        <v>1</v>
      </c>
      <c r="B219" s="52" t="s">
        <v>765</v>
      </c>
      <c r="C219" s="51" t="s">
        <v>764</v>
      </c>
      <c r="D219" s="61"/>
      <c r="E219" s="61"/>
    </row>
    <row r="220" spans="1:5" ht="38.25">
      <c r="A220">
        <v>2</v>
      </c>
      <c r="B220" s="52" t="s">
        <v>767</v>
      </c>
      <c r="C220" s="51" t="s">
        <v>766</v>
      </c>
      <c r="D220" s="61"/>
      <c r="E220" s="61"/>
    </row>
    <row r="221" spans="1:5" ht="38.25">
      <c r="A221">
        <v>3</v>
      </c>
      <c r="B221" s="52" t="s">
        <v>769</v>
      </c>
      <c r="C221" s="51" t="s">
        <v>768</v>
      </c>
      <c r="D221" s="61"/>
      <c r="E221" s="61"/>
    </row>
    <row r="222" spans="1:5" ht="38.25">
      <c r="A222">
        <v>4</v>
      </c>
      <c r="B222" s="54" t="s">
        <v>770</v>
      </c>
      <c r="C222" s="53" t="s">
        <v>846</v>
      </c>
      <c r="D222" s="62"/>
      <c r="E222" s="62"/>
    </row>
    <row r="223" spans="1:5" ht="38.25">
      <c r="A223">
        <v>5</v>
      </c>
      <c r="B223" s="52" t="s">
        <v>772</v>
      </c>
      <c r="C223" s="51" t="s">
        <v>771</v>
      </c>
      <c r="D223" s="61"/>
      <c r="E223" s="61"/>
    </row>
    <row r="224" spans="1:5" ht="25.5">
      <c r="A224">
        <v>6</v>
      </c>
      <c r="B224" s="52" t="s">
        <v>774</v>
      </c>
      <c r="C224" s="51" t="s">
        <v>773</v>
      </c>
      <c r="D224" s="61"/>
      <c r="E224" s="61"/>
    </row>
    <row r="225" spans="1:5" ht="38.25">
      <c r="A225">
        <v>7</v>
      </c>
      <c r="B225" s="52" t="s">
        <v>776</v>
      </c>
      <c r="C225" s="51" t="s">
        <v>775</v>
      </c>
      <c r="D225" s="61"/>
      <c r="E225" s="61"/>
    </row>
    <row r="226" spans="1:5" ht="25.5">
      <c r="A226">
        <v>8</v>
      </c>
      <c r="B226" s="52" t="s">
        <v>778</v>
      </c>
      <c r="C226" s="51" t="s">
        <v>777</v>
      </c>
      <c r="D226" s="61"/>
      <c r="E226" s="61"/>
    </row>
    <row r="227" spans="1:5" ht="38.25">
      <c r="A227">
        <v>9</v>
      </c>
      <c r="B227" s="52" t="s">
        <v>780</v>
      </c>
      <c r="C227" s="51" t="s">
        <v>779</v>
      </c>
      <c r="D227" s="61"/>
      <c r="E227" s="61"/>
    </row>
    <row r="228" spans="1:5" ht="38.25">
      <c r="A228">
        <v>10</v>
      </c>
      <c r="B228" s="52" t="s">
        <v>782</v>
      </c>
      <c r="C228" s="51" t="s">
        <v>781</v>
      </c>
      <c r="D228" s="61"/>
      <c r="E228" s="61"/>
    </row>
    <row r="229" spans="1:5" ht="38.25">
      <c r="A229">
        <v>11</v>
      </c>
      <c r="B229" s="54" t="s">
        <v>783</v>
      </c>
      <c r="C229" s="53" t="s">
        <v>847</v>
      </c>
      <c r="D229" s="62"/>
      <c r="E229" s="62"/>
    </row>
    <row r="230" spans="1:5" ht="38.25">
      <c r="A230">
        <v>12</v>
      </c>
      <c r="B230" s="56" t="s">
        <v>785</v>
      </c>
      <c r="C230" s="55" t="s">
        <v>784</v>
      </c>
      <c r="D230" s="63"/>
      <c r="E230" s="63"/>
    </row>
    <row r="231" spans="1:5" ht="38.25">
      <c r="A231">
        <v>13</v>
      </c>
      <c r="B231" s="56" t="s">
        <v>787</v>
      </c>
      <c r="C231" s="55" t="s">
        <v>786</v>
      </c>
      <c r="D231" s="63"/>
      <c r="E231" s="63"/>
    </row>
    <row r="232" spans="1:5" ht="38.25">
      <c r="A232">
        <v>14</v>
      </c>
      <c r="B232" s="56" t="s">
        <v>789</v>
      </c>
      <c r="C232" s="55" t="s">
        <v>788</v>
      </c>
      <c r="D232" s="63"/>
      <c r="E232" s="63"/>
    </row>
    <row r="233" spans="1:5" ht="38.25">
      <c r="A233">
        <v>15</v>
      </c>
      <c r="B233" s="52" t="s">
        <v>791</v>
      </c>
      <c r="C233" s="51" t="s">
        <v>790</v>
      </c>
      <c r="D233" s="61"/>
      <c r="E233" s="61"/>
    </row>
    <row r="234" spans="1:5" ht="38.25">
      <c r="A234">
        <v>16</v>
      </c>
      <c r="B234" s="52" t="s">
        <v>793</v>
      </c>
      <c r="C234" s="51" t="s">
        <v>792</v>
      </c>
      <c r="D234" s="61"/>
      <c r="E234" s="61"/>
    </row>
    <row r="235" spans="1:5" ht="38.25">
      <c r="A235">
        <v>17</v>
      </c>
      <c r="B235" s="52" t="s">
        <v>795</v>
      </c>
      <c r="C235" s="51" t="s">
        <v>794</v>
      </c>
      <c r="D235" s="61"/>
      <c r="E235" s="61"/>
    </row>
    <row r="236" spans="1:5" ht="38.25">
      <c r="A236">
        <v>18</v>
      </c>
      <c r="B236" s="54" t="s">
        <v>796</v>
      </c>
      <c r="C236" s="53" t="s">
        <v>848</v>
      </c>
      <c r="D236" s="62"/>
      <c r="E236" s="62"/>
    </row>
    <row r="237" spans="1:5" ht="25.5">
      <c r="A237">
        <v>19</v>
      </c>
      <c r="B237" s="56" t="s">
        <v>798</v>
      </c>
      <c r="C237" s="55" t="s">
        <v>797</v>
      </c>
      <c r="D237" s="63"/>
      <c r="E237" s="63"/>
    </row>
    <row r="238" spans="1:5" ht="38.25">
      <c r="A238">
        <v>20</v>
      </c>
      <c r="B238" s="56" t="s">
        <v>800</v>
      </c>
      <c r="C238" s="55" t="s">
        <v>799</v>
      </c>
      <c r="D238" s="63"/>
      <c r="E238" s="63"/>
    </row>
    <row r="239" spans="1:5" ht="25.5">
      <c r="A239">
        <v>21</v>
      </c>
      <c r="B239" s="52" t="s">
        <v>802</v>
      </c>
      <c r="C239" s="51" t="s">
        <v>801</v>
      </c>
      <c r="D239" s="61"/>
      <c r="E239" s="61"/>
    </row>
    <row r="240" spans="1:5" ht="38.25">
      <c r="A240">
        <v>22</v>
      </c>
      <c r="B240" s="54" t="s">
        <v>803</v>
      </c>
      <c r="C240" s="53" t="s">
        <v>849</v>
      </c>
      <c r="D240" s="62"/>
      <c r="E240" s="62"/>
    </row>
    <row r="241" spans="1:5" ht="38.25">
      <c r="A241">
        <v>23</v>
      </c>
      <c r="B241" s="52" t="s">
        <v>805</v>
      </c>
      <c r="C241" s="51" t="s">
        <v>804</v>
      </c>
      <c r="D241" s="61"/>
      <c r="E241" s="61"/>
    </row>
    <row r="242" spans="1:5" ht="25.5">
      <c r="A242">
        <v>24</v>
      </c>
      <c r="B242" s="52" t="s">
        <v>807</v>
      </c>
      <c r="C242" s="51" t="s">
        <v>806</v>
      </c>
      <c r="D242" s="61"/>
      <c r="E242" s="61"/>
    </row>
    <row r="243" spans="1:5" ht="38.25">
      <c r="A243">
        <v>25</v>
      </c>
      <c r="B243" s="52" t="s">
        <v>809</v>
      </c>
      <c r="C243" s="51" t="s">
        <v>808</v>
      </c>
      <c r="D243" s="61"/>
      <c r="E243" s="61"/>
    </row>
    <row r="244" spans="1:5" ht="25.5">
      <c r="A244">
        <v>1</v>
      </c>
      <c r="B244" s="52" t="s">
        <v>811</v>
      </c>
      <c r="C244" s="60" t="s">
        <v>810</v>
      </c>
      <c r="D244" s="64"/>
      <c r="E244" s="64"/>
    </row>
    <row r="245" spans="1:5">
      <c r="A245">
        <v>2</v>
      </c>
      <c r="B245" s="52" t="s">
        <v>813</v>
      </c>
      <c r="C245" s="60" t="s">
        <v>812</v>
      </c>
      <c r="D245" s="64"/>
      <c r="E245" s="64"/>
    </row>
    <row r="246" spans="1:5" ht="25.5">
      <c r="A246">
        <v>3</v>
      </c>
      <c r="B246" s="52" t="s">
        <v>815</v>
      </c>
      <c r="C246" s="60" t="s">
        <v>814</v>
      </c>
      <c r="D246" s="64"/>
      <c r="E246" s="64"/>
    </row>
    <row r="247" spans="1:5" ht="25.5">
      <c r="A247">
        <v>4</v>
      </c>
      <c r="B247" s="52" t="s">
        <v>817</v>
      </c>
      <c r="C247" s="60" t="s">
        <v>816</v>
      </c>
      <c r="D247" s="64"/>
      <c r="E247" s="64"/>
    </row>
    <row r="248" spans="1:5" ht="25.5">
      <c r="A248">
        <v>5</v>
      </c>
      <c r="B248" s="52" t="s">
        <v>819</v>
      </c>
      <c r="C248" s="60" t="s">
        <v>818</v>
      </c>
      <c r="D248" s="64"/>
      <c r="E248" s="64"/>
    </row>
    <row r="249" spans="1:5">
      <c r="A249">
        <v>6</v>
      </c>
      <c r="B249" s="52" t="s">
        <v>821</v>
      </c>
      <c r="C249" s="60" t="s">
        <v>820</v>
      </c>
      <c r="D249" s="64"/>
      <c r="E249" s="64"/>
    </row>
    <row r="250" spans="1:5">
      <c r="A250">
        <v>7</v>
      </c>
      <c r="B250" s="52" t="s">
        <v>823</v>
      </c>
      <c r="C250" s="60" t="s">
        <v>822</v>
      </c>
      <c r="D250" s="64"/>
      <c r="E250" s="64"/>
    </row>
    <row r="251" spans="1:5">
      <c r="A251">
        <v>8</v>
      </c>
      <c r="B251" s="52" t="s">
        <v>825</v>
      </c>
      <c r="C251" s="60" t="s">
        <v>824</v>
      </c>
      <c r="D251" s="64"/>
      <c r="E251" s="64"/>
    </row>
    <row r="252" spans="1:5">
      <c r="A252">
        <v>9</v>
      </c>
      <c r="B252" s="56" t="s">
        <v>827</v>
      </c>
      <c r="C252" s="60" t="s">
        <v>826</v>
      </c>
      <c r="D252" s="64"/>
      <c r="E252" s="64"/>
    </row>
    <row r="253" spans="1:5">
      <c r="A253">
        <v>10</v>
      </c>
      <c r="B253" s="52" t="s">
        <v>829</v>
      </c>
      <c r="C253" s="60" t="s">
        <v>828</v>
      </c>
      <c r="D253" s="64"/>
      <c r="E253" s="64"/>
    </row>
  </sheetData>
  <autoFilter ref="A1:G253"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34998626667073579"/>
  </sheetPr>
  <dimension ref="A1:A17"/>
  <sheetViews>
    <sheetView workbookViewId="0">
      <selection activeCell="A2" sqref="A2"/>
    </sheetView>
  </sheetViews>
  <sheetFormatPr baseColWidth="10" defaultRowHeight="15"/>
  <cols>
    <col min="1" max="1" width="58.28515625" customWidth="1"/>
  </cols>
  <sheetData>
    <row r="1" spans="1:1">
      <c r="A1" s="140" t="s">
        <v>1055</v>
      </c>
    </row>
    <row r="2" spans="1:1">
      <c r="A2" t="s">
        <v>1056</v>
      </c>
    </row>
    <row r="3" spans="1:1">
      <c r="A3" t="s">
        <v>1057</v>
      </c>
    </row>
    <row r="4" spans="1:1">
      <c r="A4" t="s">
        <v>1058</v>
      </c>
    </row>
    <row r="5" spans="1:1">
      <c r="A5" t="s">
        <v>1059</v>
      </c>
    </row>
    <row r="6" spans="1:1">
      <c r="A6" t="s">
        <v>1060</v>
      </c>
    </row>
    <row r="7" spans="1:1">
      <c r="A7" t="s">
        <v>1061</v>
      </c>
    </row>
    <row r="8" spans="1:1">
      <c r="A8" t="s">
        <v>1062</v>
      </c>
    </row>
    <row r="9" spans="1:1">
      <c r="A9" t="s">
        <v>1063</v>
      </c>
    </row>
    <row r="10" spans="1:1">
      <c r="A10" t="s">
        <v>1064</v>
      </c>
    </row>
    <row r="11" spans="1:1">
      <c r="A11" t="s">
        <v>1065</v>
      </c>
    </row>
    <row r="12" spans="1:1">
      <c r="A12" t="s">
        <v>1066</v>
      </c>
    </row>
    <row r="13" spans="1:1">
      <c r="A13" t="s">
        <v>1067</v>
      </c>
    </row>
    <row r="14" spans="1:1">
      <c r="A14" t="s">
        <v>1068</v>
      </c>
    </row>
    <row r="15" spans="1:1">
      <c r="A15" t="s">
        <v>1069</v>
      </c>
    </row>
    <row r="16" spans="1:1">
      <c r="A16" t="s">
        <v>1070</v>
      </c>
    </row>
    <row r="17" spans="1:1">
      <c r="A17" t="s">
        <v>1071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663300"/>
    <pageSetUpPr fitToPage="1"/>
  </sheetPr>
  <dimension ref="A1:AG868"/>
  <sheetViews>
    <sheetView showGridLines="0" tabSelected="1" view="pageBreakPreview" topLeftCell="A391" zoomScale="130" zoomScaleNormal="85" zoomScaleSheetLayoutView="130" workbookViewId="0">
      <selection activeCell="Q402" sqref="Q402"/>
    </sheetView>
  </sheetViews>
  <sheetFormatPr baseColWidth="10" defaultRowHeight="12.75"/>
  <cols>
    <col min="1" max="1" width="13.140625" style="1" customWidth="1"/>
    <col min="2" max="2" width="5" style="1" customWidth="1"/>
    <col min="3" max="3" width="20.85546875" style="1" customWidth="1"/>
    <col min="4" max="4" width="8.42578125" style="1" customWidth="1"/>
    <col min="5" max="5" width="15.140625" style="1" bestFit="1" customWidth="1"/>
    <col min="6" max="6" width="9" style="1" customWidth="1"/>
    <col min="7" max="7" width="6.42578125" style="1" customWidth="1"/>
    <col min="8" max="8" width="2.7109375" style="1" customWidth="1"/>
    <col min="9" max="13" width="4.7109375" style="1" customWidth="1"/>
    <col min="14" max="14" width="13.7109375" style="1" bestFit="1" customWidth="1"/>
    <col min="15" max="19" width="4.7109375" style="1" customWidth="1"/>
    <col min="20" max="20" width="13.7109375" style="1" bestFit="1" customWidth="1"/>
    <col min="21" max="21" width="9.140625" style="1" hidden="1" customWidth="1"/>
    <col min="22" max="22" width="16.28515625" style="1" bestFit="1" customWidth="1"/>
    <col min="23" max="23" width="15.85546875" style="1" customWidth="1"/>
    <col min="24" max="24" width="12.28515625" style="1" customWidth="1"/>
    <col min="25" max="25" width="41.28515625" style="3" bestFit="1" customWidth="1"/>
    <col min="26" max="26" width="21.28515625" style="1" customWidth="1"/>
    <col min="27" max="27" width="28.140625" style="1" customWidth="1"/>
    <col min="28" max="28" width="27.5703125" style="1" customWidth="1"/>
    <col min="29" max="29" width="11.42578125" style="1" customWidth="1"/>
    <col min="30" max="30" width="62.28515625" style="1" customWidth="1"/>
    <col min="31" max="31" width="44.7109375" style="1" customWidth="1"/>
    <col min="32" max="16384" width="11.42578125" style="1"/>
  </cols>
  <sheetData>
    <row r="1" spans="1:23">
      <c r="V1" s="2"/>
      <c r="W1" s="2"/>
    </row>
    <row r="2" spans="1:23" ht="18.75" customHeight="1" thickBot="1">
      <c r="A2" s="4"/>
      <c r="B2" s="4"/>
      <c r="C2" s="209" t="s">
        <v>850</v>
      </c>
      <c r="D2" s="209"/>
      <c r="E2" s="209"/>
      <c r="F2" s="307" t="s">
        <v>1076</v>
      </c>
      <c r="G2" s="307"/>
      <c r="H2" s="307"/>
      <c r="I2" s="307"/>
      <c r="J2" s="307"/>
      <c r="K2" s="307"/>
      <c r="L2" s="307"/>
      <c r="M2" s="307"/>
      <c r="N2" s="307"/>
      <c r="O2" s="307"/>
      <c r="P2" s="307"/>
      <c r="Q2" s="307"/>
      <c r="R2" s="307"/>
      <c r="S2" s="307"/>
      <c r="T2" s="307"/>
      <c r="U2" s="5"/>
      <c r="V2" s="6"/>
      <c r="W2" s="6"/>
    </row>
    <row r="3" spans="1:23" ht="18.75" customHeight="1" thickBot="1">
      <c r="A3" s="4"/>
      <c r="B3" s="4"/>
      <c r="C3" s="209" t="s">
        <v>1034</v>
      </c>
      <c r="D3" s="209"/>
      <c r="E3" s="209"/>
      <c r="F3" s="312" t="str">
        <f>IF(ISERROR(VLOOKUP(F2,general!$B:$C,2,FALSE))=TRUE,"",(VLOOKUP(F2,general!$B:$C,2,FALSE)))</f>
        <v/>
      </c>
      <c r="G3" s="312"/>
      <c r="H3" s="312"/>
      <c r="I3" s="312"/>
      <c r="J3" s="312"/>
      <c r="K3" s="312"/>
      <c r="L3" s="312"/>
      <c r="M3" s="312"/>
      <c r="N3" s="312"/>
      <c r="O3" s="312"/>
      <c r="P3" s="312"/>
      <c r="Q3" s="312"/>
      <c r="R3" s="312"/>
      <c r="S3" s="312"/>
      <c r="T3" s="312"/>
      <c r="U3" s="5"/>
      <c r="V3" s="6"/>
      <c r="W3" s="6"/>
    </row>
    <row r="4" spans="1:23" ht="15.75" customHeight="1" thickBot="1">
      <c r="A4" s="4"/>
      <c r="B4" s="4"/>
      <c r="C4" s="4"/>
      <c r="D4" s="209" t="s">
        <v>316</v>
      </c>
      <c r="E4" s="209"/>
      <c r="F4" s="308">
        <v>2022</v>
      </c>
      <c r="G4" s="308"/>
      <c r="H4" s="308"/>
      <c r="I4" s="308"/>
      <c r="J4" s="308"/>
      <c r="K4" s="4"/>
      <c r="L4" s="4"/>
      <c r="M4" s="4"/>
      <c r="N4" s="4"/>
      <c r="O4" s="4"/>
      <c r="P4" s="4"/>
      <c r="Q4" s="4"/>
      <c r="R4" s="4"/>
      <c r="S4" s="4"/>
    </row>
    <row r="6" spans="1:23" ht="23.25" customHeight="1">
      <c r="A6" s="309" t="s">
        <v>1035</v>
      </c>
      <c r="B6" s="310"/>
      <c r="C6" s="310"/>
      <c r="D6" s="310"/>
      <c r="E6" s="310"/>
      <c r="F6" s="310"/>
      <c r="G6" s="310"/>
      <c r="H6" s="310"/>
      <c r="I6" s="310"/>
      <c r="J6" s="310"/>
      <c r="K6" s="310"/>
      <c r="L6" s="310"/>
      <c r="M6" s="310"/>
      <c r="N6" s="310"/>
      <c r="O6" s="310"/>
      <c r="P6" s="310"/>
      <c r="Q6" s="310"/>
      <c r="R6" s="310"/>
      <c r="S6" s="310"/>
      <c r="T6" s="310"/>
      <c r="U6" s="310"/>
      <c r="V6" s="310"/>
      <c r="W6" s="311"/>
    </row>
    <row r="7" spans="1:23" ht="3.75" customHeight="1"/>
    <row r="8" spans="1:23" ht="18" customHeight="1">
      <c r="A8" s="213" t="s">
        <v>0</v>
      </c>
      <c r="B8" s="213"/>
      <c r="C8" s="213"/>
      <c r="D8" s="324" t="s">
        <v>1077</v>
      </c>
      <c r="E8" s="324"/>
      <c r="F8" s="324"/>
      <c r="G8" s="324"/>
      <c r="H8" s="324"/>
      <c r="I8" s="324"/>
      <c r="J8" s="324"/>
      <c r="K8" s="324"/>
      <c r="L8" s="324"/>
      <c r="M8" s="324"/>
      <c r="N8" s="324"/>
      <c r="O8" s="324"/>
      <c r="P8" s="324"/>
      <c r="Q8" s="324"/>
      <c r="R8" s="324"/>
      <c r="S8" s="324"/>
      <c r="T8" s="324"/>
      <c r="U8" s="324"/>
      <c r="V8" s="324"/>
      <c r="W8" s="324"/>
    </row>
    <row r="9" spans="1:23" ht="28.5" customHeight="1">
      <c r="A9" s="213" t="s">
        <v>18</v>
      </c>
      <c r="B9" s="213"/>
      <c r="C9" s="213"/>
      <c r="D9" s="214" t="s">
        <v>1078</v>
      </c>
      <c r="E9" s="214"/>
      <c r="F9" s="214"/>
      <c r="G9" s="214"/>
      <c r="H9" s="214"/>
      <c r="I9" s="214"/>
      <c r="J9" s="214"/>
      <c r="K9" s="214"/>
      <c r="L9" s="214"/>
      <c r="M9" s="214"/>
      <c r="N9" s="214"/>
      <c r="O9" s="214"/>
      <c r="P9" s="214"/>
      <c r="Q9" s="214"/>
      <c r="R9" s="214"/>
      <c r="S9" s="214"/>
      <c r="T9" s="214"/>
      <c r="U9" s="214"/>
      <c r="V9" s="214"/>
      <c r="W9" s="214"/>
    </row>
    <row r="10" spans="1:23" ht="17.25" customHeight="1">
      <c r="A10" s="213" t="s">
        <v>19</v>
      </c>
      <c r="B10" s="213"/>
      <c r="C10" s="213"/>
      <c r="D10" s="325">
        <f>D12+H12</f>
        <v>68713090.289999992</v>
      </c>
      <c r="E10" s="325"/>
      <c r="F10" s="325"/>
      <c r="G10" s="325"/>
      <c r="H10" s="325"/>
      <c r="I10" s="325"/>
      <c r="J10" s="325"/>
      <c r="K10" s="325"/>
      <c r="L10" s="325"/>
      <c r="M10" s="325"/>
      <c r="N10" s="325"/>
      <c r="O10" s="325"/>
      <c r="P10" s="325"/>
      <c r="Q10" s="325"/>
      <c r="R10" s="325"/>
      <c r="S10" s="325"/>
      <c r="T10" s="325"/>
      <c r="U10" s="325"/>
      <c r="V10" s="325"/>
      <c r="W10" s="325"/>
    </row>
    <row r="11" spans="1:23" ht="27.75" customHeight="1">
      <c r="A11" s="213" t="s">
        <v>1052</v>
      </c>
      <c r="B11" s="213"/>
      <c r="C11" s="326"/>
      <c r="D11" s="316" t="s">
        <v>1045</v>
      </c>
      <c r="E11" s="316"/>
      <c r="F11" s="316"/>
      <c r="G11" s="316"/>
      <c r="H11" s="316" t="s">
        <v>1049</v>
      </c>
      <c r="I11" s="316"/>
      <c r="J11" s="316"/>
      <c r="K11" s="316"/>
      <c r="L11" s="316"/>
      <c r="M11" s="316"/>
      <c r="N11" s="316"/>
      <c r="O11" s="316"/>
      <c r="P11" s="316"/>
      <c r="Q11" s="316"/>
      <c r="R11" s="136"/>
      <c r="S11" s="136"/>
      <c r="T11" s="136"/>
      <c r="U11" s="136"/>
      <c r="V11" s="136"/>
      <c r="W11" s="136"/>
    </row>
    <row r="12" spans="1:23" ht="27" customHeight="1">
      <c r="A12" s="213" t="s">
        <v>1053</v>
      </c>
      <c r="B12" s="213"/>
      <c r="C12" s="134"/>
      <c r="D12" s="317">
        <v>45152997.399999999</v>
      </c>
      <c r="E12" s="317"/>
      <c r="F12" s="317"/>
      <c r="G12" s="317"/>
      <c r="H12" s="317">
        <v>23560092.890000001</v>
      </c>
      <c r="I12" s="317"/>
      <c r="J12" s="317"/>
      <c r="K12" s="317"/>
      <c r="L12" s="317"/>
      <c r="M12" s="317"/>
      <c r="N12" s="317"/>
      <c r="O12" s="317"/>
      <c r="P12" s="317"/>
      <c r="Q12" s="317"/>
      <c r="R12" s="136"/>
      <c r="S12" s="136"/>
      <c r="T12" s="136"/>
      <c r="U12" s="136"/>
      <c r="V12" s="136"/>
      <c r="W12" s="136"/>
    </row>
    <row r="13" spans="1:23" ht="5.25" customHeight="1">
      <c r="A13" s="105"/>
      <c r="B13" s="105"/>
      <c r="C13" s="105"/>
      <c r="D13" s="105"/>
      <c r="E13" s="105"/>
      <c r="F13" s="31"/>
      <c r="G13" s="31"/>
      <c r="H13" s="31"/>
      <c r="I13" s="31"/>
      <c r="J13" s="31"/>
      <c r="K13" s="31"/>
      <c r="L13" s="31"/>
      <c r="M13" s="31"/>
      <c r="N13" s="31"/>
      <c r="O13" s="31"/>
      <c r="P13" s="31"/>
      <c r="Q13" s="31"/>
      <c r="R13" s="31"/>
      <c r="S13" s="31"/>
      <c r="T13" s="31"/>
      <c r="U13" s="31"/>
      <c r="V13" s="31"/>
      <c r="W13" s="31"/>
    </row>
    <row r="14" spans="1:23" ht="18.75" customHeight="1">
      <c r="A14" s="313" t="s">
        <v>337</v>
      </c>
      <c r="B14" s="313"/>
      <c r="C14" s="313"/>
      <c r="D14" s="313"/>
      <c r="E14" s="313"/>
      <c r="F14" s="313"/>
      <c r="G14" s="313"/>
      <c r="H14" s="313"/>
      <c r="I14" s="313"/>
      <c r="J14" s="313"/>
      <c r="K14" s="313"/>
      <c r="L14" s="313"/>
      <c r="M14" s="313"/>
      <c r="N14" s="313"/>
      <c r="O14" s="313"/>
      <c r="P14" s="313"/>
      <c r="Q14" s="313"/>
      <c r="R14" s="313"/>
      <c r="S14" s="313"/>
      <c r="T14" s="313"/>
      <c r="U14" s="313"/>
      <c r="V14" s="313"/>
      <c r="W14" s="313"/>
    </row>
    <row r="15" spans="1:23" ht="15.75" customHeight="1">
      <c r="A15" s="314" t="s">
        <v>321</v>
      </c>
      <c r="B15" s="314"/>
      <c r="C15" s="314"/>
      <c r="D15" s="315" t="s">
        <v>317</v>
      </c>
      <c r="E15" s="315"/>
      <c r="F15" s="315"/>
      <c r="G15" s="315"/>
      <c r="H15" s="315"/>
      <c r="I15" s="315"/>
      <c r="J15" s="315"/>
      <c r="K15" s="315"/>
      <c r="L15" s="315"/>
      <c r="M15" s="315"/>
      <c r="N15" s="315"/>
      <c r="O15" s="315"/>
      <c r="P15" s="315"/>
      <c r="Q15" s="315"/>
      <c r="R15" s="315"/>
      <c r="S15" s="315"/>
      <c r="T15" s="315"/>
      <c r="U15" s="315"/>
      <c r="V15" s="315"/>
      <c r="W15" s="315"/>
    </row>
    <row r="16" spans="1:23" ht="16.5" customHeight="1">
      <c r="A16" s="318" t="s">
        <v>323</v>
      </c>
      <c r="B16" s="318"/>
      <c r="C16" s="318"/>
      <c r="D16" s="319" t="s">
        <v>993</v>
      </c>
      <c r="E16" s="319"/>
      <c r="F16" s="319"/>
      <c r="G16" s="319"/>
      <c r="H16" s="319"/>
      <c r="I16" s="319"/>
      <c r="J16" s="319"/>
      <c r="K16" s="319"/>
      <c r="L16" s="319"/>
      <c r="M16" s="319"/>
      <c r="N16" s="319"/>
      <c r="O16" s="319"/>
      <c r="P16" s="319"/>
      <c r="Q16" s="319"/>
      <c r="R16" s="319"/>
      <c r="S16" s="319"/>
      <c r="T16" s="319"/>
      <c r="U16" s="319"/>
      <c r="V16" s="319"/>
      <c r="W16" s="319"/>
    </row>
    <row r="17" spans="1:33" ht="17.25" customHeight="1">
      <c r="A17" s="318" t="s">
        <v>324</v>
      </c>
      <c r="B17" s="320"/>
      <c r="C17" s="320"/>
      <c r="D17" s="321" t="s">
        <v>969</v>
      </c>
      <c r="E17" s="322"/>
      <c r="F17" s="322"/>
      <c r="G17" s="322"/>
      <c r="H17" s="322"/>
      <c r="I17" s="322"/>
      <c r="J17" s="322"/>
      <c r="K17" s="322"/>
      <c r="L17" s="322"/>
      <c r="M17" s="322"/>
      <c r="N17" s="322"/>
      <c r="O17" s="322"/>
      <c r="P17" s="322"/>
      <c r="Q17" s="322"/>
      <c r="R17" s="322"/>
      <c r="S17" s="322"/>
      <c r="T17" s="322"/>
      <c r="U17" s="322"/>
      <c r="V17" s="322"/>
      <c r="W17" s="323"/>
    </row>
    <row r="18" spans="1:33" ht="22.5" customHeight="1">
      <c r="A18" s="318" t="s">
        <v>325</v>
      </c>
      <c r="B18" s="320"/>
      <c r="C18" s="320"/>
      <c r="D18" s="321" t="s">
        <v>868</v>
      </c>
      <c r="E18" s="322"/>
      <c r="F18" s="322"/>
      <c r="G18" s="322"/>
      <c r="H18" s="322"/>
      <c r="I18" s="322"/>
      <c r="J18" s="322"/>
      <c r="K18" s="322"/>
      <c r="L18" s="322"/>
      <c r="M18" s="322"/>
      <c r="N18" s="322"/>
      <c r="O18" s="322"/>
      <c r="P18" s="322"/>
      <c r="Q18" s="322"/>
      <c r="R18" s="322"/>
      <c r="S18" s="322"/>
      <c r="T18" s="322"/>
      <c r="U18" s="322"/>
      <c r="V18" s="322"/>
      <c r="W18" s="323"/>
    </row>
    <row r="19" spans="1:33" ht="21.75" customHeight="1">
      <c r="A19" s="318" t="s">
        <v>326</v>
      </c>
      <c r="B19" s="320"/>
      <c r="C19" s="320"/>
      <c r="D19" s="321"/>
      <c r="E19" s="322"/>
      <c r="F19" s="322"/>
      <c r="G19" s="322"/>
      <c r="H19" s="322"/>
      <c r="I19" s="322"/>
      <c r="J19" s="322"/>
      <c r="K19" s="322"/>
      <c r="L19" s="322"/>
      <c r="M19" s="322"/>
      <c r="N19" s="322"/>
      <c r="O19" s="322"/>
      <c r="P19" s="322"/>
      <c r="Q19" s="322"/>
      <c r="R19" s="322"/>
      <c r="S19" s="322"/>
      <c r="T19" s="322"/>
      <c r="U19" s="322"/>
      <c r="V19" s="322"/>
      <c r="W19" s="323"/>
    </row>
    <row r="20" spans="1:33" ht="6" customHeight="1">
      <c r="A20" s="105"/>
      <c r="B20" s="105"/>
      <c r="C20" s="105"/>
      <c r="D20" s="105"/>
      <c r="E20" s="105"/>
      <c r="F20" s="31"/>
      <c r="G20" s="31"/>
      <c r="H20" s="31"/>
      <c r="I20" s="31"/>
      <c r="J20" s="31"/>
      <c r="K20" s="31"/>
      <c r="L20" s="31"/>
      <c r="M20" s="31"/>
      <c r="N20" s="31"/>
      <c r="O20" s="31"/>
      <c r="P20" s="31"/>
      <c r="Q20" s="31"/>
      <c r="R20" s="31"/>
      <c r="S20" s="31"/>
      <c r="T20" s="31"/>
      <c r="U20" s="31"/>
      <c r="V20" s="31"/>
      <c r="W20" s="31"/>
    </row>
    <row r="21" spans="1:33" ht="18.75" customHeight="1">
      <c r="A21" s="313" t="s">
        <v>327</v>
      </c>
      <c r="B21" s="313"/>
      <c r="C21" s="313"/>
      <c r="D21" s="313"/>
      <c r="E21" s="313"/>
      <c r="F21" s="313"/>
      <c r="G21" s="313"/>
      <c r="H21" s="313"/>
      <c r="I21" s="313"/>
      <c r="J21" s="313"/>
      <c r="K21" s="313"/>
      <c r="L21" s="313"/>
      <c r="M21" s="313"/>
      <c r="N21" s="313"/>
      <c r="O21" s="313"/>
      <c r="P21" s="313"/>
      <c r="Q21" s="313"/>
      <c r="R21" s="313"/>
      <c r="S21" s="313"/>
      <c r="T21" s="313"/>
      <c r="U21" s="313"/>
      <c r="V21" s="313"/>
      <c r="W21" s="313"/>
    </row>
    <row r="22" spans="1:33" ht="20.25" customHeight="1">
      <c r="A22" s="330" t="s">
        <v>1038</v>
      </c>
      <c r="B22" s="330"/>
      <c r="C22" s="330"/>
      <c r="D22" s="330"/>
      <c r="E22" s="330"/>
      <c r="F22" s="330"/>
      <c r="G22" s="330"/>
      <c r="H22" s="330"/>
      <c r="I22" s="330"/>
      <c r="J22" s="330"/>
      <c r="K22" s="330"/>
      <c r="L22" s="330"/>
      <c r="M22" s="330"/>
      <c r="N22" s="330"/>
      <c r="O22" s="330"/>
      <c r="P22" s="330"/>
      <c r="Q22" s="330"/>
      <c r="R22" s="330"/>
      <c r="S22" s="330"/>
      <c r="T22" s="330"/>
      <c r="U22" s="330"/>
      <c r="V22" s="330"/>
      <c r="W22" s="330"/>
    </row>
    <row r="23" spans="1:33" ht="22.5" customHeight="1">
      <c r="A23" s="313" t="s">
        <v>335</v>
      </c>
      <c r="B23" s="313"/>
      <c r="C23" s="313"/>
      <c r="D23" s="313"/>
      <c r="E23" s="313"/>
      <c r="F23" s="313"/>
      <c r="G23" s="313"/>
      <c r="H23" s="313"/>
      <c r="I23" s="313"/>
      <c r="J23" s="313"/>
      <c r="K23" s="313"/>
      <c r="L23" s="313"/>
      <c r="M23" s="313"/>
      <c r="N23" s="313"/>
      <c r="O23" s="313"/>
      <c r="P23" s="313"/>
      <c r="Q23" s="313"/>
      <c r="R23" s="313"/>
      <c r="S23" s="313"/>
      <c r="T23" s="313"/>
      <c r="U23" s="313"/>
      <c r="V23" s="313"/>
      <c r="W23" s="313"/>
    </row>
    <row r="24" spans="1:33" ht="24.75" customHeight="1">
      <c r="A24" s="188" t="s">
        <v>1079</v>
      </c>
      <c r="B24" s="188"/>
      <c r="C24" s="188"/>
      <c r="D24" s="188"/>
      <c r="E24" s="188"/>
      <c r="F24" s="188"/>
      <c r="G24" s="188"/>
      <c r="H24" s="188"/>
      <c r="I24" s="188"/>
      <c r="J24" s="188"/>
      <c r="K24" s="188"/>
      <c r="L24" s="188"/>
      <c r="M24" s="188"/>
      <c r="N24" s="188"/>
      <c r="O24" s="188"/>
      <c r="P24" s="188"/>
      <c r="Q24" s="188"/>
      <c r="R24" s="188"/>
      <c r="S24" s="188"/>
      <c r="T24" s="188"/>
      <c r="U24" s="188"/>
      <c r="V24" s="188"/>
      <c r="W24" s="188"/>
    </row>
    <row r="25" spans="1:33" ht="20.25" customHeight="1">
      <c r="A25" s="313" t="s">
        <v>330</v>
      </c>
      <c r="B25" s="313"/>
      <c r="C25" s="313"/>
      <c r="D25" s="313"/>
      <c r="E25" s="313"/>
      <c r="F25" s="313"/>
      <c r="G25" s="313"/>
      <c r="H25" s="313"/>
      <c r="I25" s="313"/>
      <c r="J25" s="313"/>
      <c r="K25" s="313"/>
      <c r="L25" s="313"/>
      <c r="M25" s="313"/>
      <c r="N25" s="313"/>
      <c r="O25" s="313"/>
      <c r="P25" s="313"/>
      <c r="Q25" s="313"/>
      <c r="R25" s="313"/>
      <c r="S25" s="313"/>
      <c r="T25" s="313"/>
      <c r="U25" s="313"/>
      <c r="V25" s="313"/>
      <c r="W25" s="313"/>
    </row>
    <row r="26" spans="1:33" s="3" customFormat="1" ht="25.5" customHeight="1">
      <c r="A26" s="188" t="s">
        <v>1080</v>
      </c>
      <c r="B26" s="188"/>
      <c r="C26" s="188"/>
      <c r="D26" s="188"/>
      <c r="E26" s="188"/>
      <c r="F26" s="188"/>
      <c r="G26" s="188"/>
      <c r="H26" s="188"/>
      <c r="I26" s="188"/>
      <c r="J26" s="188"/>
      <c r="K26" s="188"/>
      <c r="L26" s="188"/>
      <c r="M26" s="188"/>
      <c r="N26" s="188"/>
      <c r="O26" s="188"/>
      <c r="P26" s="188"/>
      <c r="Q26" s="188"/>
      <c r="R26" s="188"/>
      <c r="S26" s="188"/>
      <c r="T26" s="188"/>
      <c r="U26" s="188"/>
      <c r="V26" s="188"/>
      <c r="W26" s="188"/>
      <c r="X26" s="1"/>
      <c r="Z26" s="1"/>
      <c r="AA26" s="1"/>
      <c r="AB26" s="1"/>
      <c r="AC26" s="1"/>
      <c r="AD26" s="1"/>
      <c r="AE26" s="1"/>
      <c r="AF26" s="1"/>
      <c r="AG26" s="1"/>
    </row>
    <row r="27" spans="1:33" s="3" customFormat="1" ht="27.75" customHeight="1">
      <c r="A27" s="313" t="s">
        <v>1054</v>
      </c>
      <c r="B27" s="313"/>
      <c r="C27" s="313"/>
      <c r="D27" s="313"/>
      <c r="E27" s="313"/>
      <c r="F27" s="313"/>
      <c r="G27" s="313"/>
      <c r="H27" s="313"/>
      <c r="I27" s="313"/>
      <c r="J27" s="313"/>
      <c r="K27" s="313"/>
      <c r="L27" s="313"/>
      <c r="M27" s="313"/>
      <c r="N27" s="313"/>
      <c r="O27" s="313"/>
      <c r="P27" s="313"/>
      <c r="Q27" s="313"/>
      <c r="R27" s="313"/>
      <c r="S27" s="313"/>
      <c r="T27" s="313"/>
      <c r="U27" s="313"/>
      <c r="V27" s="313"/>
      <c r="W27" s="313"/>
      <c r="X27" s="1"/>
      <c r="Z27" s="1"/>
      <c r="AA27" s="1"/>
      <c r="AB27" s="1"/>
      <c r="AC27" s="1"/>
      <c r="AD27" s="1"/>
      <c r="AE27" s="1"/>
      <c r="AF27" s="1"/>
      <c r="AG27" s="1"/>
    </row>
    <row r="28" spans="1:33" s="70" customFormat="1" ht="30" customHeight="1">
      <c r="A28" s="188" t="s">
        <v>1071</v>
      </c>
      <c r="B28" s="188"/>
      <c r="C28" s="188"/>
      <c r="D28" s="188"/>
      <c r="E28" s="188"/>
      <c r="F28" s="188"/>
      <c r="G28" s="188"/>
      <c r="H28" s="188"/>
      <c r="I28" s="188"/>
      <c r="J28" s="188"/>
      <c r="K28" s="188"/>
      <c r="L28" s="188"/>
      <c r="M28" s="188"/>
      <c r="N28" s="188"/>
      <c r="O28" s="188"/>
      <c r="P28" s="188"/>
      <c r="Q28" s="188"/>
      <c r="R28" s="188"/>
      <c r="S28" s="188"/>
      <c r="T28" s="188"/>
      <c r="U28" s="188"/>
      <c r="V28" s="188"/>
      <c r="W28" s="188"/>
      <c r="X28" s="69"/>
      <c r="Z28" s="69"/>
      <c r="AA28" s="69"/>
      <c r="AB28" s="69"/>
      <c r="AC28" s="69"/>
      <c r="AD28" s="69"/>
      <c r="AE28" s="69"/>
      <c r="AF28" s="69"/>
      <c r="AG28" s="69"/>
    </row>
    <row r="29" spans="1:33" s="3" customFormat="1" ht="17.100000000000001" customHeight="1">
      <c r="A29" s="327" t="s">
        <v>5</v>
      </c>
      <c r="B29" s="328"/>
      <c r="C29" s="328"/>
      <c r="D29" s="328"/>
      <c r="E29" s="328"/>
      <c r="F29" s="328"/>
      <c r="G29" s="328"/>
      <c r="H29" s="328"/>
      <c r="I29" s="328"/>
      <c r="J29" s="328"/>
      <c r="K29" s="328"/>
      <c r="L29" s="328"/>
      <c r="M29" s="328"/>
      <c r="N29" s="328"/>
      <c r="O29" s="328"/>
      <c r="P29" s="328"/>
      <c r="Q29" s="328"/>
      <c r="R29" s="328"/>
      <c r="S29" s="328"/>
      <c r="T29" s="328"/>
      <c r="U29" s="328"/>
      <c r="V29" s="328"/>
      <c r="W29" s="329"/>
      <c r="X29" s="1"/>
      <c r="Z29" s="1"/>
      <c r="AA29" s="1"/>
      <c r="AB29" s="1"/>
      <c r="AC29" s="1"/>
      <c r="AD29" s="1"/>
      <c r="AE29" s="1"/>
      <c r="AF29" s="1"/>
      <c r="AG29" s="1"/>
    </row>
    <row r="30" spans="1:33" s="9" customFormat="1" ht="3" customHeight="1">
      <c r="A30" s="50"/>
      <c r="B30" s="50"/>
      <c r="C30" s="50"/>
      <c r="D30" s="50"/>
      <c r="E30" s="50"/>
      <c r="F30" s="50"/>
      <c r="G30" s="50"/>
      <c r="H30" s="50"/>
      <c r="I30" s="50"/>
      <c r="J30" s="50"/>
      <c r="K30" s="50"/>
      <c r="L30" s="50"/>
      <c r="M30" s="50"/>
      <c r="N30" s="50"/>
      <c r="O30" s="50"/>
      <c r="P30" s="50"/>
      <c r="Q30" s="50"/>
      <c r="R30" s="50"/>
      <c r="S30" s="50"/>
      <c r="T30" s="50"/>
      <c r="U30" s="50"/>
      <c r="V30" s="50"/>
      <c r="W30" s="90"/>
      <c r="X30" s="68"/>
      <c r="Z30" s="68"/>
      <c r="AA30" s="68"/>
      <c r="AB30" s="68"/>
      <c r="AC30" s="68"/>
      <c r="AD30" s="68"/>
      <c r="AE30" s="68"/>
      <c r="AF30" s="68"/>
      <c r="AG30" s="68"/>
    </row>
    <row r="31" spans="1:33" s="67" customFormat="1" ht="48" customHeight="1">
      <c r="A31" s="280" t="s">
        <v>1005</v>
      </c>
      <c r="B31" s="280"/>
      <c r="C31" s="300" t="s">
        <v>1215</v>
      </c>
      <c r="D31" s="301"/>
      <c r="E31" s="301"/>
      <c r="F31" s="301"/>
      <c r="G31" s="301"/>
      <c r="H31" s="301"/>
      <c r="I31" s="301"/>
      <c r="J31" s="301"/>
      <c r="K31" s="301"/>
      <c r="L31" s="301"/>
      <c r="M31" s="301"/>
      <c r="N31" s="301"/>
      <c r="O31" s="301"/>
      <c r="P31" s="301"/>
      <c r="Q31" s="301"/>
      <c r="R31" s="301"/>
      <c r="S31" s="301"/>
      <c r="T31" s="301"/>
      <c r="U31" s="301"/>
      <c r="V31" s="301"/>
      <c r="W31" s="302"/>
      <c r="X31" s="66"/>
      <c r="Z31" s="66"/>
      <c r="AA31" s="66"/>
      <c r="AB31" s="66"/>
      <c r="AC31" s="66"/>
      <c r="AD31" s="66"/>
      <c r="AE31" s="66"/>
      <c r="AF31" s="66"/>
      <c r="AG31" s="66"/>
    </row>
    <row r="32" spans="1:33" s="9" customFormat="1" ht="7.5" customHeight="1">
      <c r="A32" s="50"/>
      <c r="B32" s="50"/>
      <c r="C32" s="50"/>
      <c r="D32" s="50"/>
      <c r="E32" s="50"/>
      <c r="F32" s="50"/>
      <c r="G32" s="50"/>
      <c r="H32" s="50"/>
      <c r="I32" s="50"/>
      <c r="J32" s="50"/>
      <c r="K32" s="50"/>
      <c r="L32" s="50"/>
      <c r="M32" s="50"/>
      <c r="N32" s="50"/>
      <c r="O32" s="50"/>
      <c r="P32" s="50"/>
      <c r="Q32" s="50"/>
      <c r="R32" s="50"/>
      <c r="S32" s="50"/>
      <c r="T32" s="50"/>
      <c r="U32" s="50"/>
      <c r="V32" s="50"/>
      <c r="W32" s="90"/>
      <c r="X32" s="68"/>
      <c r="Z32" s="68"/>
      <c r="AA32" s="68"/>
      <c r="AB32" s="68"/>
      <c r="AC32" s="68"/>
      <c r="AD32" s="68"/>
      <c r="AE32" s="68"/>
      <c r="AF32" s="68"/>
      <c r="AG32" s="68"/>
    </row>
    <row r="33" spans="1:33" s="9" customFormat="1" ht="13.5" customHeight="1">
      <c r="A33" s="303" t="s">
        <v>1007</v>
      </c>
      <c r="B33" s="304"/>
      <c r="C33" s="304"/>
      <c r="D33" s="304"/>
      <c r="E33" s="304"/>
      <c r="F33" s="304"/>
      <c r="G33" s="304"/>
      <c r="H33" s="304"/>
      <c r="I33" s="304"/>
      <c r="J33" s="304"/>
      <c r="K33" s="304"/>
      <c r="L33" s="304"/>
      <c r="M33" s="304"/>
      <c r="N33" s="304"/>
      <c r="O33" s="304"/>
      <c r="P33" s="304"/>
      <c r="Q33" s="304"/>
      <c r="R33" s="304"/>
      <c r="S33" s="304"/>
      <c r="T33" s="304"/>
      <c r="U33" s="304"/>
      <c r="V33" s="304"/>
      <c r="W33" s="305"/>
      <c r="X33" s="68"/>
      <c r="Z33" s="68"/>
      <c r="AA33" s="68"/>
      <c r="AB33" s="68"/>
      <c r="AC33" s="68"/>
      <c r="AD33" s="68"/>
      <c r="AE33" s="68"/>
      <c r="AF33" s="68"/>
      <c r="AG33" s="68"/>
    </row>
    <row r="34" spans="1:33" s="9" customFormat="1" ht="4.5" customHeight="1">
      <c r="A34" s="50"/>
      <c r="B34" s="50"/>
      <c r="C34" s="50"/>
      <c r="D34" s="50"/>
      <c r="E34" s="50"/>
      <c r="F34" s="50"/>
      <c r="G34" s="50"/>
      <c r="H34" s="50"/>
      <c r="I34" s="50"/>
      <c r="J34" s="50"/>
      <c r="K34" s="50"/>
      <c r="L34" s="50"/>
      <c r="M34" s="50"/>
      <c r="N34" s="50"/>
      <c r="O34" s="50"/>
      <c r="P34" s="50"/>
      <c r="Q34" s="50"/>
      <c r="R34" s="50"/>
      <c r="S34" s="50"/>
      <c r="T34" s="50"/>
      <c r="U34" s="50"/>
      <c r="V34" s="50"/>
      <c r="W34" s="90"/>
      <c r="X34" s="68"/>
      <c r="Z34" s="68"/>
      <c r="AA34" s="68"/>
      <c r="AB34" s="68"/>
      <c r="AC34" s="68"/>
      <c r="AD34" s="68"/>
      <c r="AE34" s="68"/>
      <c r="AF34" s="68"/>
      <c r="AG34" s="68"/>
    </row>
    <row r="35" spans="1:33" s="3" customFormat="1" ht="30" customHeight="1">
      <c r="A35" s="280" t="s">
        <v>22</v>
      </c>
      <c r="B35" s="280"/>
      <c r="C35" s="273" t="s">
        <v>1226</v>
      </c>
      <c r="D35" s="273"/>
      <c r="E35" s="273"/>
      <c r="F35" s="273"/>
      <c r="G35" s="273"/>
      <c r="H35" s="273"/>
      <c r="I35" s="273"/>
      <c r="J35" s="273"/>
      <c r="K35" s="273"/>
      <c r="L35" s="273"/>
      <c r="M35" s="273"/>
      <c r="N35" s="273"/>
      <c r="O35" s="273"/>
      <c r="P35" s="273"/>
      <c r="Q35" s="273"/>
      <c r="R35" s="273"/>
      <c r="S35" s="273"/>
      <c r="T35" s="273"/>
      <c r="U35" s="273"/>
      <c r="V35" s="273"/>
      <c r="W35" s="273"/>
      <c r="X35" s="1"/>
      <c r="Z35" s="1"/>
      <c r="AA35" s="1"/>
      <c r="AB35" s="1"/>
      <c r="AC35" s="1"/>
      <c r="AD35" s="1"/>
      <c r="AE35" s="1"/>
      <c r="AF35" s="1"/>
      <c r="AG35" s="1"/>
    </row>
    <row r="36" spans="1:33" s="3" customFormat="1" ht="3.75" customHeight="1">
      <c r="A36" s="65"/>
      <c r="B36" s="50"/>
      <c r="C36" s="50"/>
      <c r="D36" s="50"/>
      <c r="E36" s="50"/>
      <c r="F36" s="50"/>
      <c r="I36" s="50"/>
      <c r="J36" s="50"/>
      <c r="K36" s="50"/>
      <c r="L36" s="50"/>
      <c r="M36" s="50"/>
      <c r="N36" s="50"/>
      <c r="O36" s="50"/>
      <c r="P36" s="50"/>
      <c r="Q36" s="50"/>
      <c r="R36" s="50"/>
      <c r="S36" s="50"/>
      <c r="T36" s="50"/>
      <c r="U36" s="50"/>
      <c r="V36" s="50"/>
      <c r="W36" s="90"/>
      <c r="X36" s="1"/>
      <c r="Z36" s="1"/>
      <c r="AA36" s="1"/>
      <c r="AB36" s="1"/>
      <c r="AC36" s="1"/>
      <c r="AD36" s="1"/>
      <c r="AE36" s="1"/>
      <c r="AF36" s="1"/>
      <c r="AG36" s="1"/>
    </row>
    <row r="37" spans="1:33" s="3" customFormat="1" ht="27" customHeight="1">
      <c r="A37" s="271" t="s">
        <v>339</v>
      </c>
      <c r="B37" s="272"/>
      <c r="C37" s="103" t="s">
        <v>1084</v>
      </c>
      <c r="D37" s="50"/>
      <c r="E37" s="280" t="s">
        <v>4</v>
      </c>
      <c r="F37" s="280"/>
      <c r="G37" s="273" t="s">
        <v>1217</v>
      </c>
      <c r="H37" s="273"/>
      <c r="I37" s="273"/>
      <c r="J37" s="273"/>
      <c r="K37" s="50"/>
      <c r="L37" s="50"/>
      <c r="M37" s="280" t="s">
        <v>1006</v>
      </c>
      <c r="N37" s="280"/>
      <c r="O37" s="280"/>
      <c r="P37" s="280"/>
      <c r="Q37" s="273" t="s">
        <v>1216</v>
      </c>
      <c r="R37" s="273"/>
      <c r="S37" s="273"/>
      <c r="T37" s="273"/>
      <c r="U37" s="273"/>
      <c r="V37" s="273"/>
      <c r="W37" s="273"/>
      <c r="X37" s="1"/>
      <c r="Z37" s="1"/>
      <c r="AA37" s="1"/>
      <c r="AB37" s="1"/>
      <c r="AC37" s="1"/>
      <c r="AD37" s="1"/>
      <c r="AE37" s="1"/>
      <c r="AF37" s="1"/>
      <c r="AG37" s="1"/>
    </row>
    <row r="38" spans="1:33" s="3" customFormat="1" ht="5.25" customHeight="1">
      <c r="A38" s="65"/>
      <c r="B38" s="50"/>
      <c r="C38" s="50"/>
      <c r="D38" s="50"/>
      <c r="E38" s="50"/>
      <c r="F38" s="50"/>
      <c r="I38" s="50"/>
      <c r="J38" s="50"/>
      <c r="K38" s="50"/>
      <c r="L38" s="50"/>
      <c r="M38" s="50"/>
      <c r="N38" s="50"/>
      <c r="O38" s="50"/>
      <c r="P38" s="50"/>
      <c r="Q38" s="50"/>
      <c r="R38" s="50"/>
      <c r="S38" s="50"/>
      <c r="T38" s="50"/>
      <c r="U38" s="50"/>
      <c r="V38" s="50"/>
      <c r="W38" s="90"/>
      <c r="X38" s="1"/>
      <c r="Z38" s="1"/>
      <c r="AA38" s="1"/>
      <c r="AB38" s="1"/>
      <c r="AC38" s="1"/>
      <c r="AD38" s="1"/>
      <c r="AE38" s="1"/>
      <c r="AF38" s="1"/>
      <c r="AG38" s="1"/>
    </row>
    <row r="39" spans="1:33" s="3" customFormat="1" ht="27" customHeight="1">
      <c r="A39" s="271" t="s">
        <v>1014</v>
      </c>
      <c r="B39" s="272"/>
      <c r="C39" s="110" t="s">
        <v>1218</v>
      </c>
      <c r="D39" s="50"/>
      <c r="E39" s="271" t="s">
        <v>24</v>
      </c>
      <c r="F39" s="272"/>
      <c r="G39" s="273" t="s">
        <v>1102</v>
      </c>
      <c r="H39" s="273"/>
      <c r="I39" s="273"/>
      <c r="J39" s="273"/>
      <c r="K39" s="50"/>
      <c r="L39" s="50"/>
      <c r="M39" s="280" t="s">
        <v>1015</v>
      </c>
      <c r="N39" s="280"/>
      <c r="O39" s="280"/>
      <c r="P39" s="280"/>
      <c r="Q39" s="273" t="s">
        <v>1115</v>
      </c>
      <c r="R39" s="273"/>
      <c r="S39" s="273"/>
      <c r="T39" s="273"/>
      <c r="U39" s="273"/>
      <c r="V39" s="273"/>
      <c r="W39" s="273"/>
      <c r="X39" s="1"/>
      <c r="Z39" s="1"/>
      <c r="AA39" s="1"/>
      <c r="AB39" s="1"/>
      <c r="AC39" s="1"/>
      <c r="AD39" s="1"/>
      <c r="AE39" s="1"/>
      <c r="AF39" s="1"/>
      <c r="AG39" s="1"/>
    </row>
    <row r="40" spans="1:33" s="9" customFormat="1" ht="5.25" customHeight="1">
      <c r="A40" s="50"/>
      <c r="B40" s="50"/>
      <c r="C40" s="50"/>
      <c r="D40" s="50"/>
      <c r="E40" s="50"/>
      <c r="F40" s="50"/>
      <c r="G40" s="50"/>
      <c r="H40" s="50"/>
      <c r="I40" s="50"/>
      <c r="J40" s="50"/>
      <c r="K40" s="50"/>
      <c r="L40" s="50"/>
      <c r="M40" s="97"/>
      <c r="N40" s="97"/>
      <c r="O40" s="97"/>
      <c r="P40" s="97"/>
      <c r="Q40" s="97"/>
      <c r="R40" s="97"/>
      <c r="S40" s="97"/>
      <c r="T40" s="97"/>
      <c r="U40" s="97"/>
      <c r="V40" s="97"/>
      <c r="W40" s="98"/>
      <c r="X40" s="68"/>
      <c r="Z40" s="68"/>
      <c r="AA40" s="68"/>
      <c r="AB40" s="68"/>
      <c r="AC40" s="68"/>
      <c r="AD40" s="68"/>
      <c r="AE40" s="68"/>
      <c r="AF40" s="68"/>
      <c r="AG40" s="68"/>
    </row>
    <row r="41" spans="1:33" s="9" customFormat="1" ht="15.75" customHeight="1">
      <c r="C41" s="280" t="s">
        <v>1001</v>
      </c>
      <c r="D41" s="280"/>
      <c r="E41" s="280"/>
      <c r="F41" s="280"/>
      <c r="H41" s="50"/>
      <c r="I41" s="50"/>
      <c r="J41" s="50"/>
      <c r="O41" s="280" t="s">
        <v>1004</v>
      </c>
      <c r="P41" s="280"/>
      <c r="Q41" s="280"/>
      <c r="R41" s="280"/>
      <c r="S41" s="280"/>
      <c r="T41" s="280"/>
      <c r="U41" s="280"/>
      <c r="V41" s="280"/>
      <c r="W41" s="90"/>
      <c r="X41" s="68"/>
      <c r="Z41" s="68"/>
      <c r="AA41" s="68"/>
      <c r="AB41" s="68"/>
      <c r="AC41" s="68"/>
      <c r="AD41" s="68"/>
      <c r="AE41" s="68"/>
      <c r="AF41" s="68"/>
      <c r="AG41" s="68"/>
    </row>
    <row r="42" spans="1:33" s="9" customFormat="1" ht="24.75" customHeight="1">
      <c r="A42" s="50"/>
      <c r="B42" s="50"/>
      <c r="C42" s="159">
        <v>462982646.73000002</v>
      </c>
      <c r="D42" s="50"/>
      <c r="E42" s="274">
        <v>2021</v>
      </c>
      <c r="F42" s="274"/>
      <c r="H42" s="50"/>
      <c r="I42" s="50"/>
      <c r="J42" s="50"/>
      <c r="O42" s="306">
        <v>488446692.30000001</v>
      </c>
      <c r="P42" s="306"/>
      <c r="Q42" s="306"/>
      <c r="R42" s="306"/>
      <c r="S42" s="306"/>
      <c r="T42" s="306"/>
      <c r="U42" s="306"/>
      <c r="V42" s="306"/>
      <c r="X42" s="68"/>
      <c r="Z42" s="68"/>
      <c r="AA42" s="68"/>
      <c r="AB42" s="68"/>
      <c r="AC42" s="68"/>
      <c r="AD42" s="68"/>
      <c r="AE42" s="68"/>
      <c r="AF42" s="68"/>
      <c r="AG42" s="68"/>
    </row>
    <row r="43" spans="1:33" s="99" customFormat="1" ht="12" customHeight="1">
      <c r="C43" s="109" t="s">
        <v>1002</v>
      </c>
      <c r="D43" s="100"/>
      <c r="E43" s="298" t="s">
        <v>1003</v>
      </c>
      <c r="F43" s="298"/>
      <c r="G43" s="100"/>
      <c r="I43" s="100"/>
      <c r="J43" s="100"/>
      <c r="K43" s="100"/>
      <c r="L43" s="100"/>
      <c r="M43" s="100"/>
      <c r="N43" s="100"/>
      <c r="O43" s="109"/>
      <c r="P43" s="109"/>
      <c r="Q43" s="109"/>
      <c r="R43" s="109"/>
      <c r="S43" s="109"/>
      <c r="T43" s="109"/>
      <c r="U43" s="109"/>
      <c r="V43" s="109"/>
      <c r="W43" s="101"/>
      <c r="X43" s="102"/>
      <c r="Z43" s="102"/>
      <c r="AA43" s="102"/>
      <c r="AB43" s="102"/>
      <c r="AC43" s="102"/>
      <c r="AD43" s="102"/>
      <c r="AE43" s="102"/>
      <c r="AF43" s="102"/>
      <c r="AG43" s="102"/>
    </row>
    <row r="44" spans="1:33" s="9" customFormat="1" ht="3" customHeight="1">
      <c r="A44" s="50"/>
      <c r="B44" s="50"/>
      <c r="C44" s="50"/>
      <c r="D44" s="50"/>
      <c r="E44" s="50"/>
      <c r="F44" s="50"/>
      <c r="G44" s="50"/>
      <c r="H44" s="50"/>
      <c r="I44" s="50"/>
      <c r="J44" s="50"/>
      <c r="K44" s="50"/>
      <c r="L44" s="50"/>
      <c r="M44" s="50"/>
      <c r="N44" s="50"/>
      <c r="O44" s="50"/>
      <c r="P44" s="50"/>
      <c r="Q44" s="50"/>
      <c r="R44" s="50"/>
      <c r="S44" s="50"/>
      <c r="T44" s="50"/>
      <c r="U44" s="50"/>
      <c r="V44" s="50"/>
      <c r="W44" s="90"/>
      <c r="X44" s="68"/>
      <c r="Z44" s="68"/>
      <c r="AA44" s="68"/>
      <c r="AB44" s="68"/>
      <c r="AC44" s="68"/>
      <c r="AD44" s="68"/>
      <c r="AE44" s="68"/>
      <c r="AF44" s="68"/>
      <c r="AG44" s="68"/>
    </row>
    <row r="45" spans="1:33" s="3" customFormat="1" ht="20.25" customHeight="1">
      <c r="A45" s="299" t="s">
        <v>963</v>
      </c>
      <c r="B45" s="299"/>
      <c r="C45" s="299"/>
      <c r="D45" s="299"/>
      <c r="E45" s="299"/>
      <c r="F45" s="299"/>
      <c r="G45" s="299"/>
      <c r="H45" s="299"/>
      <c r="I45" s="299"/>
      <c r="J45" s="299"/>
      <c r="K45" s="299"/>
      <c r="L45" s="299"/>
      <c r="M45" s="299"/>
      <c r="N45" s="299"/>
      <c r="O45" s="299"/>
      <c r="P45" s="299"/>
      <c r="Q45" s="299"/>
      <c r="R45" s="299"/>
      <c r="S45" s="299"/>
      <c r="T45" s="299"/>
      <c r="U45" s="299"/>
      <c r="V45" s="299"/>
      <c r="W45" s="299"/>
      <c r="X45" s="1"/>
      <c r="Z45" s="1"/>
      <c r="AA45" s="1"/>
      <c r="AB45" s="1"/>
      <c r="AC45" s="1"/>
      <c r="AD45" s="1"/>
      <c r="AE45" s="1"/>
      <c r="AF45" s="1"/>
      <c r="AG45" s="1"/>
    </row>
    <row r="46" spans="1:33" s="3" customFormat="1" ht="15.75" customHeight="1">
      <c r="A46" s="276" t="s">
        <v>25</v>
      </c>
      <c r="B46" s="277"/>
      <c r="C46" s="280" t="s">
        <v>22</v>
      </c>
      <c r="D46" s="280"/>
      <c r="E46" s="281" t="s">
        <v>3</v>
      </c>
      <c r="F46" s="271" t="s">
        <v>329</v>
      </c>
      <c r="G46" s="283"/>
      <c r="H46" s="283"/>
      <c r="I46" s="283"/>
      <c r="J46" s="283"/>
      <c r="K46" s="283"/>
      <c r="L46" s="283"/>
      <c r="M46" s="283"/>
      <c r="N46" s="283"/>
      <c r="O46" s="283"/>
      <c r="P46" s="283"/>
      <c r="Q46" s="283"/>
      <c r="R46" s="283"/>
      <c r="S46" s="283"/>
      <c r="T46" s="272"/>
      <c r="U46" s="104"/>
      <c r="V46" s="186" t="s">
        <v>27</v>
      </c>
      <c r="W46" s="280" t="s">
        <v>1018</v>
      </c>
      <c r="X46" s="1"/>
      <c r="Z46" s="1"/>
      <c r="AA46" s="1"/>
      <c r="AB46" s="1"/>
      <c r="AC46" s="1"/>
      <c r="AD46" s="1"/>
      <c r="AE46" s="1"/>
      <c r="AF46" s="1"/>
      <c r="AG46" s="1"/>
    </row>
    <row r="47" spans="1:33" ht="18.75" customHeight="1">
      <c r="A47" s="278"/>
      <c r="B47" s="279"/>
      <c r="C47" s="280"/>
      <c r="D47" s="280"/>
      <c r="E47" s="282"/>
      <c r="F47" s="284" t="s">
        <v>300</v>
      </c>
      <c r="G47" s="285"/>
      <c r="H47" s="286"/>
      <c r="I47" s="71" t="s">
        <v>28</v>
      </c>
      <c r="J47" s="71" t="s">
        <v>7</v>
      </c>
      <c r="K47" s="71" t="s">
        <v>8</v>
      </c>
      <c r="L47" s="71" t="s">
        <v>9</v>
      </c>
      <c r="M47" s="71" t="s">
        <v>10</v>
      </c>
      <c r="N47" s="71" t="s">
        <v>11</v>
      </c>
      <c r="O47" s="71" t="s">
        <v>12</v>
      </c>
      <c r="P47" s="71" t="s">
        <v>13</v>
      </c>
      <c r="Q47" s="71" t="s">
        <v>14</v>
      </c>
      <c r="R47" s="71" t="s">
        <v>15</v>
      </c>
      <c r="S47" s="71" t="s">
        <v>16</v>
      </c>
      <c r="T47" s="71" t="s">
        <v>17</v>
      </c>
      <c r="U47" s="14"/>
      <c r="V47" s="187"/>
      <c r="W47" s="280"/>
    </row>
    <row r="48" spans="1:33" ht="29.25" customHeight="1">
      <c r="A48" s="287" t="s">
        <v>1</v>
      </c>
      <c r="B48" s="287"/>
      <c r="C48" s="297" t="s">
        <v>1219</v>
      </c>
      <c r="D48" s="297"/>
      <c r="E48" s="111" t="s">
        <v>1107</v>
      </c>
      <c r="F48" s="219" t="s">
        <v>997</v>
      </c>
      <c r="G48" s="270"/>
      <c r="H48" s="220"/>
      <c r="I48" s="94"/>
      <c r="J48" s="72"/>
      <c r="K48" s="72"/>
      <c r="L48" s="72"/>
      <c r="M48" s="72"/>
      <c r="N48" s="72"/>
      <c r="O48" s="72"/>
      <c r="P48" s="72"/>
      <c r="Q48" s="72"/>
      <c r="R48" s="72"/>
      <c r="S48" s="72"/>
      <c r="T48" s="160">
        <v>488446692.30000001</v>
      </c>
      <c r="U48" s="73"/>
      <c r="V48" s="161">
        <f>IF(SUM(I48:T48)=0,"",SUM(I48:T48))</f>
        <v>488446692.30000001</v>
      </c>
      <c r="W48" s="288" t="str">
        <f>IF($G$39="porcentaje",FIXED(V48/V49*100,2)&amp;"%",IF($G$39="Promedio",V48/V49,IF($G$39="variación porcentual",FIXED(((V48/V49)-1)*100,2)&amp;"%",IF($G$39="OTRAS","CAPTURAR EL RESULTADO DEL INDICADOR"))))</f>
        <v>5.50%</v>
      </c>
      <c r="Y48" s="1"/>
      <c r="AC48" s="10"/>
      <c r="AF48" s="10"/>
      <c r="AG48" s="10"/>
    </row>
    <row r="49" spans="1:33" ht="30" customHeight="1">
      <c r="A49" s="287" t="s">
        <v>2</v>
      </c>
      <c r="B49" s="287"/>
      <c r="C49" s="297" t="s">
        <v>1227</v>
      </c>
      <c r="D49" s="297"/>
      <c r="E49" s="111" t="s">
        <v>1107</v>
      </c>
      <c r="F49" s="219" t="s">
        <v>998</v>
      </c>
      <c r="G49" s="270"/>
      <c r="H49" s="220"/>
      <c r="I49" s="94"/>
      <c r="J49" s="72"/>
      <c r="K49" s="72"/>
      <c r="L49" s="72"/>
      <c r="M49" s="72"/>
      <c r="N49" s="72"/>
      <c r="O49" s="72"/>
      <c r="P49" s="72"/>
      <c r="Q49" s="72"/>
      <c r="R49" s="72"/>
      <c r="S49" s="72"/>
      <c r="T49" s="160">
        <v>462982646.73000002</v>
      </c>
      <c r="U49" s="72">
        <f>SUM(I49:T49)</f>
        <v>462982646.73000002</v>
      </c>
      <c r="V49" s="161">
        <f>IF(SUM(I49:T49)=0,"",SUM(I49:T49))</f>
        <v>462982646.73000002</v>
      </c>
      <c r="W49" s="288"/>
      <c r="Y49" s="1"/>
      <c r="AA49" s="3"/>
      <c r="AC49" s="10"/>
      <c r="AF49" s="10"/>
      <c r="AG49" s="10"/>
    </row>
    <row r="50" spans="1:33" ht="17.25" customHeight="1">
      <c r="A50" s="275" t="s">
        <v>298</v>
      </c>
      <c r="B50" s="275"/>
      <c r="C50" s="275"/>
      <c r="D50" s="275"/>
      <c r="E50" s="275"/>
      <c r="F50" s="275"/>
      <c r="G50" s="275"/>
      <c r="H50" s="275"/>
      <c r="I50" s="275"/>
      <c r="J50" s="275"/>
      <c r="K50" s="275"/>
      <c r="L50" s="275"/>
      <c r="M50" s="275"/>
      <c r="N50" s="275"/>
      <c r="O50" s="275"/>
      <c r="P50" s="275"/>
      <c r="Q50" s="275"/>
      <c r="R50" s="275"/>
      <c r="S50" s="275"/>
      <c r="T50" s="275"/>
      <c r="U50" s="275"/>
      <c r="V50" s="275"/>
      <c r="W50" s="275"/>
    </row>
    <row r="51" spans="1:33" s="3" customFormat="1" ht="15.75" customHeight="1">
      <c r="A51" s="276" t="s">
        <v>25</v>
      </c>
      <c r="B51" s="277"/>
      <c r="C51" s="280" t="s">
        <v>22</v>
      </c>
      <c r="D51" s="280"/>
      <c r="E51" s="281" t="s">
        <v>3</v>
      </c>
      <c r="F51" s="271" t="s">
        <v>329</v>
      </c>
      <c r="G51" s="283"/>
      <c r="H51" s="283"/>
      <c r="I51" s="283"/>
      <c r="J51" s="283"/>
      <c r="K51" s="283"/>
      <c r="L51" s="283"/>
      <c r="M51" s="283"/>
      <c r="N51" s="283"/>
      <c r="O51" s="283"/>
      <c r="P51" s="283"/>
      <c r="Q51" s="283"/>
      <c r="R51" s="283"/>
      <c r="S51" s="283"/>
      <c r="T51" s="272"/>
      <c r="U51" s="104"/>
      <c r="V51" s="186" t="s">
        <v>27</v>
      </c>
      <c r="W51" s="280" t="s">
        <v>1019</v>
      </c>
      <c r="X51" s="1"/>
      <c r="Z51" s="1"/>
      <c r="AA51" s="1"/>
      <c r="AB51" s="1"/>
      <c r="AC51" s="1"/>
      <c r="AD51" s="1"/>
      <c r="AE51" s="1"/>
      <c r="AF51" s="1"/>
      <c r="AG51" s="1"/>
    </row>
    <row r="52" spans="1:33" ht="18.75" customHeight="1">
      <c r="A52" s="278"/>
      <c r="B52" s="279"/>
      <c r="C52" s="280"/>
      <c r="D52" s="280"/>
      <c r="E52" s="282"/>
      <c r="F52" s="284" t="s">
        <v>298</v>
      </c>
      <c r="G52" s="285"/>
      <c r="H52" s="286"/>
      <c r="I52" s="71" t="s">
        <v>28</v>
      </c>
      <c r="J52" s="71" t="s">
        <v>7</v>
      </c>
      <c r="K52" s="71" t="s">
        <v>8</v>
      </c>
      <c r="L52" s="71" t="s">
        <v>9</v>
      </c>
      <c r="M52" s="71" t="s">
        <v>10</v>
      </c>
      <c r="N52" s="71" t="s">
        <v>11</v>
      </c>
      <c r="O52" s="71" t="s">
        <v>12</v>
      </c>
      <c r="P52" s="71" t="s">
        <v>13</v>
      </c>
      <c r="Q52" s="71" t="s">
        <v>14</v>
      </c>
      <c r="R52" s="71" t="s">
        <v>15</v>
      </c>
      <c r="S52" s="71" t="s">
        <v>16</v>
      </c>
      <c r="T52" s="71" t="s">
        <v>17</v>
      </c>
      <c r="U52" s="14"/>
      <c r="V52" s="187"/>
      <c r="W52" s="280"/>
    </row>
    <row r="53" spans="1:33" ht="29.25" customHeight="1">
      <c r="A53" s="287" t="s">
        <v>1</v>
      </c>
      <c r="B53" s="287"/>
      <c r="C53" s="289" t="str">
        <f>IF(C48=0,"",C48)</f>
        <v>Ingresos por todas las fuentes de financiamiento 2022</v>
      </c>
      <c r="D53" s="290"/>
      <c r="E53" s="132" t="str">
        <f>IF(E48=0,"",E48)</f>
        <v>Pesos mexicanos</v>
      </c>
      <c r="F53" s="219" t="s">
        <v>1016</v>
      </c>
      <c r="G53" s="270"/>
      <c r="H53" s="220"/>
      <c r="I53" s="94"/>
      <c r="J53" s="72"/>
      <c r="K53" s="72"/>
      <c r="L53" s="72"/>
      <c r="M53" s="72"/>
      <c r="N53" s="72"/>
      <c r="O53" s="72"/>
      <c r="P53" s="72"/>
      <c r="Q53" s="72"/>
      <c r="R53" s="72"/>
      <c r="S53" s="72"/>
      <c r="T53" s="160"/>
      <c r="U53" s="73"/>
      <c r="V53" s="161" t="str">
        <f t="shared" ref="V53:V54" si="0">IF(SUM(I53:T53)=0,"",SUM(I53:T53))</f>
        <v/>
      </c>
      <c r="W53" s="288" t="e">
        <f>IF($G$39="porcentaje",FIXED(V53/V54*100,2)&amp;"%",IF($G$39="Promedio",V53/V54,IF($G$39="variación porcentual",FIXED(((V53/V54)-1)*100,2)&amp;"%",IF($G$39="OTRAS","CAPTURAR EL RESULTADO DEL INDICADOR"))))</f>
        <v>#VALUE!</v>
      </c>
      <c r="Y53" s="1"/>
      <c r="AC53" s="10"/>
      <c r="AF53" s="10"/>
      <c r="AG53" s="10"/>
    </row>
    <row r="54" spans="1:33" ht="30" customHeight="1">
      <c r="A54" s="287" t="s">
        <v>2</v>
      </c>
      <c r="B54" s="287"/>
      <c r="C54" s="289" t="str">
        <f>IF(C49=0,"",C49)</f>
        <v>Ingresos por todas las fuentes de financiamiento 2021</v>
      </c>
      <c r="D54" s="290"/>
      <c r="E54" s="133" t="str">
        <f>IF(E49=0,"",E49)</f>
        <v>Pesos mexicanos</v>
      </c>
      <c r="F54" s="219" t="s">
        <v>1017</v>
      </c>
      <c r="G54" s="270"/>
      <c r="H54" s="220"/>
      <c r="I54" s="94"/>
      <c r="J54" s="72"/>
      <c r="K54" s="72"/>
      <c r="L54" s="72"/>
      <c r="M54" s="72"/>
      <c r="N54" s="72"/>
      <c r="O54" s="72"/>
      <c r="P54" s="72"/>
      <c r="Q54" s="72"/>
      <c r="R54" s="72"/>
      <c r="S54" s="72"/>
      <c r="T54" s="160">
        <v>462982646.73000002</v>
      </c>
      <c r="U54" s="72">
        <f>SUM(I54:T54)</f>
        <v>462982646.73000002</v>
      </c>
      <c r="V54" s="114">
        <f t="shared" si="0"/>
        <v>462982646.73000002</v>
      </c>
      <c r="W54" s="288"/>
      <c r="Y54" s="1"/>
      <c r="AA54" s="3"/>
      <c r="AC54" s="10"/>
      <c r="AF54" s="10"/>
      <c r="AG54" s="10"/>
    </row>
    <row r="55" spans="1:33" s="68" customFormat="1" ht="5.25" customHeight="1">
      <c r="A55" s="74"/>
      <c r="B55" s="74"/>
      <c r="C55" s="74"/>
      <c r="D55" s="75"/>
      <c r="E55" s="75"/>
      <c r="F55" s="76"/>
      <c r="G55" s="76"/>
      <c r="H55" s="76"/>
      <c r="I55" s="77"/>
      <c r="J55" s="78"/>
      <c r="K55" s="78"/>
      <c r="L55" s="78"/>
      <c r="M55" s="78"/>
      <c r="N55" s="78"/>
      <c r="O55" s="78"/>
      <c r="P55" s="78"/>
      <c r="Q55" s="78"/>
      <c r="R55" s="78"/>
      <c r="S55" s="78"/>
      <c r="T55" s="78"/>
      <c r="U55" s="79"/>
      <c r="V55" s="80"/>
      <c r="W55" s="81"/>
      <c r="X55" s="83"/>
      <c r="Y55" s="9"/>
      <c r="AC55" s="83"/>
      <c r="AD55" s="83"/>
      <c r="AE55" s="83"/>
      <c r="AF55" s="83"/>
      <c r="AG55" s="83"/>
    </row>
    <row r="56" spans="1:33" ht="16.5" customHeight="1">
      <c r="A56" s="291" t="s">
        <v>964</v>
      </c>
      <c r="B56" s="291"/>
      <c r="C56" s="291"/>
      <c r="D56" s="291"/>
      <c r="E56" s="291"/>
      <c r="F56" s="291"/>
      <c r="G56" s="291"/>
      <c r="H56" s="291"/>
      <c r="I56" s="291"/>
      <c r="J56" s="291"/>
      <c r="K56" s="291"/>
      <c r="L56" s="291"/>
      <c r="M56" s="291"/>
      <c r="N56" s="291"/>
      <c r="O56" s="291"/>
      <c r="P56" s="291"/>
      <c r="Q56" s="291"/>
      <c r="R56" s="291"/>
      <c r="S56" s="291"/>
      <c r="T56" s="291"/>
      <c r="U56" s="291"/>
      <c r="V56" s="291"/>
      <c r="W56" s="115" t="str">
        <f>IF(ISERROR(W53/W48)=TRUE,"",(W53/W48))</f>
        <v/>
      </c>
      <c r="X56" s="10"/>
      <c r="AC56" s="10"/>
      <c r="AD56" s="10"/>
      <c r="AE56" s="10"/>
      <c r="AF56" s="10"/>
      <c r="AG56" s="10"/>
    </row>
    <row r="57" spans="1:33" ht="6.7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82"/>
      <c r="X57" s="10"/>
      <c r="AC57" s="10"/>
      <c r="AD57" s="10"/>
      <c r="AE57" s="10"/>
      <c r="AF57" s="10"/>
      <c r="AG57" s="10"/>
    </row>
    <row r="58" spans="1:33" s="3" customFormat="1" ht="33" customHeight="1">
      <c r="A58" s="292" t="s">
        <v>999</v>
      </c>
      <c r="B58" s="293"/>
      <c r="C58" s="293"/>
      <c r="D58" s="293"/>
      <c r="E58" s="293"/>
      <c r="F58" s="294"/>
      <c r="G58" s="295"/>
      <c r="H58" s="295"/>
      <c r="I58" s="295"/>
      <c r="J58" s="295"/>
      <c r="K58" s="295"/>
      <c r="L58" s="295"/>
      <c r="M58" s="295"/>
      <c r="N58" s="295"/>
      <c r="O58" s="295"/>
      <c r="P58" s="295"/>
      <c r="Q58" s="295"/>
      <c r="R58" s="295"/>
      <c r="S58" s="295"/>
      <c r="T58" s="295"/>
      <c r="U58" s="295"/>
      <c r="V58" s="295"/>
      <c r="W58" s="296"/>
      <c r="X58" s="1"/>
      <c r="Z58" s="1"/>
      <c r="AA58" s="1"/>
      <c r="AB58" s="1"/>
      <c r="AC58" s="1"/>
      <c r="AD58" s="1"/>
      <c r="AE58" s="1"/>
      <c r="AF58" s="1"/>
      <c r="AG58" s="1"/>
    </row>
    <row r="59" spans="1:33" s="3" customFormat="1" ht="3.75" customHeight="1">
      <c r="A59" s="84"/>
      <c r="B59" s="85"/>
      <c r="C59" s="85"/>
      <c r="D59" s="85"/>
      <c r="E59" s="85"/>
      <c r="F59" s="106"/>
      <c r="G59" s="106"/>
      <c r="H59" s="106"/>
      <c r="I59" s="106"/>
      <c r="J59" s="106"/>
      <c r="K59" s="106"/>
      <c r="L59" s="106"/>
      <c r="M59" s="106"/>
      <c r="N59" s="106"/>
      <c r="O59" s="106"/>
      <c r="P59" s="106"/>
      <c r="Q59" s="106"/>
      <c r="R59" s="106"/>
      <c r="S59" s="106"/>
      <c r="T59" s="106"/>
      <c r="U59" s="106"/>
      <c r="V59" s="106"/>
      <c r="W59" s="107"/>
      <c r="X59" s="1"/>
      <c r="Z59" s="1"/>
      <c r="AA59" s="1"/>
      <c r="AB59" s="1"/>
      <c r="AC59" s="1"/>
      <c r="AD59" s="1"/>
      <c r="AE59" s="1"/>
      <c r="AF59" s="1"/>
      <c r="AG59" s="1"/>
    </row>
    <row r="60" spans="1:33" s="3" customFormat="1" ht="15" customHeight="1">
      <c r="A60" s="327" t="s">
        <v>6</v>
      </c>
      <c r="B60" s="328"/>
      <c r="C60" s="328"/>
      <c r="D60" s="328"/>
      <c r="E60" s="328"/>
      <c r="F60" s="328"/>
      <c r="G60" s="328"/>
      <c r="H60" s="328"/>
      <c r="I60" s="328"/>
      <c r="J60" s="328"/>
      <c r="K60" s="328"/>
      <c r="L60" s="328"/>
      <c r="M60" s="328"/>
      <c r="N60" s="328"/>
      <c r="O60" s="328"/>
      <c r="P60" s="328"/>
      <c r="Q60" s="328"/>
      <c r="R60" s="328"/>
      <c r="S60" s="328"/>
      <c r="T60" s="328"/>
      <c r="U60" s="328"/>
      <c r="V60" s="328"/>
      <c r="W60" s="329"/>
      <c r="X60" s="1"/>
      <c r="Z60" s="1"/>
      <c r="AA60" s="1"/>
      <c r="AB60" s="1"/>
      <c r="AC60" s="1"/>
      <c r="AD60" s="1"/>
      <c r="AE60" s="1"/>
      <c r="AF60" s="1"/>
      <c r="AG60" s="1"/>
    </row>
    <row r="61" spans="1:33" s="3" customFormat="1" ht="6" customHeight="1">
      <c r="A61" s="86"/>
      <c r="B61" s="87"/>
      <c r="C61" s="87"/>
      <c r="D61" s="87"/>
      <c r="E61" s="87"/>
      <c r="F61" s="87"/>
      <c r="G61" s="87"/>
      <c r="H61" s="87"/>
      <c r="I61" s="87"/>
      <c r="J61" s="87"/>
      <c r="K61" s="87"/>
      <c r="L61" s="87"/>
      <c r="M61" s="87"/>
      <c r="N61" s="87"/>
      <c r="O61" s="87"/>
      <c r="P61" s="87"/>
      <c r="Q61" s="87"/>
      <c r="R61" s="87"/>
      <c r="S61" s="87"/>
      <c r="T61" s="87"/>
      <c r="U61" s="87"/>
      <c r="V61" s="87"/>
      <c r="W61" s="87"/>
      <c r="X61" s="1"/>
      <c r="Z61" s="1"/>
      <c r="AA61" s="1"/>
      <c r="AB61" s="1"/>
      <c r="AC61" s="1"/>
      <c r="AD61" s="1"/>
      <c r="AE61" s="1"/>
      <c r="AF61" s="1"/>
      <c r="AG61" s="1"/>
    </row>
    <row r="62" spans="1:33" s="67" customFormat="1" ht="48" customHeight="1">
      <c r="A62" s="280" t="s">
        <v>1005</v>
      </c>
      <c r="B62" s="280"/>
      <c r="C62" s="300" t="s">
        <v>1220</v>
      </c>
      <c r="D62" s="301"/>
      <c r="E62" s="301"/>
      <c r="F62" s="301"/>
      <c r="G62" s="301"/>
      <c r="H62" s="301"/>
      <c r="I62" s="301"/>
      <c r="J62" s="301"/>
      <c r="K62" s="301"/>
      <c r="L62" s="301"/>
      <c r="M62" s="301"/>
      <c r="N62" s="301"/>
      <c r="O62" s="301"/>
      <c r="P62" s="301"/>
      <c r="Q62" s="301"/>
      <c r="R62" s="301"/>
      <c r="S62" s="301"/>
      <c r="T62" s="301"/>
      <c r="U62" s="301"/>
      <c r="V62" s="301"/>
      <c r="W62" s="302"/>
      <c r="X62" s="66"/>
      <c r="Z62" s="66"/>
      <c r="AA62" s="66"/>
      <c r="AB62" s="66"/>
      <c r="AC62" s="66"/>
      <c r="AD62" s="66"/>
      <c r="AE62" s="66"/>
      <c r="AF62" s="66"/>
      <c r="AG62" s="66"/>
    </row>
    <row r="63" spans="1:33" s="3" customFormat="1" ht="6" customHeight="1">
      <c r="A63" s="88"/>
      <c r="B63" s="88"/>
      <c r="C63" s="88"/>
      <c r="D63" s="88"/>
      <c r="E63" s="88"/>
      <c r="F63" s="88"/>
      <c r="G63" s="88"/>
      <c r="H63" s="88"/>
      <c r="I63" s="88"/>
      <c r="J63" s="88"/>
      <c r="K63" s="88"/>
      <c r="L63" s="88"/>
      <c r="M63" s="88"/>
      <c r="N63" s="88"/>
      <c r="O63" s="88"/>
      <c r="P63" s="88"/>
      <c r="Q63" s="88"/>
      <c r="R63" s="88"/>
      <c r="S63" s="88"/>
      <c r="T63" s="88"/>
      <c r="U63" s="88"/>
      <c r="V63" s="88"/>
      <c r="W63" s="88"/>
      <c r="X63" s="1"/>
      <c r="Z63" s="1"/>
      <c r="AA63" s="1"/>
      <c r="AB63" s="1"/>
      <c r="AC63" s="1"/>
      <c r="AD63" s="1"/>
      <c r="AE63" s="1"/>
      <c r="AF63" s="1"/>
      <c r="AG63" s="1"/>
    </row>
    <row r="64" spans="1:33" s="9" customFormat="1" ht="13.5" customHeight="1">
      <c r="A64" s="303" t="s">
        <v>1007</v>
      </c>
      <c r="B64" s="304"/>
      <c r="C64" s="304"/>
      <c r="D64" s="304"/>
      <c r="E64" s="304"/>
      <c r="F64" s="304"/>
      <c r="G64" s="304"/>
      <c r="H64" s="304"/>
      <c r="I64" s="304"/>
      <c r="J64" s="304"/>
      <c r="K64" s="304"/>
      <c r="L64" s="304"/>
      <c r="M64" s="304"/>
      <c r="N64" s="304"/>
      <c r="O64" s="304"/>
      <c r="P64" s="304"/>
      <c r="Q64" s="304"/>
      <c r="R64" s="304"/>
      <c r="S64" s="304"/>
      <c r="T64" s="304"/>
      <c r="U64" s="304"/>
      <c r="V64" s="304"/>
      <c r="W64" s="305"/>
      <c r="X64" s="68"/>
      <c r="Z64" s="68"/>
      <c r="AA64" s="68"/>
      <c r="AB64" s="68"/>
      <c r="AC64" s="68"/>
      <c r="AD64" s="68"/>
      <c r="AE64" s="68"/>
      <c r="AF64" s="68"/>
      <c r="AG64" s="68"/>
    </row>
    <row r="65" spans="1:33" s="9" customFormat="1" ht="4.5" customHeight="1">
      <c r="A65" s="50"/>
      <c r="B65" s="50"/>
      <c r="C65" s="50"/>
      <c r="D65" s="50"/>
      <c r="E65" s="50"/>
      <c r="F65" s="50"/>
      <c r="G65" s="50"/>
      <c r="H65" s="50"/>
      <c r="I65" s="50"/>
      <c r="J65" s="50"/>
      <c r="K65" s="50"/>
      <c r="L65" s="50"/>
      <c r="M65" s="50"/>
      <c r="N65" s="50"/>
      <c r="O65" s="50"/>
      <c r="P65" s="50"/>
      <c r="Q65" s="50"/>
      <c r="R65" s="50"/>
      <c r="S65" s="50"/>
      <c r="T65" s="50"/>
      <c r="U65" s="50"/>
      <c r="V65" s="50"/>
      <c r="W65" s="90"/>
      <c r="X65" s="68"/>
      <c r="Z65" s="68"/>
      <c r="AA65" s="68"/>
      <c r="AB65" s="68"/>
      <c r="AC65" s="68"/>
      <c r="AD65" s="68"/>
      <c r="AE65" s="68"/>
      <c r="AF65" s="68"/>
      <c r="AG65" s="68"/>
    </row>
    <row r="66" spans="1:33" s="3" customFormat="1" ht="30" customHeight="1">
      <c r="A66" s="280" t="s">
        <v>22</v>
      </c>
      <c r="B66" s="280"/>
      <c r="C66" s="273" t="s">
        <v>1221</v>
      </c>
      <c r="D66" s="273"/>
      <c r="E66" s="273"/>
      <c r="F66" s="273"/>
      <c r="G66" s="273"/>
      <c r="H66" s="273"/>
      <c r="I66" s="273"/>
      <c r="J66" s="273"/>
      <c r="K66" s="273"/>
      <c r="L66" s="273"/>
      <c r="M66" s="273"/>
      <c r="N66" s="273"/>
      <c r="O66" s="273"/>
      <c r="P66" s="273"/>
      <c r="Q66" s="273"/>
      <c r="R66" s="273"/>
      <c r="S66" s="273"/>
      <c r="T66" s="273"/>
      <c r="U66" s="273"/>
      <c r="V66" s="273"/>
      <c r="W66" s="273"/>
      <c r="X66" s="1"/>
      <c r="Z66" s="1"/>
      <c r="AA66" s="1"/>
      <c r="AB66" s="1"/>
      <c r="AC66" s="1"/>
      <c r="AD66" s="1"/>
      <c r="AE66" s="1"/>
      <c r="AF66" s="1"/>
      <c r="AG66" s="1"/>
    </row>
    <row r="67" spans="1:33" s="3" customFormat="1" ht="3.75" customHeight="1">
      <c r="A67" s="65"/>
      <c r="B67" s="50"/>
      <c r="C67" s="50"/>
      <c r="D67" s="50"/>
      <c r="E67" s="50"/>
      <c r="F67" s="50"/>
      <c r="I67" s="50"/>
      <c r="J67" s="50"/>
      <c r="K67" s="50"/>
      <c r="L67" s="50"/>
      <c r="M67" s="50"/>
      <c r="N67" s="50"/>
      <c r="O67" s="50"/>
      <c r="P67" s="50"/>
      <c r="Q67" s="50"/>
      <c r="R67" s="50"/>
      <c r="S67" s="50"/>
      <c r="T67" s="50"/>
      <c r="U67" s="50"/>
      <c r="V67" s="50"/>
      <c r="W67" s="90"/>
      <c r="X67" s="1"/>
      <c r="Z67" s="1"/>
      <c r="AA67" s="1"/>
      <c r="AB67" s="1"/>
      <c r="AC67" s="1"/>
      <c r="AD67" s="1"/>
      <c r="AE67" s="1"/>
      <c r="AF67" s="1"/>
      <c r="AG67" s="1"/>
    </row>
    <row r="68" spans="1:33" s="3" customFormat="1" ht="27" customHeight="1">
      <c r="A68" s="271" t="s">
        <v>339</v>
      </c>
      <c r="B68" s="272"/>
      <c r="C68" s="103" t="s">
        <v>1084</v>
      </c>
      <c r="D68" s="50"/>
      <c r="E68" s="280" t="s">
        <v>4</v>
      </c>
      <c r="F68" s="280"/>
      <c r="G68" s="273" t="s">
        <v>1217</v>
      </c>
      <c r="H68" s="273"/>
      <c r="I68" s="273"/>
      <c r="J68" s="273"/>
      <c r="K68" s="50"/>
      <c r="L68" s="50"/>
      <c r="M68" s="280" t="s">
        <v>1006</v>
      </c>
      <c r="N68" s="280"/>
      <c r="O68" s="280"/>
      <c r="P68" s="280"/>
      <c r="Q68" s="273" t="s">
        <v>1222</v>
      </c>
      <c r="R68" s="273"/>
      <c r="S68" s="273"/>
      <c r="T68" s="273"/>
      <c r="U68" s="273"/>
      <c r="V68" s="273"/>
      <c r="W68" s="273"/>
      <c r="X68" s="1"/>
      <c r="Z68" s="1"/>
      <c r="AA68" s="1"/>
      <c r="AB68" s="1"/>
      <c r="AC68" s="1"/>
      <c r="AD68" s="1"/>
      <c r="AE68" s="1"/>
      <c r="AF68" s="1"/>
      <c r="AG68" s="1"/>
    </row>
    <row r="69" spans="1:33" s="3" customFormat="1" ht="5.25" customHeight="1">
      <c r="A69" s="65"/>
      <c r="B69" s="50"/>
      <c r="C69" s="50"/>
      <c r="D69" s="50"/>
      <c r="E69" s="50"/>
      <c r="F69" s="50"/>
      <c r="I69" s="50"/>
      <c r="J69" s="50"/>
      <c r="K69" s="50"/>
      <c r="L69" s="50"/>
      <c r="M69" s="50"/>
      <c r="N69" s="50"/>
      <c r="O69" s="50"/>
      <c r="P69" s="50"/>
      <c r="Q69" s="50"/>
      <c r="R69" s="50"/>
      <c r="S69" s="50"/>
      <c r="T69" s="50"/>
      <c r="U69" s="50"/>
      <c r="V69" s="50"/>
      <c r="W69" s="90"/>
      <c r="X69" s="1"/>
      <c r="Z69" s="1"/>
      <c r="AA69" s="1"/>
      <c r="AB69" s="1"/>
      <c r="AC69" s="1"/>
      <c r="AD69" s="1"/>
      <c r="AE69" s="1"/>
      <c r="AF69" s="1"/>
      <c r="AG69" s="1"/>
    </row>
    <row r="70" spans="1:33" s="3" customFormat="1" ht="27" customHeight="1">
      <c r="A70" s="271" t="s">
        <v>1014</v>
      </c>
      <c r="B70" s="272"/>
      <c r="C70" s="110" t="s">
        <v>1218</v>
      </c>
      <c r="D70" s="50"/>
      <c r="E70" s="271" t="s">
        <v>24</v>
      </c>
      <c r="F70" s="272"/>
      <c r="G70" s="273" t="s">
        <v>1087</v>
      </c>
      <c r="H70" s="273"/>
      <c r="I70" s="273"/>
      <c r="J70" s="273"/>
      <c r="K70" s="50"/>
      <c r="L70" s="50"/>
      <c r="M70" s="280" t="s">
        <v>1015</v>
      </c>
      <c r="N70" s="280"/>
      <c r="O70" s="280"/>
      <c r="P70" s="280"/>
      <c r="Q70" s="273" t="s">
        <v>1115</v>
      </c>
      <c r="R70" s="273"/>
      <c r="S70" s="273"/>
      <c r="T70" s="273"/>
      <c r="U70" s="273"/>
      <c r="V70" s="273"/>
      <c r="W70" s="273"/>
      <c r="X70" s="1"/>
      <c r="Z70" s="1"/>
      <c r="AA70" s="1"/>
      <c r="AB70" s="1"/>
      <c r="AC70" s="1"/>
      <c r="AD70" s="1"/>
      <c r="AE70" s="1"/>
      <c r="AF70" s="1"/>
      <c r="AG70" s="1"/>
    </row>
    <row r="71" spans="1:33" s="9" customFormat="1" ht="5.25" customHeight="1">
      <c r="A71" s="50"/>
      <c r="B71" s="50"/>
      <c r="C71" s="50"/>
      <c r="D71" s="50"/>
      <c r="E71" s="50"/>
      <c r="F71" s="50"/>
      <c r="G71" s="50"/>
      <c r="H71" s="50"/>
      <c r="I71" s="50"/>
      <c r="J71" s="50"/>
      <c r="K71" s="50"/>
      <c r="L71" s="50"/>
      <c r="M71" s="97"/>
      <c r="N71" s="97"/>
      <c r="O71" s="97"/>
      <c r="P71" s="97"/>
      <c r="Q71" s="97"/>
      <c r="R71" s="97"/>
      <c r="S71" s="97"/>
      <c r="T71" s="97"/>
      <c r="U71" s="97"/>
      <c r="V71" s="97"/>
      <c r="W71" s="98"/>
      <c r="X71" s="68"/>
      <c r="Z71" s="68"/>
      <c r="AA71" s="68"/>
      <c r="AB71" s="68"/>
      <c r="AC71" s="68"/>
      <c r="AD71" s="68"/>
      <c r="AE71" s="68"/>
      <c r="AF71" s="68"/>
      <c r="AG71" s="68"/>
    </row>
    <row r="72" spans="1:33" s="9" customFormat="1" ht="15.75" customHeight="1">
      <c r="C72" s="280" t="s">
        <v>1001</v>
      </c>
      <c r="D72" s="280"/>
      <c r="E72" s="280"/>
      <c r="F72" s="280"/>
      <c r="H72" s="50"/>
      <c r="I72" s="50"/>
      <c r="J72" s="50"/>
      <c r="O72" s="280" t="s">
        <v>1004</v>
      </c>
      <c r="P72" s="280"/>
      <c r="Q72" s="280"/>
      <c r="R72" s="280"/>
      <c r="S72" s="280"/>
      <c r="T72" s="280"/>
      <c r="U72" s="280"/>
      <c r="V72" s="280"/>
      <c r="W72" s="90"/>
      <c r="X72" s="68"/>
      <c r="Z72" s="68"/>
      <c r="AA72" s="68"/>
      <c r="AB72" s="68"/>
      <c r="AC72" s="68"/>
      <c r="AD72" s="68"/>
      <c r="AE72" s="68"/>
      <c r="AF72" s="68"/>
      <c r="AG72" s="68"/>
    </row>
    <row r="73" spans="1:33" s="9" customFormat="1" ht="24.75" customHeight="1">
      <c r="A73" s="50"/>
      <c r="B73" s="50"/>
      <c r="C73" s="157">
        <v>1</v>
      </c>
      <c r="D73" s="50"/>
      <c r="E73" s="274">
        <v>2022</v>
      </c>
      <c r="F73" s="274"/>
      <c r="H73" s="50"/>
      <c r="I73" s="50"/>
      <c r="J73" s="50"/>
      <c r="O73" s="331">
        <v>0.7</v>
      </c>
      <c r="P73" s="331"/>
      <c r="Q73" s="331"/>
      <c r="R73" s="331"/>
      <c r="S73" s="331"/>
      <c r="T73" s="331"/>
      <c r="U73" s="331"/>
      <c r="V73" s="331"/>
      <c r="X73" s="68"/>
      <c r="Z73" s="68"/>
      <c r="AA73" s="68"/>
      <c r="AB73" s="68"/>
      <c r="AC73" s="68"/>
      <c r="AD73" s="68"/>
      <c r="AE73" s="68"/>
      <c r="AF73" s="68"/>
      <c r="AG73" s="68"/>
    </row>
    <row r="74" spans="1:33" s="99" customFormat="1" ht="12" customHeight="1">
      <c r="C74" s="109" t="s">
        <v>1002</v>
      </c>
      <c r="D74" s="100"/>
      <c r="E74" s="298" t="s">
        <v>1003</v>
      </c>
      <c r="F74" s="298"/>
      <c r="G74" s="100"/>
      <c r="I74" s="100"/>
      <c r="J74" s="100"/>
      <c r="K74" s="100"/>
      <c r="L74" s="100"/>
      <c r="M74" s="100"/>
      <c r="N74" s="100"/>
      <c r="O74" s="109"/>
      <c r="P74" s="109"/>
      <c r="Q74" s="109"/>
      <c r="R74" s="109"/>
      <c r="S74" s="109"/>
      <c r="T74" s="109"/>
      <c r="U74" s="109"/>
      <c r="V74" s="109"/>
      <c r="W74" s="101"/>
      <c r="X74" s="102"/>
      <c r="Z74" s="102"/>
      <c r="AA74" s="102"/>
      <c r="AB74" s="102"/>
      <c r="AC74" s="102"/>
      <c r="AD74" s="102"/>
      <c r="AE74" s="102"/>
      <c r="AF74" s="102"/>
      <c r="AG74" s="102"/>
    </row>
    <row r="75" spans="1:33" s="9" customFormat="1" ht="3" customHeight="1">
      <c r="A75" s="50"/>
      <c r="B75" s="50"/>
      <c r="C75" s="50"/>
      <c r="D75" s="50"/>
      <c r="E75" s="50"/>
      <c r="F75" s="50"/>
      <c r="G75" s="50"/>
      <c r="H75" s="50"/>
      <c r="I75" s="50"/>
      <c r="J75" s="50"/>
      <c r="K75" s="50"/>
      <c r="L75" s="50"/>
      <c r="M75" s="50"/>
      <c r="N75" s="50"/>
      <c r="O75" s="50"/>
      <c r="P75" s="50"/>
      <c r="Q75" s="50"/>
      <c r="R75" s="50"/>
      <c r="S75" s="50"/>
      <c r="T75" s="50"/>
      <c r="U75" s="50"/>
      <c r="V75" s="50"/>
      <c r="W75" s="90"/>
      <c r="X75" s="68"/>
      <c r="Z75" s="68"/>
      <c r="AA75" s="68"/>
      <c r="AB75" s="68"/>
      <c r="AC75" s="68"/>
      <c r="AD75" s="68"/>
      <c r="AE75" s="68"/>
      <c r="AF75" s="68"/>
      <c r="AG75" s="68"/>
    </row>
    <row r="76" spans="1:33" s="3" customFormat="1" ht="20.25" customHeight="1">
      <c r="A76" s="299" t="s">
        <v>963</v>
      </c>
      <c r="B76" s="299"/>
      <c r="C76" s="299"/>
      <c r="D76" s="299"/>
      <c r="E76" s="299"/>
      <c r="F76" s="299"/>
      <c r="G76" s="299"/>
      <c r="H76" s="299"/>
      <c r="I76" s="299"/>
      <c r="J76" s="299"/>
      <c r="K76" s="299"/>
      <c r="L76" s="299"/>
      <c r="M76" s="299"/>
      <c r="N76" s="299"/>
      <c r="O76" s="299"/>
      <c r="P76" s="299"/>
      <c r="Q76" s="299"/>
      <c r="R76" s="299"/>
      <c r="S76" s="299"/>
      <c r="T76" s="299"/>
      <c r="U76" s="299"/>
      <c r="V76" s="299"/>
      <c r="W76" s="299"/>
      <c r="X76" s="1"/>
      <c r="Z76" s="1"/>
      <c r="AA76" s="1"/>
      <c r="AB76" s="1"/>
      <c r="AC76" s="1"/>
      <c r="AD76" s="1"/>
      <c r="AE76" s="1"/>
      <c r="AF76" s="1"/>
      <c r="AG76" s="1"/>
    </row>
    <row r="77" spans="1:33" s="3" customFormat="1" ht="15.75" customHeight="1">
      <c r="A77" s="276" t="s">
        <v>25</v>
      </c>
      <c r="B77" s="277"/>
      <c r="C77" s="280" t="s">
        <v>22</v>
      </c>
      <c r="D77" s="280"/>
      <c r="E77" s="281" t="s">
        <v>3</v>
      </c>
      <c r="F77" s="271" t="s">
        <v>329</v>
      </c>
      <c r="G77" s="283"/>
      <c r="H77" s="283"/>
      <c r="I77" s="283"/>
      <c r="J77" s="283"/>
      <c r="K77" s="283"/>
      <c r="L77" s="283"/>
      <c r="M77" s="283"/>
      <c r="N77" s="283"/>
      <c r="O77" s="283"/>
      <c r="P77" s="283"/>
      <c r="Q77" s="283"/>
      <c r="R77" s="283"/>
      <c r="S77" s="283"/>
      <c r="T77" s="272"/>
      <c r="U77" s="104"/>
      <c r="V77" s="186" t="s">
        <v>27</v>
      </c>
      <c r="W77" s="280" t="s">
        <v>1018</v>
      </c>
      <c r="X77" s="1"/>
      <c r="Z77" s="1"/>
      <c r="AA77" s="1"/>
      <c r="AB77" s="1"/>
      <c r="AC77" s="1"/>
      <c r="AD77" s="1"/>
      <c r="AE77" s="1"/>
      <c r="AF77" s="1"/>
      <c r="AG77" s="1"/>
    </row>
    <row r="78" spans="1:33" ht="18.75" customHeight="1">
      <c r="A78" s="278"/>
      <c r="B78" s="279"/>
      <c r="C78" s="280"/>
      <c r="D78" s="280"/>
      <c r="E78" s="282"/>
      <c r="F78" s="284" t="s">
        <v>300</v>
      </c>
      <c r="G78" s="285"/>
      <c r="H78" s="286"/>
      <c r="I78" s="71" t="s">
        <v>28</v>
      </c>
      <c r="J78" s="71" t="s">
        <v>7</v>
      </c>
      <c r="K78" s="71" t="s">
        <v>8</v>
      </c>
      <c r="L78" s="71" t="s">
        <v>9</v>
      </c>
      <c r="M78" s="71" t="s">
        <v>10</v>
      </c>
      <c r="N78" s="71" t="s">
        <v>11</v>
      </c>
      <c r="O78" s="71" t="s">
        <v>12</v>
      </c>
      <c r="P78" s="71" t="s">
        <v>13</v>
      </c>
      <c r="Q78" s="71" t="s">
        <v>14</v>
      </c>
      <c r="R78" s="71" t="s">
        <v>15</v>
      </c>
      <c r="S78" s="71" t="s">
        <v>16</v>
      </c>
      <c r="T78" s="71" t="s">
        <v>17</v>
      </c>
      <c r="U78" s="14"/>
      <c r="V78" s="187"/>
      <c r="W78" s="280"/>
    </row>
    <row r="79" spans="1:33" ht="29.25" customHeight="1">
      <c r="A79" s="287" t="s">
        <v>1</v>
      </c>
      <c r="B79" s="287"/>
      <c r="C79" s="297" t="s">
        <v>1223</v>
      </c>
      <c r="D79" s="297"/>
      <c r="E79" s="111" t="s">
        <v>1107</v>
      </c>
      <c r="F79" s="219" t="s">
        <v>997</v>
      </c>
      <c r="G79" s="270"/>
      <c r="H79" s="220"/>
      <c r="I79" s="94"/>
      <c r="J79" s="72"/>
      <c r="K79" s="72"/>
      <c r="L79" s="72"/>
      <c r="M79" s="72"/>
      <c r="N79" s="72"/>
      <c r="O79" s="72"/>
      <c r="P79" s="72"/>
      <c r="Q79" s="72"/>
      <c r="R79" s="72"/>
      <c r="S79" s="72"/>
      <c r="T79" s="158">
        <v>0.7</v>
      </c>
      <c r="U79" s="73"/>
      <c r="V79" s="164">
        <f>IF(SUM(I79:T79)=0,"",SUM(I79:T79))</f>
        <v>0.7</v>
      </c>
      <c r="W79" s="288" t="str">
        <f>IF($G$70="porcentaje",FIXED(V79/V80*100,2)&amp;"%",IF($G$70="Promedio",V79/V80,IF($G$70="variación porcentual",FIXED(((V79/V80)-1)*100,2)&amp;"%",IF($G$70="OTRAS","CAPTURAR EL RESULTADO DEL INDICADOR"))))</f>
        <v>70.00%</v>
      </c>
      <c r="Y79" s="1"/>
      <c r="AC79" s="10"/>
      <c r="AF79" s="10"/>
      <c r="AG79" s="10"/>
    </row>
    <row r="80" spans="1:33" ht="30" customHeight="1">
      <c r="A80" s="287" t="s">
        <v>2</v>
      </c>
      <c r="B80" s="287"/>
      <c r="C80" s="297" t="s">
        <v>1224</v>
      </c>
      <c r="D80" s="297"/>
      <c r="E80" s="111" t="s">
        <v>1107</v>
      </c>
      <c r="F80" s="219" t="s">
        <v>998</v>
      </c>
      <c r="G80" s="270"/>
      <c r="H80" s="220"/>
      <c r="I80" s="94"/>
      <c r="J80" s="72"/>
      <c r="K80" s="72"/>
      <c r="L80" s="72"/>
      <c r="M80" s="72"/>
      <c r="N80" s="72"/>
      <c r="O80" s="72"/>
      <c r="P80" s="72"/>
      <c r="Q80" s="72"/>
      <c r="R80" s="72"/>
      <c r="S80" s="72"/>
      <c r="T80" s="158">
        <v>1</v>
      </c>
      <c r="U80" s="72">
        <f>SUM(I80:T80)</f>
        <v>1</v>
      </c>
      <c r="V80" s="164">
        <f>IF(SUM(I80:T80)=0,"",SUM(I80:T80))</f>
        <v>1</v>
      </c>
      <c r="W80" s="288"/>
      <c r="Y80" s="1"/>
      <c r="AA80" s="3"/>
      <c r="AC80" s="10"/>
      <c r="AF80" s="10"/>
      <c r="AG80" s="10"/>
    </row>
    <row r="81" spans="1:33" ht="17.25" customHeight="1">
      <c r="A81" s="275" t="s">
        <v>298</v>
      </c>
      <c r="B81" s="275"/>
      <c r="C81" s="275"/>
      <c r="D81" s="275"/>
      <c r="E81" s="275"/>
      <c r="F81" s="275"/>
      <c r="G81" s="275"/>
      <c r="H81" s="275"/>
      <c r="I81" s="275"/>
      <c r="J81" s="275"/>
      <c r="K81" s="275"/>
      <c r="L81" s="275"/>
      <c r="M81" s="275"/>
      <c r="N81" s="275"/>
      <c r="O81" s="275"/>
      <c r="P81" s="275"/>
      <c r="Q81" s="275"/>
      <c r="R81" s="275"/>
      <c r="S81" s="275"/>
      <c r="T81" s="275"/>
      <c r="U81" s="275"/>
      <c r="V81" s="275"/>
      <c r="W81" s="275"/>
    </row>
    <row r="82" spans="1:33" s="3" customFormat="1" ht="15.75" customHeight="1">
      <c r="A82" s="276" t="s">
        <v>25</v>
      </c>
      <c r="B82" s="277"/>
      <c r="C82" s="280" t="s">
        <v>22</v>
      </c>
      <c r="D82" s="280"/>
      <c r="E82" s="281" t="s">
        <v>3</v>
      </c>
      <c r="F82" s="271" t="s">
        <v>329</v>
      </c>
      <c r="G82" s="283"/>
      <c r="H82" s="283"/>
      <c r="I82" s="283"/>
      <c r="J82" s="283"/>
      <c r="K82" s="283"/>
      <c r="L82" s="283"/>
      <c r="M82" s="283"/>
      <c r="N82" s="283"/>
      <c r="O82" s="283"/>
      <c r="P82" s="283"/>
      <c r="Q82" s="283"/>
      <c r="R82" s="283"/>
      <c r="S82" s="283"/>
      <c r="T82" s="272"/>
      <c r="U82" s="104"/>
      <c r="V82" s="186" t="s">
        <v>27</v>
      </c>
      <c r="W82" s="280" t="s">
        <v>1019</v>
      </c>
      <c r="X82" s="1"/>
      <c r="Z82" s="1"/>
      <c r="AA82" s="1"/>
      <c r="AB82" s="1"/>
      <c r="AC82" s="1"/>
      <c r="AD82" s="1"/>
      <c r="AE82" s="1"/>
      <c r="AF82" s="1"/>
      <c r="AG82" s="1"/>
    </row>
    <row r="83" spans="1:33" ht="18.75" customHeight="1">
      <c r="A83" s="278"/>
      <c r="B83" s="279"/>
      <c r="C83" s="280"/>
      <c r="D83" s="280"/>
      <c r="E83" s="282"/>
      <c r="F83" s="284" t="s">
        <v>298</v>
      </c>
      <c r="G83" s="285"/>
      <c r="H83" s="286"/>
      <c r="I83" s="71" t="s">
        <v>28</v>
      </c>
      <c r="J83" s="71" t="s">
        <v>7</v>
      </c>
      <c r="K83" s="71" t="s">
        <v>8</v>
      </c>
      <c r="L83" s="71" t="s">
        <v>9</v>
      </c>
      <c r="M83" s="71" t="s">
        <v>10</v>
      </c>
      <c r="N83" s="71" t="s">
        <v>11</v>
      </c>
      <c r="O83" s="71" t="s">
        <v>12</v>
      </c>
      <c r="P83" s="71" t="s">
        <v>13</v>
      </c>
      <c r="Q83" s="71" t="s">
        <v>14</v>
      </c>
      <c r="R83" s="71" t="s">
        <v>15</v>
      </c>
      <c r="S83" s="71" t="s">
        <v>16</v>
      </c>
      <c r="T83" s="71" t="s">
        <v>17</v>
      </c>
      <c r="U83" s="14"/>
      <c r="V83" s="187"/>
      <c r="W83" s="280"/>
    </row>
    <row r="84" spans="1:33" ht="28.5" customHeight="1">
      <c r="A84" s="257" t="s">
        <v>1</v>
      </c>
      <c r="B84" s="259"/>
      <c r="C84" s="289" t="str">
        <f>IF(C79=0,"",C79)</f>
        <v>Recursos invertidos</v>
      </c>
      <c r="D84" s="290"/>
      <c r="E84" s="133" t="str">
        <f>IF(E79=0,"",E79)</f>
        <v>Pesos mexicanos</v>
      </c>
      <c r="F84" s="219" t="s">
        <v>1016</v>
      </c>
      <c r="G84" s="270"/>
      <c r="H84" s="220"/>
      <c r="I84" s="94"/>
      <c r="J84" s="72"/>
      <c r="K84" s="72"/>
      <c r="L84" s="72"/>
      <c r="M84" s="72"/>
      <c r="N84" s="72"/>
      <c r="O84" s="72"/>
      <c r="P84" s="72"/>
      <c r="Q84" s="72"/>
      <c r="R84" s="72"/>
      <c r="S84" s="72"/>
      <c r="T84" s="72"/>
      <c r="U84" s="73"/>
      <c r="V84" s="164" t="str">
        <f>IF(SUM(I84:T84)=0,"",SUM(I84:T84))</f>
        <v/>
      </c>
      <c r="W84" s="288" t="e">
        <f>IF($G$70="porcentaje",FIXED(V84/V85*100,2)&amp;"%",IF($G$70="Promedio",V84/V85,IF($G$70="variación porcentual",FIXED(((V84/V85)-1)*100,2)&amp;"%",IF($G$70="OTRAS","CAPTURAR EL RESULTADO DEL INDICADOR"))))</f>
        <v>#VALUE!</v>
      </c>
      <c r="Y84" s="1"/>
      <c r="AC84" s="10"/>
      <c r="AF84" s="10"/>
      <c r="AG84" s="10"/>
    </row>
    <row r="85" spans="1:33" ht="28.5" customHeight="1">
      <c r="A85" s="257" t="s">
        <v>2</v>
      </c>
      <c r="B85" s="259"/>
      <c r="C85" s="289" t="str">
        <f>IF(C80=0,"",C80)</f>
        <v>Recursos recaudados</v>
      </c>
      <c r="D85" s="290"/>
      <c r="E85" s="133" t="str">
        <f>IF(E80=0,"",E80)</f>
        <v>Pesos mexicanos</v>
      </c>
      <c r="F85" s="219" t="s">
        <v>1017</v>
      </c>
      <c r="G85" s="270"/>
      <c r="H85" s="220"/>
      <c r="I85" s="94"/>
      <c r="J85" s="72"/>
      <c r="K85" s="72"/>
      <c r="L85" s="72"/>
      <c r="M85" s="72"/>
      <c r="N85" s="72"/>
      <c r="O85" s="72"/>
      <c r="P85" s="72"/>
      <c r="Q85" s="72"/>
      <c r="R85" s="72"/>
      <c r="S85" s="72"/>
      <c r="T85" s="158">
        <v>1</v>
      </c>
      <c r="U85" s="72">
        <f>SUM(I85:T85)</f>
        <v>1</v>
      </c>
      <c r="V85" s="164">
        <f>IF(SUM(I85:T85)=0,"",SUM(I85:T85))</f>
        <v>1</v>
      </c>
      <c r="W85" s="288"/>
      <c r="Y85" s="1"/>
      <c r="AA85" s="3"/>
      <c r="AC85" s="10"/>
      <c r="AF85" s="10"/>
      <c r="AG85" s="10"/>
    </row>
    <row r="86" spans="1:33" s="68" customFormat="1" ht="5.25" customHeight="1">
      <c r="A86" s="74"/>
      <c r="B86" s="74"/>
      <c r="C86" s="74"/>
      <c r="D86" s="75"/>
      <c r="E86" s="75"/>
      <c r="F86" s="76"/>
      <c r="G86" s="76"/>
      <c r="H86" s="76"/>
      <c r="I86" s="77"/>
      <c r="J86" s="78"/>
      <c r="K86" s="78"/>
      <c r="L86" s="78"/>
      <c r="M86" s="78"/>
      <c r="N86" s="78"/>
      <c r="O86" s="78"/>
      <c r="P86" s="78"/>
      <c r="Q86" s="78"/>
      <c r="R86" s="78"/>
      <c r="S86" s="78"/>
      <c r="T86" s="78"/>
      <c r="U86" s="79"/>
      <c r="V86" s="80"/>
      <c r="W86" s="81"/>
      <c r="X86" s="83"/>
      <c r="Y86" s="9"/>
      <c r="AC86" s="83"/>
      <c r="AD86" s="83"/>
      <c r="AE86" s="83"/>
      <c r="AF86" s="83"/>
      <c r="AG86" s="83"/>
    </row>
    <row r="87" spans="1:33" ht="16.5" customHeight="1">
      <c r="A87" s="291" t="s">
        <v>964</v>
      </c>
      <c r="B87" s="291"/>
      <c r="C87" s="291"/>
      <c r="D87" s="291"/>
      <c r="E87" s="291"/>
      <c r="F87" s="291"/>
      <c r="G87" s="291"/>
      <c r="H87" s="291"/>
      <c r="I87" s="291"/>
      <c r="J87" s="291"/>
      <c r="K87" s="291"/>
      <c r="L87" s="291"/>
      <c r="M87" s="291"/>
      <c r="N87" s="291"/>
      <c r="O87" s="291"/>
      <c r="P87" s="291"/>
      <c r="Q87" s="291"/>
      <c r="R87" s="291"/>
      <c r="S87" s="291"/>
      <c r="T87" s="291"/>
      <c r="U87" s="291"/>
      <c r="V87" s="291"/>
      <c r="W87" s="115" t="str">
        <f>IF(ISERROR(W84/W79)=TRUE,"",(W84/W79))</f>
        <v/>
      </c>
      <c r="X87" s="10"/>
      <c r="AC87" s="10"/>
      <c r="AD87" s="10"/>
      <c r="AE87" s="10"/>
      <c r="AF87" s="10"/>
      <c r="AG87" s="10"/>
    </row>
    <row r="88" spans="1:33" ht="6.75" customHeight="1">
      <c r="A88" s="108"/>
      <c r="B88" s="108"/>
      <c r="C88" s="108"/>
      <c r="D88" s="108"/>
      <c r="E88" s="108"/>
      <c r="F88" s="108"/>
      <c r="G88" s="108"/>
      <c r="H88" s="108"/>
      <c r="I88" s="108"/>
      <c r="J88" s="108"/>
      <c r="K88" s="108"/>
      <c r="L88" s="108"/>
      <c r="M88" s="108"/>
      <c r="N88" s="108"/>
      <c r="O88" s="108"/>
      <c r="P88" s="108"/>
      <c r="Q88" s="108"/>
      <c r="R88" s="108"/>
      <c r="S88" s="108"/>
      <c r="T88" s="108"/>
      <c r="U88" s="108"/>
      <c r="V88" s="108"/>
      <c r="W88" s="82"/>
      <c r="X88" s="10"/>
      <c r="AC88" s="10"/>
      <c r="AD88" s="10"/>
      <c r="AE88" s="10"/>
      <c r="AF88" s="10"/>
      <c r="AG88" s="10"/>
    </row>
    <row r="89" spans="1:33" s="3" customFormat="1" ht="33" customHeight="1">
      <c r="A89" s="292" t="s">
        <v>999</v>
      </c>
      <c r="B89" s="293"/>
      <c r="C89" s="293"/>
      <c r="D89" s="293"/>
      <c r="E89" s="293"/>
      <c r="F89" s="294"/>
      <c r="G89" s="295"/>
      <c r="H89" s="295"/>
      <c r="I89" s="295"/>
      <c r="J89" s="295"/>
      <c r="K89" s="295"/>
      <c r="L89" s="295"/>
      <c r="M89" s="295"/>
      <c r="N89" s="295"/>
      <c r="O89" s="295"/>
      <c r="P89" s="295"/>
      <c r="Q89" s="295"/>
      <c r="R89" s="295"/>
      <c r="S89" s="295"/>
      <c r="T89" s="295"/>
      <c r="U89" s="295"/>
      <c r="V89" s="295"/>
      <c r="W89" s="296"/>
      <c r="X89" s="1"/>
      <c r="Z89" s="1"/>
      <c r="AA89" s="1"/>
      <c r="AB89" s="1"/>
      <c r="AC89" s="1"/>
      <c r="AD89" s="1"/>
      <c r="AE89" s="1"/>
      <c r="AF89" s="1"/>
      <c r="AG89" s="1"/>
    </row>
    <row r="90" spans="1:33" s="70" customFormat="1" ht="7.5" customHeight="1">
      <c r="A90" s="332"/>
      <c r="B90" s="332"/>
      <c r="C90" s="332"/>
      <c r="D90" s="332"/>
      <c r="E90" s="332"/>
      <c r="F90" s="332"/>
      <c r="G90" s="332"/>
      <c r="H90" s="332"/>
      <c r="I90" s="332"/>
      <c r="J90" s="332"/>
      <c r="K90" s="332"/>
      <c r="L90" s="332"/>
      <c r="M90" s="332"/>
      <c r="N90" s="332"/>
      <c r="O90" s="332"/>
      <c r="P90" s="332"/>
      <c r="Q90" s="332"/>
      <c r="R90" s="332"/>
      <c r="S90" s="332"/>
      <c r="T90" s="332"/>
      <c r="U90" s="332"/>
      <c r="V90" s="332"/>
      <c r="W90" s="332"/>
      <c r="X90" s="69"/>
      <c r="Z90" s="69"/>
      <c r="AA90" s="69"/>
      <c r="AB90" s="69"/>
      <c r="AC90" s="69"/>
      <c r="AD90" s="69"/>
      <c r="AE90" s="69"/>
      <c r="AF90" s="69"/>
      <c r="AG90" s="69"/>
    </row>
    <row r="91" spans="1:33" s="3" customFormat="1" ht="15" customHeight="1">
      <c r="A91" s="327" t="s">
        <v>1000</v>
      </c>
      <c r="B91" s="328"/>
      <c r="C91" s="328"/>
      <c r="D91" s="328"/>
      <c r="E91" s="328"/>
      <c r="F91" s="328"/>
      <c r="G91" s="328"/>
      <c r="H91" s="328"/>
      <c r="I91" s="328"/>
      <c r="J91" s="328"/>
      <c r="K91" s="328"/>
      <c r="L91" s="328"/>
      <c r="M91" s="328"/>
      <c r="N91" s="328"/>
      <c r="O91" s="328"/>
      <c r="P91" s="328"/>
      <c r="Q91" s="328"/>
      <c r="R91" s="328"/>
      <c r="S91" s="328"/>
      <c r="T91" s="328"/>
      <c r="U91" s="328"/>
      <c r="V91" s="328"/>
      <c r="W91" s="329"/>
      <c r="X91" s="1"/>
      <c r="Z91" s="1"/>
      <c r="AA91" s="1"/>
      <c r="AB91" s="1"/>
      <c r="AC91" s="1"/>
      <c r="AD91" s="1"/>
      <c r="AE91" s="1"/>
      <c r="AF91" s="1"/>
      <c r="AG91" s="1"/>
    </row>
    <row r="92" spans="1:33" s="3" customFormat="1" ht="3.75" customHeight="1">
      <c r="A92" s="93"/>
      <c r="B92" s="92"/>
      <c r="C92" s="92"/>
      <c r="D92" s="92"/>
      <c r="E92" s="92"/>
      <c r="F92" s="92"/>
      <c r="G92" s="92"/>
      <c r="H92" s="92"/>
      <c r="I92" s="92"/>
      <c r="J92" s="92"/>
      <c r="K92" s="92"/>
      <c r="L92" s="92"/>
      <c r="M92" s="92"/>
      <c r="N92" s="92"/>
      <c r="O92" s="92"/>
      <c r="P92" s="92"/>
      <c r="Q92" s="92"/>
      <c r="R92" s="92"/>
      <c r="S92" s="92"/>
      <c r="T92" s="92"/>
      <c r="U92" s="92"/>
      <c r="V92" s="92"/>
      <c r="W92" s="92"/>
      <c r="X92" s="1"/>
      <c r="Z92" s="1"/>
      <c r="AA92" s="1"/>
      <c r="AB92" s="1"/>
      <c r="AC92" s="1"/>
      <c r="AD92" s="1"/>
      <c r="AE92" s="1"/>
      <c r="AF92" s="1"/>
      <c r="AG92" s="1"/>
    </row>
    <row r="93" spans="1:33" s="67" customFormat="1" ht="48" customHeight="1">
      <c r="A93" s="280" t="s">
        <v>1008</v>
      </c>
      <c r="B93" s="280"/>
      <c r="C93" s="300" t="s">
        <v>1081</v>
      </c>
      <c r="D93" s="301"/>
      <c r="E93" s="301"/>
      <c r="F93" s="301"/>
      <c r="G93" s="301"/>
      <c r="H93" s="301"/>
      <c r="I93" s="301"/>
      <c r="J93" s="301"/>
      <c r="K93" s="301"/>
      <c r="L93" s="301"/>
      <c r="M93" s="301"/>
      <c r="N93" s="301"/>
      <c r="O93" s="301"/>
      <c r="P93" s="301"/>
      <c r="Q93" s="301"/>
      <c r="R93" s="301"/>
      <c r="S93" s="301"/>
      <c r="T93" s="301"/>
      <c r="U93" s="301"/>
      <c r="V93" s="301"/>
      <c r="W93" s="302"/>
      <c r="X93" s="66"/>
      <c r="Z93" s="66"/>
      <c r="AA93" s="66"/>
      <c r="AB93" s="66"/>
      <c r="AC93" s="66"/>
      <c r="AD93" s="66"/>
      <c r="AE93" s="66"/>
      <c r="AF93" s="66"/>
      <c r="AG93" s="66"/>
    </row>
    <row r="94" spans="1:33" s="3" customFormat="1" ht="6" customHeight="1">
      <c r="A94" s="88"/>
      <c r="B94" s="88"/>
      <c r="C94" s="88"/>
      <c r="D94" s="88"/>
      <c r="E94" s="88"/>
      <c r="F94" s="88"/>
      <c r="G94" s="88"/>
      <c r="H94" s="88"/>
      <c r="I94" s="88"/>
      <c r="J94" s="88"/>
      <c r="K94" s="88"/>
      <c r="L94" s="88"/>
      <c r="M94" s="88"/>
      <c r="N94" s="88"/>
      <c r="O94" s="88"/>
      <c r="P94" s="88"/>
      <c r="Q94" s="88"/>
      <c r="R94" s="88"/>
      <c r="S94" s="88"/>
      <c r="T94" s="88"/>
      <c r="U94" s="88"/>
      <c r="V94" s="88"/>
      <c r="W94" s="88"/>
      <c r="X94" s="1"/>
      <c r="Z94" s="1"/>
      <c r="AA94" s="1"/>
      <c r="AB94" s="1"/>
      <c r="AC94" s="1"/>
      <c r="AD94" s="1"/>
      <c r="AE94" s="1"/>
      <c r="AF94" s="1"/>
      <c r="AG94" s="1"/>
    </row>
    <row r="95" spans="1:33" s="9" customFormat="1" ht="13.5" customHeight="1">
      <c r="A95" s="303" t="s">
        <v>1007</v>
      </c>
      <c r="B95" s="304"/>
      <c r="C95" s="304"/>
      <c r="D95" s="304"/>
      <c r="E95" s="304"/>
      <c r="F95" s="304"/>
      <c r="G95" s="304"/>
      <c r="H95" s="304"/>
      <c r="I95" s="304"/>
      <c r="J95" s="304"/>
      <c r="K95" s="304"/>
      <c r="L95" s="304"/>
      <c r="M95" s="304"/>
      <c r="N95" s="304"/>
      <c r="O95" s="304"/>
      <c r="P95" s="304"/>
      <c r="Q95" s="304"/>
      <c r="R95" s="304"/>
      <c r="S95" s="304"/>
      <c r="T95" s="304"/>
      <c r="U95" s="304"/>
      <c r="V95" s="304"/>
      <c r="W95" s="305"/>
      <c r="X95" s="68"/>
      <c r="Z95" s="68"/>
      <c r="AA95" s="68"/>
      <c r="AB95" s="68"/>
      <c r="AC95" s="68"/>
      <c r="AD95" s="68"/>
      <c r="AE95" s="68"/>
      <c r="AF95" s="68"/>
      <c r="AG95" s="68"/>
    </row>
    <row r="96" spans="1:33" s="9" customFormat="1" ht="4.5" customHeight="1">
      <c r="A96" s="50"/>
      <c r="B96" s="50"/>
      <c r="C96" s="50"/>
      <c r="D96" s="50"/>
      <c r="E96" s="50"/>
      <c r="F96" s="50"/>
      <c r="G96" s="50"/>
      <c r="H96" s="50"/>
      <c r="I96" s="50"/>
      <c r="J96" s="50"/>
      <c r="K96" s="50"/>
      <c r="L96" s="50"/>
      <c r="M96" s="50"/>
      <c r="N96" s="50"/>
      <c r="O96" s="50"/>
      <c r="P96" s="50"/>
      <c r="Q96" s="50"/>
      <c r="R96" s="50"/>
      <c r="S96" s="50"/>
      <c r="T96" s="50"/>
      <c r="U96" s="50"/>
      <c r="V96" s="50"/>
      <c r="W96" s="90"/>
      <c r="X96" s="68"/>
      <c r="Z96" s="68"/>
      <c r="AA96" s="68"/>
      <c r="AB96" s="68"/>
      <c r="AC96" s="68"/>
      <c r="AD96" s="68"/>
      <c r="AE96" s="68"/>
      <c r="AF96" s="68"/>
      <c r="AG96" s="68"/>
    </row>
    <row r="97" spans="1:33" s="3" customFormat="1" ht="30" customHeight="1">
      <c r="A97" s="280" t="s">
        <v>22</v>
      </c>
      <c r="B97" s="280"/>
      <c r="C97" s="273" t="s">
        <v>1082</v>
      </c>
      <c r="D97" s="273"/>
      <c r="E97" s="273"/>
      <c r="F97" s="273"/>
      <c r="G97" s="273"/>
      <c r="H97" s="273"/>
      <c r="I97" s="273"/>
      <c r="J97" s="273"/>
      <c r="K97" s="273"/>
      <c r="L97" s="273"/>
      <c r="M97" s="273"/>
      <c r="N97" s="273"/>
      <c r="O97" s="273"/>
      <c r="P97" s="273"/>
      <c r="Q97" s="273"/>
      <c r="R97" s="273"/>
      <c r="S97" s="273"/>
      <c r="T97" s="273"/>
      <c r="U97" s="273"/>
      <c r="V97" s="273"/>
      <c r="W97" s="273"/>
      <c r="X97" s="1"/>
      <c r="Z97" s="1"/>
      <c r="AA97" s="1"/>
      <c r="AB97" s="1"/>
      <c r="AC97" s="1"/>
      <c r="AD97" s="1"/>
      <c r="AE97" s="1"/>
      <c r="AF97" s="1"/>
      <c r="AG97" s="1"/>
    </row>
    <row r="98" spans="1:33" s="3" customFormat="1" ht="3.75" customHeight="1">
      <c r="A98" s="65"/>
      <c r="B98" s="50"/>
      <c r="C98" s="50"/>
      <c r="D98" s="50"/>
      <c r="E98" s="50"/>
      <c r="F98" s="50"/>
      <c r="I98" s="50"/>
      <c r="J98" s="50"/>
      <c r="K98" s="50"/>
      <c r="L98" s="50"/>
      <c r="M98" s="50"/>
      <c r="N98" s="50"/>
      <c r="O98" s="50"/>
      <c r="P98" s="50"/>
      <c r="Q98" s="50"/>
      <c r="R98" s="50"/>
      <c r="S98" s="50"/>
      <c r="T98" s="50"/>
      <c r="U98" s="50"/>
      <c r="V98" s="50"/>
      <c r="W98" s="90"/>
      <c r="X98" s="1"/>
      <c r="Z98" s="1"/>
      <c r="AA98" s="1"/>
      <c r="AB98" s="1"/>
      <c r="AC98" s="1"/>
      <c r="AD98" s="1"/>
      <c r="AE98" s="1"/>
      <c r="AF98" s="1"/>
      <c r="AG98" s="1"/>
    </row>
    <row r="99" spans="1:33" s="3" customFormat="1" ht="27" customHeight="1">
      <c r="A99" s="271" t="s">
        <v>339</v>
      </c>
      <c r="B99" s="272"/>
      <c r="C99" s="103" t="s">
        <v>1084</v>
      </c>
      <c r="D99" s="50"/>
      <c r="E99" s="280" t="s">
        <v>4</v>
      </c>
      <c r="F99" s="280"/>
      <c r="G99" s="273" t="s">
        <v>1086</v>
      </c>
      <c r="H99" s="273"/>
      <c r="I99" s="273"/>
      <c r="J99" s="273"/>
      <c r="K99" s="50"/>
      <c r="L99" s="50"/>
      <c r="M99" s="280" t="s">
        <v>1006</v>
      </c>
      <c r="N99" s="280"/>
      <c r="O99" s="280"/>
      <c r="P99" s="280"/>
      <c r="Q99" s="273" t="s">
        <v>1083</v>
      </c>
      <c r="R99" s="273"/>
      <c r="S99" s="273"/>
      <c r="T99" s="273"/>
      <c r="U99" s="273"/>
      <c r="V99" s="273"/>
      <c r="W99" s="273"/>
      <c r="X99" s="1"/>
      <c r="Z99" s="1"/>
      <c r="AA99" s="1"/>
      <c r="AB99" s="1"/>
      <c r="AC99" s="1"/>
      <c r="AD99" s="1"/>
      <c r="AE99" s="1"/>
      <c r="AF99" s="1"/>
      <c r="AG99" s="1"/>
    </row>
    <row r="100" spans="1:33" s="3" customFormat="1" ht="5.25" customHeight="1">
      <c r="A100" s="65"/>
      <c r="B100" s="50"/>
      <c r="C100" s="50"/>
      <c r="D100" s="50"/>
      <c r="E100" s="50"/>
      <c r="F100" s="50"/>
      <c r="I100" s="50"/>
      <c r="J100" s="50"/>
      <c r="K100" s="50"/>
      <c r="L100" s="50"/>
      <c r="M100" s="50"/>
      <c r="N100" s="50"/>
      <c r="O100" s="50"/>
      <c r="P100" s="50"/>
      <c r="Q100" s="50"/>
      <c r="R100" s="50"/>
      <c r="S100" s="50"/>
      <c r="T100" s="50"/>
      <c r="U100" s="50"/>
      <c r="V100" s="50"/>
      <c r="W100" s="90"/>
      <c r="X100" s="1"/>
      <c r="Z100" s="1"/>
      <c r="AA100" s="1"/>
      <c r="AB100" s="1"/>
      <c r="AC100" s="1"/>
      <c r="AD100" s="1"/>
      <c r="AE100" s="1"/>
      <c r="AF100" s="1"/>
      <c r="AG100" s="1"/>
    </row>
    <row r="101" spans="1:33" s="3" customFormat="1" ht="27" customHeight="1">
      <c r="A101" s="271" t="s">
        <v>1014</v>
      </c>
      <c r="B101" s="272"/>
      <c r="C101" s="110" t="s">
        <v>1085</v>
      </c>
      <c r="D101" s="50"/>
      <c r="E101" s="271" t="s">
        <v>24</v>
      </c>
      <c r="F101" s="272"/>
      <c r="G101" s="273" t="s">
        <v>1087</v>
      </c>
      <c r="H101" s="273"/>
      <c r="I101" s="273"/>
      <c r="J101" s="273"/>
      <c r="K101" s="50"/>
      <c r="L101" s="50"/>
      <c r="M101" s="280" t="s">
        <v>1015</v>
      </c>
      <c r="N101" s="280"/>
      <c r="O101" s="280"/>
      <c r="P101" s="280"/>
      <c r="Q101" s="273" t="s">
        <v>1088</v>
      </c>
      <c r="R101" s="273"/>
      <c r="S101" s="273"/>
      <c r="T101" s="273"/>
      <c r="U101" s="273"/>
      <c r="V101" s="273"/>
      <c r="W101" s="273"/>
      <c r="X101" s="1"/>
      <c r="Z101" s="1"/>
      <c r="AA101" s="1"/>
      <c r="AB101" s="1"/>
      <c r="AC101" s="1"/>
      <c r="AD101" s="1"/>
      <c r="AE101" s="1"/>
      <c r="AF101" s="1"/>
      <c r="AG101" s="1"/>
    </row>
    <row r="102" spans="1:33" s="9" customFormat="1" ht="5.25" customHeight="1">
      <c r="A102" s="50"/>
      <c r="B102" s="50"/>
      <c r="C102" s="50"/>
      <c r="D102" s="50"/>
      <c r="E102" s="50"/>
      <c r="F102" s="50"/>
      <c r="G102" s="50"/>
      <c r="H102" s="50"/>
      <c r="I102" s="50"/>
      <c r="J102" s="50"/>
      <c r="K102" s="50"/>
      <c r="L102" s="50"/>
      <c r="M102" s="97"/>
      <c r="N102" s="97"/>
      <c r="O102" s="97"/>
      <c r="P102" s="97"/>
      <c r="Q102" s="97"/>
      <c r="R102" s="97"/>
      <c r="S102" s="97"/>
      <c r="T102" s="97"/>
      <c r="U102" s="97"/>
      <c r="V102" s="97"/>
      <c r="W102" s="98"/>
      <c r="X102" s="68"/>
      <c r="Z102" s="68"/>
      <c r="AA102" s="68"/>
      <c r="AB102" s="68"/>
      <c r="AC102" s="68"/>
      <c r="AD102" s="68"/>
      <c r="AE102" s="68"/>
      <c r="AF102" s="68"/>
      <c r="AG102" s="68"/>
    </row>
    <row r="103" spans="1:33" s="9" customFormat="1" ht="15.75" customHeight="1">
      <c r="C103" s="280" t="s">
        <v>1001</v>
      </c>
      <c r="D103" s="280"/>
      <c r="E103" s="280"/>
      <c r="F103" s="280"/>
      <c r="H103" s="50"/>
      <c r="I103" s="50"/>
      <c r="J103" s="50"/>
      <c r="O103" s="280" t="s">
        <v>1004</v>
      </c>
      <c r="P103" s="280"/>
      <c r="Q103" s="280"/>
      <c r="R103" s="280"/>
      <c r="S103" s="280"/>
      <c r="T103" s="280"/>
      <c r="U103" s="280"/>
      <c r="V103" s="280"/>
      <c r="W103" s="90"/>
      <c r="X103" s="68"/>
      <c r="Z103" s="68"/>
      <c r="AA103" s="68"/>
      <c r="AB103" s="68"/>
      <c r="AC103" s="68"/>
      <c r="AD103" s="68"/>
      <c r="AE103" s="68"/>
      <c r="AF103" s="68"/>
      <c r="AG103" s="68"/>
    </row>
    <row r="104" spans="1:33" s="9" customFormat="1" ht="24.75" customHeight="1">
      <c r="A104" s="50"/>
      <c r="B104" s="50"/>
      <c r="C104" s="157">
        <v>1</v>
      </c>
      <c r="D104" s="50"/>
      <c r="E104" s="274">
        <v>2022</v>
      </c>
      <c r="F104" s="274"/>
      <c r="H104" s="50"/>
      <c r="I104" s="50"/>
      <c r="J104" s="50"/>
      <c r="O104" s="331">
        <v>1</v>
      </c>
      <c r="P104" s="331"/>
      <c r="Q104" s="331"/>
      <c r="R104" s="331"/>
      <c r="S104" s="331"/>
      <c r="T104" s="331"/>
      <c r="U104" s="331"/>
      <c r="V104" s="331"/>
      <c r="X104" s="68"/>
      <c r="Z104" s="68"/>
      <c r="AA104" s="68"/>
      <c r="AB104" s="68"/>
      <c r="AC104" s="68"/>
      <c r="AD104" s="68"/>
      <c r="AE104" s="68"/>
      <c r="AF104" s="68"/>
      <c r="AG104" s="68"/>
    </row>
    <row r="105" spans="1:33" s="99" customFormat="1" ht="12" customHeight="1">
      <c r="C105" s="109" t="s">
        <v>1002</v>
      </c>
      <c r="D105" s="100"/>
      <c r="E105" s="298" t="s">
        <v>1003</v>
      </c>
      <c r="F105" s="298"/>
      <c r="G105" s="100"/>
      <c r="I105" s="100"/>
      <c r="J105" s="100"/>
      <c r="K105" s="100"/>
      <c r="L105" s="100"/>
      <c r="M105" s="100"/>
      <c r="N105" s="100"/>
      <c r="O105" s="109"/>
      <c r="P105" s="109"/>
      <c r="Q105" s="109"/>
      <c r="R105" s="109"/>
      <c r="S105" s="109"/>
      <c r="T105" s="109"/>
      <c r="U105" s="109"/>
      <c r="V105" s="109"/>
      <c r="W105" s="101"/>
      <c r="X105" s="102"/>
      <c r="Z105" s="102"/>
      <c r="AA105" s="102"/>
      <c r="AB105" s="102"/>
      <c r="AC105" s="102"/>
      <c r="AD105" s="102"/>
      <c r="AE105" s="102"/>
      <c r="AF105" s="102"/>
      <c r="AG105" s="102"/>
    </row>
    <row r="106" spans="1:33" s="9" customFormat="1" ht="3" customHeight="1">
      <c r="A106" s="50"/>
      <c r="B106" s="50"/>
      <c r="C106" s="50"/>
      <c r="D106" s="50"/>
      <c r="E106" s="50"/>
      <c r="F106" s="50"/>
      <c r="G106" s="50"/>
      <c r="H106" s="50"/>
      <c r="I106" s="50"/>
      <c r="J106" s="50"/>
      <c r="K106" s="50"/>
      <c r="L106" s="50"/>
      <c r="M106" s="50"/>
      <c r="N106" s="50"/>
      <c r="O106" s="50"/>
      <c r="P106" s="50"/>
      <c r="Q106" s="50"/>
      <c r="R106" s="50"/>
      <c r="S106" s="50"/>
      <c r="T106" s="50"/>
      <c r="U106" s="50"/>
      <c r="V106" s="50"/>
      <c r="W106" s="90"/>
      <c r="X106" s="68"/>
      <c r="Z106" s="68"/>
      <c r="AA106" s="68"/>
      <c r="AB106" s="68"/>
      <c r="AC106" s="68"/>
      <c r="AD106" s="68"/>
      <c r="AE106" s="68"/>
      <c r="AF106" s="68"/>
      <c r="AG106" s="68"/>
    </row>
    <row r="107" spans="1:33" s="3" customFormat="1" ht="20.25" customHeight="1">
      <c r="A107" s="299" t="s">
        <v>963</v>
      </c>
      <c r="B107" s="299"/>
      <c r="C107" s="299"/>
      <c r="D107" s="299"/>
      <c r="E107" s="299"/>
      <c r="F107" s="299"/>
      <c r="G107" s="299"/>
      <c r="H107" s="299"/>
      <c r="I107" s="299"/>
      <c r="J107" s="299"/>
      <c r="K107" s="299"/>
      <c r="L107" s="299"/>
      <c r="M107" s="299"/>
      <c r="N107" s="299"/>
      <c r="O107" s="299"/>
      <c r="P107" s="299"/>
      <c r="Q107" s="299"/>
      <c r="R107" s="299"/>
      <c r="S107" s="299"/>
      <c r="T107" s="299"/>
      <c r="U107" s="299"/>
      <c r="V107" s="299"/>
      <c r="W107" s="299"/>
      <c r="X107" s="1"/>
      <c r="Z107" s="1"/>
      <c r="AA107" s="1"/>
      <c r="AB107" s="1"/>
      <c r="AC107" s="1"/>
      <c r="AD107" s="1"/>
      <c r="AE107" s="1"/>
      <c r="AF107" s="1"/>
      <c r="AG107" s="1"/>
    </row>
    <row r="108" spans="1:33" s="3" customFormat="1" ht="15.75" customHeight="1">
      <c r="A108" s="276" t="s">
        <v>25</v>
      </c>
      <c r="B108" s="277"/>
      <c r="C108" s="280" t="s">
        <v>22</v>
      </c>
      <c r="D108" s="280"/>
      <c r="E108" s="281" t="s">
        <v>3</v>
      </c>
      <c r="F108" s="271" t="s">
        <v>329</v>
      </c>
      <c r="G108" s="283"/>
      <c r="H108" s="283"/>
      <c r="I108" s="283"/>
      <c r="J108" s="283"/>
      <c r="K108" s="283"/>
      <c r="L108" s="283"/>
      <c r="M108" s="283"/>
      <c r="N108" s="283"/>
      <c r="O108" s="283"/>
      <c r="P108" s="283"/>
      <c r="Q108" s="283"/>
      <c r="R108" s="283"/>
      <c r="S108" s="283"/>
      <c r="T108" s="272"/>
      <c r="U108" s="104"/>
      <c r="V108" s="186" t="s">
        <v>27</v>
      </c>
      <c r="W108" s="280" t="s">
        <v>1018</v>
      </c>
      <c r="X108" s="1"/>
      <c r="Z108" s="1"/>
      <c r="AA108" s="1"/>
      <c r="AB108" s="1"/>
      <c r="AC108" s="1"/>
      <c r="AD108" s="1"/>
      <c r="AE108" s="1"/>
      <c r="AF108" s="1"/>
      <c r="AG108" s="1"/>
    </row>
    <row r="109" spans="1:33" ht="18.75" customHeight="1">
      <c r="A109" s="278"/>
      <c r="B109" s="279"/>
      <c r="C109" s="280"/>
      <c r="D109" s="280"/>
      <c r="E109" s="282"/>
      <c r="F109" s="284" t="s">
        <v>300</v>
      </c>
      <c r="G109" s="285"/>
      <c r="H109" s="286"/>
      <c r="I109" s="71" t="s">
        <v>28</v>
      </c>
      <c r="J109" s="71" t="s">
        <v>7</v>
      </c>
      <c r="K109" s="71" t="s">
        <v>8</v>
      </c>
      <c r="L109" s="71" t="s">
        <v>9</v>
      </c>
      <c r="M109" s="71" t="s">
        <v>10</v>
      </c>
      <c r="N109" s="71" t="s">
        <v>11</v>
      </c>
      <c r="O109" s="71" t="s">
        <v>12</v>
      </c>
      <c r="P109" s="71" t="s">
        <v>13</v>
      </c>
      <c r="Q109" s="71" t="s">
        <v>14</v>
      </c>
      <c r="R109" s="71" t="s">
        <v>15</v>
      </c>
      <c r="S109" s="71" t="s">
        <v>16</v>
      </c>
      <c r="T109" s="71" t="s">
        <v>17</v>
      </c>
      <c r="U109" s="14"/>
      <c r="V109" s="187"/>
      <c r="W109" s="280"/>
    </row>
    <row r="110" spans="1:33" ht="29.25" customHeight="1">
      <c r="A110" s="287" t="s">
        <v>1</v>
      </c>
      <c r="B110" s="287"/>
      <c r="C110" s="297" t="s">
        <v>1081</v>
      </c>
      <c r="D110" s="297"/>
      <c r="E110" s="111" t="s">
        <v>1090</v>
      </c>
      <c r="F110" s="219" t="s">
        <v>997</v>
      </c>
      <c r="G110" s="270"/>
      <c r="H110" s="220"/>
      <c r="I110" s="94"/>
      <c r="J110" s="72"/>
      <c r="K110" s="72"/>
      <c r="L110" s="72"/>
      <c r="M110" s="72"/>
      <c r="N110" s="158">
        <v>0.5</v>
      </c>
      <c r="O110" s="72"/>
      <c r="P110" s="72"/>
      <c r="Q110" s="72"/>
      <c r="R110" s="72"/>
      <c r="S110" s="72"/>
      <c r="T110" s="158">
        <v>0.5</v>
      </c>
      <c r="U110" s="73"/>
      <c r="V110" s="142">
        <f>IF(SUM(I110:T110)=0,"",SUM(I110:T110))</f>
        <v>1</v>
      </c>
      <c r="W110" s="288" t="str">
        <f>IF($G$101="porcentaje",FIXED(V110/V111*100,2)&amp;"%",IF($G$101="Promedio",V110/V111,IF($G$101="variación porcentual",FIXED(((V110/V111)-1)*100,2)&amp;"%",IF($G$101="OTRAS","CAPTURAR EL RESULTADO DEL INDICADOR"))))</f>
        <v>100.00%</v>
      </c>
      <c r="Y110" s="112"/>
      <c r="AC110" s="10"/>
      <c r="AF110" s="10"/>
      <c r="AG110" s="10"/>
    </row>
    <row r="111" spans="1:33" ht="30" customHeight="1">
      <c r="A111" s="287" t="s">
        <v>2</v>
      </c>
      <c r="B111" s="287"/>
      <c r="C111" s="297" t="s">
        <v>1089</v>
      </c>
      <c r="D111" s="297"/>
      <c r="E111" s="111" t="s">
        <v>1090</v>
      </c>
      <c r="F111" s="219" t="s">
        <v>998</v>
      </c>
      <c r="G111" s="270"/>
      <c r="H111" s="220"/>
      <c r="I111" s="94"/>
      <c r="J111" s="72"/>
      <c r="K111" s="72"/>
      <c r="L111" s="72"/>
      <c r="M111" s="72"/>
      <c r="N111" s="158">
        <v>0.5</v>
      </c>
      <c r="O111" s="72"/>
      <c r="P111" s="72"/>
      <c r="Q111" s="72"/>
      <c r="R111" s="72"/>
      <c r="S111" s="72"/>
      <c r="T111" s="158">
        <v>0.5</v>
      </c>
      <c r="U111" s="72">
        <f>SUM(I111:T111)</f>
        <v>1</v>
      </c>
      <c r="V111" s="142">
        <f>IF(SUM(I111:T111)=0,"",SUM(I111:T111))</f>
        <v>1</v>
      </c>
      <c r="W111" s="288"/>
      <c r="Y111" s="1"/>
      <c r="AA111" s="3"/>
      <c r="AC111" s="10"/>
      <c r="AF111" s="10"/>
      <c r="AG111" s="10"/>
    </row>
    <row r="112" spans="1:33" ht="17.25" customHeight="1">
      <c r="A112" s="275" t="s">
        <v>298</v>
      </c>
      <c r="B112" s="275"/>
      <c r="C112" s="275"/>
      <c r="D112" s="275"/>
      <c r="E112" s="275"/>
      <c r="F112" s="275"/>
      <c r="G112" s="275"/>
      <c r="H112" s="275"/>
      <c r="I112" s="275"/>
      <c r="J112" s="275"/>
      <c r="K112" s="275"/>
      <c r="L112" s="275"/>
      <c r="M112" s="275"/>
      <c r="N112" s="275"/>
      <c r="O112" s="275"/>
      <c r="P112" s="275"/>
      <c r="Q112" s="275"/>
      <c r="R112" s="275"/>
      <c r="S112" s="275"/>
      <c r="T112" s="275"/>
      <c r="U112" s="275"/>
      <c r="V112" s="275"/>
      <c r="W112" s="275"/>
    </row>
    <row r="113" spans="1:33" s="3" customFormat="1" ht="15.75" customHeight="1">
      <c r="A113" s="276" t="s">
        <v>25</v>
      </c>
      <c r="B113" s="277"/>
      <c r="C113" s="280" t="s">
        <v>22</v>
      </c>
      <c r="D113" s="280"/>
      <c r="E113" s="281" t="s">
        <v>3</v>
      </c>
      <c r="F113" s="271" t="s">
        <v>329</v>
      </c>
      <c r="G113" s="283"/>
      <c r="H113" s="283"/>
      <c r="I113" s="283"/>
      <c r="J113" s="283"/>
      <c r="K113" s="283"/>
      <c r="L113" s="283"/>
      <c r="M113" s="283"/>
      <c r="N113" s="283"/>
      <c r="O113" s="283"/>
      <c r="P113" s="283"/>
      <c r="Q113" s="283"/>
      <c r="R113" s="283"/>
      <c r="S113" s="283"/>
      <c r="T113" s="272"/>
      <c r="U113" s="104"/>
      <c r="V113" s="186" t="s">
        <v>27</v>
      </c>
      <c r="W113" s="280" t="s">
        <v>1019</v>
      </c>
      <c r="X113" s="1"/>
      <c r="Z113" s="1"/>
      <c r="AA113" s="1"/>
      <c r="AB113" s="1"/>
      <c r="AC113" s="1"/>
      <c r="AD113" s="1"/>
      <c r="AE113" s="1"/>
      <c r="AF113" s="1"/>
      <c r="AG113" s="1"/>
    </row>
    <row r="114" spans="1:33" ht="18.75" customHeight="1">
      <c r="A114" s="278"/>
      <c r="B114" s="279"/>
      <c r="C114" s="280"/>
      <c r="D114" s="280"/>
      <c r="E114" s="282"/>
      <c r="F114" s="284" t="s">
        <v>298</v>
      </c>
      <c r="G114" s="285"/>
      <c r="H114" s="286"/>
      <c r="I114" s="71" t="s">
        <v>28</v>
      </c>
      <c r="J114" s="71" t="s">
        <v>7</v>
      </c>
      <c r="K114" s="71" t="s">
        <v>8</v>
      </c>
      <c r="L114" s="71" t="s">
        <v>9</v>
      </c>
      <c r="M114" s="71" t="s">
        <v>10</v>
      </c>
      <c r="N114" s="71" t="s">
        <v>11</v>
      </c>
      <c r="O114" s="71" t="s">
        <v>12</v>
      </c>
      <c r="P114" s="71" t="s">
        <v>13</v>
      </c>
      <c r="Q114" s="71" t="s">
        <v>14</v>
      </c>
      <c r="R114" s="71" t="s">
        <v>15</v>
      </c>
      <c r="S114" s="71" t="s">
        <v>16</v>
      </c>
      <c r="T114" s="71" t="s">
        <v>17</v>
      </c>
      <c r="U114" s="14"/>
      <c r="V114" s="187"/>
      <c r="W114" s="280"/>
    </row>
    <row r="115" spans="1:33" ht="29.25" customHeight="1">
      <c r="A115" s="287" t="s">
        <v>1</v>
      </c>
      <c r="B115" s="287"/>
      <c r="C115" s="289" t="str">
        <f>IF(C110=0,"",C110)</f>
        <v>Pagos realizados</v>
      </c>
      <c r="D115" s="290"/>
      <c r="E115" s="133" t="str">
        <f>IF(E110=0,"",E110)</f>
        <v xml:space="preserve">Pagos </v>
      </c>
      <c r="F115" s="219" t="s">
        <v>1016</v>
      </c>
      <c r="G115" s="270"/>
      <c r="H115" s="220"/>
      <c r="I115" s="94"/>
      <c r="J115" s="72"/>
      <c r="K115" s="72"/>
      <c r="L115" s="72"/>
      <c r="M115" s="72"/>
      <c r="N115" s="158">
        <v>0.5</v>
      </c>
      <c r="O115" s="72"/>
      <c r="P115" s="72"/>
      <c r="Q115" s="72"/>
      <c r="R115" s="72"/>
      <c r="S115" s="72"/>
      <c r="T115" s="72"/>
      <c r="U115" s="73"/>
      <c r="V115" s="142">
        <f>IF(SUM(I115:T115)=0,"",SUM(I115:T115))</f>
        <v>0.5</v>
      </c>
      <c r="W115" s="288" t="str">
        <f>IF($G$101="porcentaje",FIXED(V115/V116*100,2)&amp;"%",IF($G$101="Promedio",V115/V116,IF($G$101="variación porcentual",FIXED(((V115/V116)-1)*100,2)&amp;"%",IF($G$101="OTRAS","CAPTURAR EL RESULTADO DEL INDICADOR"))))</f>
        <v>50.00%</v>
      </c>
      <c r="Y115" s="1"/>
      <c r="AC115" s="10"/>
      <c r="AF115" s="10"/>
      <c r="AG115" s="10"/>
    </row>
    <row r="116" spans="1:33" ht="30" customHeight="1">
      <c r="A116" s="287" t="s">
        <v>2</v>
      </c>
      <c r="B116" s="287"/>
      <c r="C116" s="289" t="str">
        <f>IF(C111=0,"",C111)</f>
        <v>Pagos solicitados</v>
      </c>
      <c r="D116" s="290"/>
      <c r="E116" s="133" t="str">
        <f>IF(E111=0,"",E111)</f>
        <v xml:space="preserve">Pagos </v>
      </c>
      <c r="F116" s="219" t="s">
        <v>1017</v>
      </c>
      <c r="G116" s="270"/>
      <c r="H116" s="220"/>
      <c r="I116" s="94"/>
      <c r="J116" s="72"/>
      <c r="K116" s="72"/>
      <c r="L116" s="72"/>
      <c r="M116" s="72"/>
      <c r="N116" s="158">
        <v>0.5</v>
      </c>
      <c r="O116" s="72"/>
      <c r="P116" s="72"/>
      <c r="Q116" s="72"/>
      <c r="R116" s="72"/>
      <c r="S116" s="72"/>
      <c r="T116" s="158">
        <v>0.5</v>
      </c>
      <c r="U116" s="72">
        <f>SUM(I116:T116)</f>
        <v>1</v>
      </c>
      <c r="V116" s="142">
        <f>IF(SUM(I116:T116)=0,"",SUM(I116:T116))</f>
        <v>1</v>
      </c>
      <c r="W116" s="288"/>
      <c r="Y116" s="1"/>
      <c r="AA116" s="3"/>
      <c r="AC116" s="10"/>
      <c r="AF116" s="10"/>
      <c r="AG116" s="10"/>
    </row>
    <row r="117" spans="1:33" s="68" customFormat="1" ht="5.25" customHeight="1">
      <c r="A117" s="74"/>
      <c r="B117" s="74"/>
      <c r="C117" s="74"/>
      <c r="D117" s="75"/>
      <c r="E117" s="75"/>
      <c r="F117" s="76"/>
      <c r="G117" s="76"/>
      <c r="H117" s="76"/>
      <c r="I117" s="77"/>
      <c r="J117" s="78"/>
      <c r="K117" s="78"/>
      <c r="L117" s="78"/>
      <c r="M117" s="78"/>
      <c r="N117" s="78"/>
      <c r="O117" s="78"/>
      <c r="P117" s="78"/>
      <c r="Q117" s="78"/>
      <c r="R117" s="78"/>
      <c r="S117" s="78"/>
      <c r="T117" s="78"/>
      <c r="U117" s="79"/>
      <c r="V117" s="80"/>
      <c r="W117" s="81"/>
      <c r="X117" s="83"/>
      <c r="Y117" s="9"/>
      <c r="AC117" s="83"/>
      <c r="AD117" s="83"/>
      <c r="AE117" s="83"/>
      <c r="AF117" s="83"/>
      <c r="AG117" s="83"/>
    </row>
    <row r="118" spans="1:33" ht="16.5" customHeight="1">
      <c r="A118" s="291" t="s">
        <v>964</v>
      </c>
      <c r="B118" s="291"/>
      <c r="C118" s="291"/>
      <c r="D118" s="291"/>
      <c r="E118" s="291"/>
      <c r="F118" s="291"/>
      <c r="G118" s="291"/>
      <c r="H118" s="291"/>
      <c r="I118" s="291"/>
      <c r="J118" s="291"/>
      <c r="K118" s="291"/>
      <c r="L118" s="291"/>
      <c r="M118" s="291"/>
      <c r="N118" s="291"/>
      <c r="O118" s="291"/>
      <c r="P118" s="291"/>
      <c r="Q118" s="291"/>
      <c r="R118" s="291"/>
      <c r="S118" s="291"/>
      <c r="T118" s="291"/>
      <c r="U118" s="291"/>
      <c r="V118" s="291"/>
      <c r="W118" s="115">
        <f>IF(ISERROR(W115/W110)=TRUE,"",(W115/W110))</f>
        <v>0.5</v>
      </c>
      <c r="X118" s="10"/>
      <c r="AC118" s="10"/>
      <c r="AD118" s="10"/>
      <c r="AE118" s="10"/>
      <c r="AF118" s="10"/>
      <c r="AG118" s="10"/>
    </row>
    <row r="119" spans="1:33" ht="6.75" customHeight="1">
      <c r="A119" s="108"/>
      <c r="B119" s="108"/>
      <c r="C119" s="108"/>
      <c r="D119" s="108"/>
      <c r="E119" s="108"/>
      <c r="F119" s="108"/>
      <c r="G119" s="108"/>
      <c r="H119" s="108"/>
      <c r="I119" s="108"/>
      <c r="J119" s="108"/>
      <c r="K119" s="108"/>
      <c r="L119" s="108"/>
      <c r="M119" s="108"/>
      <c r="N119" s="108"/>
      <c r="O119" s="108"/>
      <c r="P119" s="108"/>
      <c r="Q119" s="108"/>
      <c r="R119" s="108"/>
      <c r="S119" s="108"/>
      <c r="T119" s="108"/>
      <c r="U119" s="108"/>
      <c r="V119" s="108"/>
      <c r="W119" s="82"/>
      <c r="X119" s="10"/>
      <c r="AC119" s="10"/>
      <c r="AD119" s="10"/>
      <c r="AE119" s="10"/>
      <c r="AF119" s="10"/>
      <c r="AG119" s="10"/>
    </row>
    <row r="120" spans="1:33" s="3" customFormat="1" ht="33" customHeight="1">
      <c r="A120" s="292" t="s">
        <v>999</v>
      </c>
      <c r="B120" s="293"/>
      <c r="C120" s="293"/>
      <c r="D120" s="293"/>
      <c r="E120" s="293"/>
      <c r="F120" s="294"/>
      <c r="G120" s="295"/>
      <c r="H120" s="295"/>
      <c r="I120" s="295"/>
      <c r="J120" s="295"/>
      <c r="K120" s="295"/>
      <c r="L120" s="295"/>
      <c r="M120" s="295"/>
      <c r="N120" s="295"/>
      <c r="O120" s="295"/>
      <c r="P120" s="295"/>
      <c r="Q120" s="295"/>
      <c r="R120" s="295"/>
      <c r="S120" s="295"/>
      <c r="T120" s="295"/>
      <c r="U120" s="295"/>
      <c r="V120" s="295"/>
      <c r="W120" s="296"/>
      <c r="X120" s="1"/>
      <c r="Z120" s="1"/>
      <c r="AA120" s="1"/>
      <c r="AB120" s="1"/>
      <c r="AC120" s="1"/>
      <c r="AD120" s="1"/>
      <c r="AE120" s="1"/>
      <c r="AF120" s="1"/>
      <c r="AG120" s="1"/>
    </row>
    <row r="121" spans="1:33" s="3" customFormat="1" ht="5.25" customHeight="1">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1"/>
      <c r="Z121" s="1"/>
      <c r="AA121" s="1"/>
      <c r="AB121" s="1"/>
      <c r="AC121" s="1"/>
      <c r="AD121" s="1"/>
      <c r="AE121" s="1"/>
      <c r="AF121" s="1"/>
      <c r="AG121" s="1"/>
    </row>
    <row r="122" spans="1:33" s="67" customFormat="1" ht="48" customHeight="1">
      <c r="A122" s="280" t="s">
        <v>1009</v>
      </c>
      <c r="B122" s="280"/>
      <c r="C122" s="300" t="s">
        <v>1091</v>
      </c>
      <c r="D122" s="301"/>
      <c r="E122" s="301"/>
      <c r="F122" s="301"/>
      <c r="G122" s="301"/>
      <c r="H122" s="301"/>
      <c r="I122" s="301"/>
      <c r="J122" s="301"/>
      <c r="K122" s="301"/>
      <c r="L122" s="301"/>
      <c r="M122" s="301"/>
      <c r="N122" s="301"/>
      <c r="O122" s="301"/>
      <c r="P122" s="301"/>
      <c r="Q122" s="301"/>
      <c r="R122" s="301"/>
      <c r="S122" s="301"/>
      <c r="T122" s="301"/>
      <c r="U122" s="301"/>
      <c r="V122" s="301"/>
      <c r="W122" s="302"/>
      <c r="X122" s="66"/>
      <c r="Z122" s="66"/>
      <c r="AA122" s="66"/>
      <c r="AB122" s="66"/>
      <c r="AC122" s="66"/>
      <c r="AD122" s="66"/>
      <c r="AE122" s="66"/>
      <c r="AF122" s="66"/>
      <c r="AG122" s="66"/>
    </row>
    <row r="123" spans="1:33" s="3" customFormat="1" ht="6"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1"/>
      <c r="Z123" s="1"/>
      <c r="AA123" s="1"/>
      <c r="AB123" s="1"/>
      <c r="AC123" s="1"/>
      <c r="AD123" s="1"/>
      <c r="AE123" s="1"/>
      <c r="AF123" s="1"/>
      <c r="AG123" s="1"/>
    </row>
    <row r="124" spans="1:33" s="9" customFormat="1" ht="13.5" customHeight="1">
      <c r="A124" s="303" t="s">
        <v>1007</v>
      </c>
      <c r="B124" s="304"/>
      <c r="C124" s="304"/>
      <c r="D124" s="304"/>
      <c r="E124" s="304"/>
      <c r="F124" s="304"/>
      <c r="G124" s="304"/>
      <c r="H124" s="304"/>
      <c r="I124" s="304"/>
      <c r="J124" s="304"/>
      <c r="K124" s="304"/>
      <c r="L124" s="304"/>
      <c r="M124" s="304"/>
      <c r="N124" s="304"/>
      <c r="O124" s="304"/>
      <c r="P124" s="304"/>
      <c r="Q124" s="304"/>
      <c r="R124" s="304"/>
      <c r="S124" s="304"/>
      <c r="T124" s="304"/>
      <c r="U124" s="304"/>
      <c r="V124" s="304"/>
      <c r="W124" s="305"/>
      <c r="X124" s="68"/>
      <c r="Z124" s="68"/>
      <c r="AA124" s="68"/>
      <c r="AB124" s="68"/>
      <c r="AC124" s="68"/>
      <c r="AD124" s="68"/>
      <c r="AE124" s="68"/>
      <c r="AF124" s="68"/>
      <c r="AG124" s="68"/>
    </row>
    <row r="125" spans="1:33" s="9" customFormat="1" ht="4.5" customHeight="1">
      <c r="A125" s="50"/>
      <c r="B125" s="50"/>
      <c r="C125" s="50"/>
      <c r="D125" s="50"/>
      <c r="E125" s="50"/>
      <c r="F125" s="50"/>
      <c r="G125" s="50"/>
      <c r="H125" s="50"/>
      <c r="I125" s="50"/>
      <c r="J125" s="50"/>
      <c r="K125" s="50"/>
      <c r="L125" s="50"/>
      <c r="M125" s="50"/>
      <c r="N125" s="50"/>
      <c r="O125" s="50"/>
      <c r="P125" s="50"/>
      <c r="Q125" s="50"/>
      <c r="R125" s="50"/>
      <c r="S125" s="50"/>
      <c r="T125" s="50"/>
      <c r="U125" s="50"/>
      <c r="V125" s="50"/>
      <c r="W125" s="90"/>
      <c r="X125" s="68"/>
      <c r="Z125" s="68"/>
      <c r="AA125" s="68"/>
      <c r="AB125" s="68"/>
      <c r="AC125" s="68"/>
      <c r="AD125" s="68"/>
      <c r="AE125" s="68"/>
      <c r="AF125" s="68"/>
      <c r="AG125" s="68"/>
    </row>
    <row r="126" spans="1:33" s="3" customFormat="1" ht="30" customHeight="1">
      <c r="A126" s="280" t="s">
        <v>22</v>
      </c>
      <c r="B126" s="280"/>
      <c r="C126" s="273" t="s">
        <v>1092</v>
      </c>
      <c r="D126" s="273"/>
      <c r="E126" s="273"/>
      <c r="F126" s="273"/>
      <c r="G126" s="273"/>
      <c r="H126" s="273"/>
      <c r="I126" s="273"/>
      <c r="J126" s="273"/>
      <c r="K126" s="273"/>
      <c r="L126" s="273"/>
      <c r="M126" s="273"/>
      <c r="N126" s="273"/>
      <c r="O126" s="273"/>
      <c r="P126" s="273"/>
      <c r="Q126" s="273"/>
      <c r="R126" s="273"/>
      <c r="S126" s="273"/>
      <c r="T126" s="273"/>
      <c r="U126" s="273"/>
      <c r="V126" s="273"/>
      <c r="W126" s="273"/>
      <c r="X126" s="1"/>
      <c r="Z126" s="1"/>
      <c r="AA126" s="1"/>
      <c r="AB126" s="1"/>
      <c r="AC126" s="1"/>
      <c r="AD126" s="1"/>
      <c r="AE126" s="1"/>
      <c r="AF126" s="1"/>
      <c r="AG126" s="1"/>
    </row>
    <row r="127" spans="1:33" s="3" customFormat="1" ht="3.75" customHeight="1">
      <c r="A127" s="65"/>
      <c r="B127" s="50"/>
      <c r="C127" s="50"/>
      <c r="D127" s="50"/>
      <c r="E127" s="50"/>
      <c r="F127" s="50"/>
      <c r="I127" s="50"/>
      <c r="J127" s="50"/>
      <c r="K127" s="50"/>
      <c r="L127" s="50"/>
      <c r="M127" s="50"/>
      <c r="N127" s="50"/>
      <c r="O127" s="50"/>
      <c r="P127" s="50"/>
      <c r="Q127" s="50"/>
      <c r="R127" s="50"/>
      <c r="S127" s="50"/>
      <c r="T127" s="50"/>
      <c r="U127" s="50"/>
      <c r="V127" s="50"/>
      <c r="W127" s="90"/>
      <c r="X127" s="1"/>
      <c r="Z127" s="1"/>
      <c r="AA127" s="1"/>
      <c r="AB127" s="1"/>
      <c r="AC127" s="1"/>
      <c r="AD127" s="1"/>
      <c r="AE127" s="1"/>
      <c r="AF127" s="1"/>
      <c r="AG127" s="1"/>
    </row>
    <row r="128" spans="1:33" s="3" customFormat="1" ht="41.25" customHeight="1">
      <c r="A128" s="271" t="s">
        <v>339</v>
      </c>
      <c r="B128" s="272"/>
      <c r="C128" s="103" t="s">
        <v>1084</v>
      </c>
      <c r="D128" s="50"/>
      <c r="E128" s="280" t="s">
        <v>4</v>
      </c>
      <c r="F128" s="280"/>
      <c r="G128" s="273" t="s">
        <v>1086</v>
      </c>
      <c r="H128" s="273"/>
      <c r="I128" s="273"/>
      <c r="J128" s="273"/>
      <c r="K128" s="50"/>
      <c r="L128" s="50"/>
      <c r="M128" s="280" t="s">
        <v>1006</v>
      </c>
      <c r="N128" s="280"/>
      <c r="O128" s="280"/>
      <c r="P128" s="280"/>
      <c r="Q128" s="273" t="s">
        <v>1093</v>
      </c>
      <c r="R128" s="273"/>
      <c r="S128" s="273"/>
      <c r="T128" s="273"/>
      <c r="U128" s="273"/>
      <c r="V128" s="273"/>
      <c r="W128" s="273"/>
      <c r="X128" s="1"/>
      <c r="Z128" s="1"/>
      <c r="AA128" s="1"/>
      <c r="AB128" s="1"/>
      <c r="AC128" s="1"/>
      <c r="AD128" s="1"/>
      <c r="AE128" s="1"/>
      <c r="AF128" s="1"/>
      <c r="AG128" s="1"/>
    </row>
    <row r="129" spans="1:33" s="3" customFormat="1" ht="5.25" customHeight="1">
      <c r="A129" s="65"/>
      <c r="B129" s="50"/>
      <c r="C129" s="50"/>
      <c r="D129" s="50"/>
      <c r="E129" s="50"/>
      <c r="F129" s="50"/>
      <c r="I129" s="50"/>
      <c r="J129" s="50"/>
      <c r="K129" s="50"/>
      <c r="L129" s="50"/>
      <c r="M129" s="50"/>
      <c r="N129" s="50"/>
      <c r="O129" s="50"/>
      <c r="P129" s="50"/>
      <c r="Q129" s="50"/>
      <c r="R129" s="50"/>
      <c r="S129" s="50"/>
      <c r="T129" s="50"/>
      <c r="U129" s="50"/>
      <c r="V129" s="50"/>
      <c r="W129" s="90"/>
      <c r="X129" s="1"/>
      <c r="Z129" s="1"/>
      <c r="AA129" s="1"/>
      <c r="AB129" s="1"/>
      <c r="AC129" s="1"/>
      <c r="AD129" s="1"/>
      <c r="AE129" s="1"/>
      <c r="AF129" s="1"/>
      <c r="AG129" s="1"/>
    </row>
    <row r="130" spans="1:33" s="3" customFormat="1" ht="27" customHeight="1">
      <c r="A130" s="271" t="s">
        <v>1014</v>
      </c>
      <c r="B130" s="272"/>
      <c r="C130" s="110" t="s">
        <v>1085</v>
      </c>
      <c r="D130" s="50"/>
      <c r="E130" s="271" t="s">
        <v>24</v>
      </c>
      <c r="F130" s="272"/>
      <c r="G130" s="273" t="s">
        <v>1087</v>
      </c>
      <c r="H130" s="273"/>
      <c r="I130" s="273"/>
      <c r="J130" s="273"/>
      <c r="K130" s="50"/>
      <c r="L130" s="50"/>
      <c r="M130" s="280" t="s">
        <v>1015</v>
      </c>
      <c r="N130" s="280"/>
      <c r="O130" s="280"/>
      <c r="P130" s="280"/>
      <c r="Q130" s="273" t="s">
        <v>1088</v>
      </c>
      <c r="R130" s="273"/>
      <c r="S130" s="273"/>
      <c r="T130" s="273"/>
      <c r="U130" s="273"/>
      <c r="V130" s="273"/>
      <c r="W130" s="273"/>
      <c r="X130" s="1"/>
      <c r="Z130" s="1"/>
      <c r="AA130" s="1"/>
      <c r="AB130" s="1"/>
      <c r="AC130" s="1"/>
      <c r="AD130" s="1"/>
      <c r="AE130" s="1"/>
      <c r="AF130" s="1"/>
      <c r="AG130" s="1"/>
    </row>
    <row r="131" spans="1:33" s="9" customFormat="1" ht="5.25" customHeight="1">
      <c r="A131" s="50"/>
      <c r="B131" s="50"/>
      <c r="C131" s="50"/>
      <c r="D131" s="50"/>
      <c r="E131" s="50"/>
      <c r="F131" s="50"/>
      <c r="G131" s="50"/>
      <c r="H131" s="50"/>
      <c r="I131" s="50"/>
      <c r="J131" s="50"/>
      <c r="K131" s="50"/>
      <c r="L131" s="50"/>
      <c r="M131" s="97"/>
      <c r="N131" s="97"/>
      <c r="O131" s="97"/>
      <c r="P131" s="97"/>
      <c r="Q131" s="97"/>
      <c r="R131" s="97"/>
      <c r="S131" s="97"/>
      <c r="T131" s="97"/>
      <c r="U131" s="97"/>
      <c r="V131" s="97"/>
      <c r="W131" s="98"/>
      <c r="X131" s="68"/>
      <c r="Z131" s="68"/>
      <c r="AA131" s="68"/>
      <c r="AB131" s="68"/>
      <c r="AC131" s="68"/>
      <c r="AD131" s="68"/>
      <c r="AE131" s="68"/>
      <c r="AF131" s="68"/>
      <c r="AG131" s="68"/>
    </row>
    <row r="132" spans="1:33" s="9" customFormat="1" ht="15.75" customHeight="1">
      <c r="C132" s="280" t="s">
        <v>1001</v>
      </c>
      <c r="D132" s="280"/>
      <c r="E132" s="280"/>
      <c r="F132" s="280"/>
      <c r="H132" s="50"/>
      <c r="I132" s="50"/>
      <c r="J132" s="50"/>
      <c r="O132" s="280" t="s">
        <v>1004</v>
      </c>
      <c r="P132" s="280"/>
      <c r="Q132" s="280"/>
      <c r="R132" s="280"/>
      <c r="S132" s="280"/>
      <c r="T132" s="280"/>
      <c r="U132" s="280"/>
      <c r="V132" s="280"/>
      <c r="W132" s="90"/>
      <c r="X132" s="68"/>
      <c r="Z132" s="68"/>
      <c r="AA132" s="68"/>
      <c r="AB132" s="68"/>
      <c r="AC132" s="68"/>
      <c r="AD132" s="68"/>
      <c r="AE132" s="68"/>
      <c r="AF132" s="68"/>
      <c r="AG132" s="68"/>
    </row>
    <row r="133" spans="1:33" s="9" customFormat="1" ht="24.75" customHeight="1">
      <c r="A133" s="50"/>
      <c r="B133" s="50"/>
      <c r="C133" s="113">
        <v>6</v>
      </c>
      <c r="D133" s="50"/>
      <c r="E133" s="274">
        <v>2022</v>
      </c>
      <c r="F133" s="274"/>
      <c r="H133" s="50"/>
      <c r="I133" s="50"/>
      <c r="J133" s="50"/>
      <c r="O133" s="333">
        <v>6</v>
      </c>
      <c r="P133" s="333"/>
      <c r="Q133" s="333"/>
      <c r="R133" s="333"/>
      <c r="S133" s="333"/>
      <c r="T133" s="333"/>
      <c r="U133" s="333"/>
      <c r="V133" s="333"/>
      <c r="X133" s="68"/>
      <c r="Z133" s="68"/>
      <c r="AA133" s="68"/>
      <c r="AB133" s="68"/>
      <c r="AC133" s="68"/>
      <c r="AD133" s="68"/>
      <c r="AE133" s="68"/>
      <c r="AF133" s="68"/>
      <c r="AG133" s="68"/>
    </row>
    <row r="134" spans="1:33" s="99" customFormat="1" ht="12" customHeight="1">
      <c r="C134" s="109" t="s">
        <v>1002</v>
      </c>
      <c r="D134" s="100"/>
      <c r="E134" s="298" t="s">
        <v>1003</v>
      </c>
      <c r="F134" s="298"/>
      <c r="G134" s="100"/>
      <c r="I134" s="100"/>
      <c r="J134" s="100"/>
      <c r="K134" s="100"/>
      <c r="L134" s="100"/>
      <c r="M134" s="100"/>
      <c r="N134" s="100"/>
      <c r="O134" s="109"/>
      <c r="P134" s="109"/>
      <c r="Q134" s="109"/>
      <c r="R134" s="109"/>
      <c r="S134" s="109"/>
      <c r="T134" s="109"/>
      <c r="U134" s="109"/>
      <c r="V134" s="109"/>
      <c r="W134" s="101"/>
      <c r="X134" s="102"/>
      <c r="Z134" s="102"/>
      <c r="AA134" s="102"/>
      <c r="AB134" s="102"/>
      <c r="AC134" s="102"/>
      <c r="AD134" s="102"/>
      <c r="AE134" s="102"/>
      <c r="AF134" s="102"/>
      <c r="AG134" s="102"/>
    </row>
    <row r="135" spans="1:33" s="9" customFormat="1" ht="3" customHeight="1">
      <c r="A135" s="50"/>
      <c r="B135" s="50"/>
      <c r="C135" s="50"/>
      <c r="D135" s="50"/>
      <c r="E135" s="50"/>
      <c r="F135" s="50"/>
      <c r="G135" s="50"/>
      <c r="H135" s="50"/>
      <c r="I135" s="50"/>
      <c r="J135" s="50"/>
      <c r="K135" s="50"/>
      <c r="L135" s="50"/>
      <c r="M135" s="50"/>
      <c r="N135" s="50"/>
      <c r="O135" s="50"/>
      <c r="P135" s="50"/>
      <c r="Q135" s="50"/>
      <c r="R135" s="50"/>
      <c r="S135" s="50"/>
      <c r="T135" s="50"/>
      <c r="U135" s="50"/>
      <c r="V135" s="50"/>
      <c r="W135" s="90"/>
      <c r="X135" s="68"/>
      <c r="Z135" s="68"/>
      <c r="AA135" s="68"/>
      <c r="AB135" s="68"/>
      <c r="AC135" s="68"/>
      <c r="AD135" s="68"/>
      <c r="AE135" s="68"/>
      <c r="AF135" s="68"/>
      <c r="AG135" s="68"/>
    </row>
    <row r="136" spans="1:33" s="3" customFormat="1" ht="20.25" customHeight="1">
      <c r="A136" s="299" t="s">
        <v>963</v>
      </c>
      <c r="B136" s="299"/>
      <c r="C136" s="299"/>
      <c r="D136" s="299"/>
      <c r="E136" s="299"/>
      <c r="F136" s="299"/>
      <c r="G136" s="299"/>
      <c r="H136" s="299"/>
      <c r="I136" s="299"/>
      <c r="J136" s="299"/>
      <c r="K136" s="299"/>
      <c r="L136" s="299"/>
      <c r="M136" s="299"/>
      <c r="N136" s="299"/>
      <c r="O136" s="299"/>
      <c r="P136" s="299"/>
      <c r="Q136" s="299"/>
      <c r="R136" s="299"/>
      <c r="S136" s="299"/>
      <c r="T136" s="299"/>
      <c r="U136" s="299"/>
      <c r="V136" s="299"/>
      <c r="W136" s="299"/>
      <c r="X136" s="1"/>
      <c r="Z136" s="1"/>
      <c r="AA136" s="1"/>
      <c r="AB136" s="1"/>
      <c r="AC136" s="1"/>
      <c r="AD136" s="1"/>
      <c r="AE136" s="1"/>
      <c r="AF136" s="1"/>
      <c r="AG136" s="1"/>
    </row>
    <row r="137" spans="1:33" s="3" customFormat="1" ht="15.75" customHeight="1">
      <c r="A137" s="276" t="s">
        <v>25</v>
      </c>
      <c r="B137" s="277"/>
      <c r="C137" s="280" t="s">
        <v>22</v>
      </c>
      <c r="D137" s="280"/>
      <c r="E137" s="281" t="s">
        <v>3</v>
      </c>
      <c r="F137" s="271" t="s">
        <v>329</v>
      </c>
      <c r="G137" s="283"/>
      <c r="H137" s="283"/>
      <c r="I137" s="283"/>
      <c r="J137" s="283"/>
      <c r="K137" s="283"/>
      <c r="L137" s="283"/>
      <c r="M137" s="283"/>
      <c r="N137" s="283"/>
      <c r="O137" s="283"/>
      <c r="P137" s="283"/>
      <c r="Q137" s="283"/>
      <c r="R137" s="283"/>
      <c r="S137" s="283"/>
      <c r="T137" s="272"/>
      <c r="U137" s="104"/>
      <c r="V137" s="186" t="s">
        <v>27</v>
      </c>
      <c r="W137" s="280" t="s">
        <v>1018</v>
      </c>
      <c r="X137" s="1"/>
      <c r="Z137" s="1"/>
      <c r="AA137" s="1"/>
      <c r="AB137" s="1"/>
      <c r="AC137" s="1"/>
      <c r="AD137" s="1"/>
      <c r="AE137" s="1"/>
      <c r="AF137" s="1"/>
      <c r="AG137" s="1"/>
    </row>
    <row r="138" spans="1:33" ht="18.75" customHeight="1">
      <c r="A138" s="278"/>
      <c r="B138" s="279"/>
      <c r="C138" s="280"/>
      <c r="D138" s="280"/>
      <c r="E138" s="282"/>
      <c r="F138" s="284" t="s">
        <v>300</v>
      </c>
      <c r="G138" s="285"/>
      <c r="H138" s="286"/>
      <c r="I138" s="71" t="s">
        <v>28</v>
      </c>
      <c r="J138" s="71" t="s">
        <v>7</v>
      </c>
      <c r="K138" s="71" t="s">
        <v>8</v>
      </c>
      <c r="L138" s="71" t="s">
        <v>9</v>
      </c>
      <c r="M138" s="71" t="s">
        <v>10</v>
      </c>
      <c r="N138" s="71" t="s">
        <v>11</v>
      </c>
      <c r="O138" s="71" t="s">
        <v>12</v>
      </c>
      <c r="P138" s="71" t="s">
        <v>13</v>
      </c>
      <c r="Q138" s="71" t="s">
        <v>14</v>
      </c>
      <c r="R138" s="71" t="s">
        <v>15</v>
      </c>
      <c r="S138" s="71" t="s">
        <v>16</v>
      </c>
      <c r="T138" s="71" t="s">
        <v>17</v>
      </c>
      <c r="U138" s="14"/>
      <c r="V138" s="187"/>
      <c r="W138" s="280"/>
    </row>
    <row r="139" spans="1:33" ht="29.25" customHeight="1">
      <c r="A139" s="287" t="s">
        <v>1</v>
      </c>
      <c r="B139" s="287"/>
      <c r="C139" s="297" t="s">
        <v>1094</v>
      </c>
      <c r="D139" s="297"/>
      <c r="E139" s="111" t="s">
        <v>1096</v>
      </c>
      <c r="F139" s="219" t="s">
        <v>997</v>
      </c>
      <c r="G139" s="270"/>
      <c r="H139" s="220"/>
      <c r="I139" s="94"/>
      <c r="J139" s="72"/>
      <c r="K139" s="72"/>
      <c r="L139" s="72"/>
      <c r="M139" s="72"/>
      <c r="N139" s="72">
        <v>3</v>
      </c>
      <c r="O139" s="72"/>
      <c r="P139" s="72"/>
      <c r="Q139" s="72"/>
      <c r="R139" s="72"/>
      <c r="S139" s="72"/>
      <c r="T139" s="72">
        <v>3</v>
      </c>
      <c r="U139" s="73"/>
      <c r="V139" s="114">
        <f>IF(SUM(I139:T139)=0,"",SUM(I139:T139))</f>
        <v>6</v>
      </c>
      <c r="W139" s="288" t="str">
        <f>IF($G$130="porcentaje",FIXED(V139/V140*100,2)&amp;"%",IF($G$130="Promedio",V139/V140,IF($G$130="variación porcentual",FIXED(((V139/V140)-1)*100,2)&amp;"%",IF($G$130="OTRAS","CAPTURAR EL RESULTADO DEL INDICADOR"))))</f>
        <v>100.00%</v>
      </c>
      <c r="Y139" s="1"/>
      <c r="AC139" s="10"/>
      <c r="AF139" s="10"/>
      <c r="AG139" s="10"/>
    </row>
    <row r="140" spans="1:33" ht="30" customHeight="1">
      <c r="A140" s="287" t="s">
        <v>2</v>
      </c>
      <c r="B140" s="287"/>
      <c r="C140" s="297" t="s">
        <v>1095</v>
      </c>
      <c r="D140" s="297"/>
      <c r="E140" s="111" t="s">
        <v>1096</v>
      </c>
      <c r="F140" s="219" t="s">
        <v>998</v>
      </c>
      <c r="G140" s="270"/>
      <c r="H140" s="220"/>
      <c r="I140" s="94"/>
      <c r="J140" s="72"/>
      <c r="K140" s="72"/>
      <c r="L140" s="72"/>
      <c r="M140" s="72"/>
      <c r="N140" s="72">
        <v>3</v>
      </c>
      <c r="O140" s="72"/>
      <c r="P140" s="72"/>
      <c r="Q140" s="72"/>
      <c r="R140" s="72"/>
      <c r="S140" s="72"/>
      <c r="T140" s="72">
        <v>3</v>
      </c>
      <c r="U140" s="72">
        <f>SUM(I140:T140)</f>
        <v>6</v>
      </c>
      <c r="V140" s="114">
        <f>IF(SUM(I140:T140)=0,"",SUM(I140:T140))</f>
        <v>6</v>
      </c>
      <c r="W140" s="288"/>
      <c r="Y140" s="1"/>
      <c r="AA140" s="3"/>
      <c r="AC140" s="10"/>
      <c r="AF140" s="10"/>
      <c r="AG140" s="10"/>
    </row>
    <row r="141" spans="1:33" ht="17.25" customHeight="1">
      <c r="A141" s="275" t="s">
        <v>298</v>
      </c>
      <c r="B141" s="275"/>
      <c r="C141" s="275"/>
      <c r="D141" s="275"/>
      <c r="E141" s="275"/>
      <c r="F141" s="275"/>
      <c r="G141" s="275"/>
      <c r="H141" s="275"/>
      <c r="I141" s="275"/>
      <c r="J141" s="275"/>
      <c r="K141" s="275"/>
      <c r="L141" s="275"/>
      <c r="M141" s="275"/>
      <c r="N141" s="275"/>
      <c r="O141" s="275"/>
      <c r="P141" s="275"/>
      <c r="Q141" s="275"/>
      <c r="R141" s="275"/>
      <c r="S141" s="275"/>
      <c r="T141" s="275"/>
      <c r="U141" s="275"/>
      <c r="V141" s="275"/>
      <c r="W141" s="275"/>
    </row>
    <row r="142" spans="1:33" s="3" customFormat="1" ht="15.75" customHeight="1">
      <c r="A142" s="276" t="s">
        <v>25</v>
      </c>
      <c r="B142" s="277"/>
      <c r="C142" s="280" t="s">
        <v>22</v>
      </c>
      <c r="D142" s="280"/>
      <c r="E142" s="281" t="s">
        <v>3</v>
      </c>
      <c r="F142" s="271" t="s">
        <v>329</v>
      </c>
      <c r="G142" s="283"/>
      <c r="H142" s="283"/>
      <c r="I142" s="283"/>
      <c r="J142" s="283"/>
      <c r="K142" s="283"/>
      <c r="L142" s="283"/>
      <c r="M142" s="283"/>
      <c r="N142" s="283"/>
      <c r="O142" s="283"/>
      <c r="P142" s="283"/>
      <c r="Q142" s="283"/>
      <c r="R142" s="283"/>
      <c r="S142" s="283"/>
      <c r="T142" s="272"/>
      <c r="U142" s="104"/>
      <c r="V142" s="186" t="s">
        <v>27</v>
      </c>
      <c r="W142" s="280" t="s">
        <v>1019</v>
      </c>
      <c r="X142" s="1"/>
      <c r="Z142" s="1"/>
      <c r="AA142" s="1"/>
      <c r="AB142" s="1"/>
      <c r="AC142" s="1"/>
      <c r="AD142" s="1"/>
      <c r="AE142" s="1"/>
      <c r="AF142" s="1"/>
      <c r="AG142" s="1"/>
    </row>
    <row r="143" spans="1:33" ht="18.75" customHeight="1">
      <c r="A143" s="278"/>
      <c r="B143" s="279"/>
      <c r="C143" s="280"/>
      <c r="D143" s="280"/>
      <c r="E143" s="282"/>
      <c r="F143" s="284" t="s">
        <v>298</v>
      </c>
      <c r="G143" s="285"/>
      <c r="H143" s="286"/>
      <c r="I143" s="71" t="s">
        <v>28</v>
      </c>
      <c r="J143" s="71" t="s">
        <v>7</v>
      </c>
      <c r="K143" s="71" t="s">
        <v>8</v>
      </c>
      <c r="L143" s="71" t="s">
        <v>9</v>
      </c>
      <c r="M143" s="71" t="s">
        <v>10</v>
      </c>
      <c r="N143" s="71" t="s">
        <v>11</v>
      </c>
      <c r="O143" s="71" t="s">
        <v>12</v>
      </c>
      <c r="P143" s="71" t="s">
        <v>13</v>
      </c>
      <c r="Q143" s="71" t="s">
        <v>14</v>
      </c>
      <c r="R143" s="71" t="s">
        <v>15</v>
      </c>
      <c r="S143" s="71" t="s">
        <v>16</v>
      </c>
      <c r="T143" s="71" t="s">
        <v>17</v>
      </c>
      <c r="U143" s="14"/>
      <c r="V143" s="187"/>
      <c r="W143" s="280"/>
    </row>
    <row r="144" spans="1:33" ht="29.25" customHeight="1">
      <c r="A144" s="287" t="s">
        <v>1</v>
      </c>
      <c r="B144" s="287"/>
      <c r="C144" s="289" t="str">
        <f>IF(C139=0,"",C139)</f>
        <v>Requerimientos u obligaciones cumplidos</v>
      </c>
      <c r="D144" s="290"/>
      <c r="E144" s="133" t="str">
        <f>IF(E139=0,"",E139)</f>
        <v>Requerimientos u obligaciones</v>
      </c>
      <c r="F144" s="219" t="s">
        <v>1016</v>
      </c>
      <c r="G144" s="270"/>
      <c r="H144" s="220"/>
      <c r="I144" s="94"/>
      <c r="J144" s="72"/>
      <c r="K144" s="72"/>
      <c r="L144" s="72"/>
      <c r="M144" s="72"/>
      <c r="N144" s="72">
        <v>3</v>
      </c>
      <c r="O144" s="72"/>
      <c r="P144" s="72"/>
      <c r="Q144" s="72"/>
      <c r="R144" s="72"/>
      <c r="S144" s="72"/>
      <c r="T144" s="72"/>
      <c r="U144" s="73"/>
      <c r="V144" s="114">
        <f>IF(SUM(I144:T144)=0,"",SUM(I144:T144))</f>
        <v>3</v>
      </c>
      <c r="W144" s="288" t="str">
        <f>IF($G$130="porcentaje",FIXED(V144/V145*100,2)&amp;"%",IF($G$130="Promedio",V144/V145,IF($G$130="variación porcentual",FIXED(((V144/V145)-1)*100,2)&amp;"%",IF($G$130="OTRAS","CAPTURAR EL RESULTADO DEL INDICADOR"))))</f>
        <v>50.00%</v>
      </c>
      <c r="Y144" s="1"/>
      <c r="AC144" s="10"/>
      <c r="AF144" s="10"/>
      <c r="AG144" s="10"/>
    </row>
    <row r="145" spans="1:33" ht="30" customHeight="1">
      <c r="A145" s="287" t="s">
        <v>2</v>
      </c>
      <c r="B145" s="287"/>
      <c r="C145" s="289" t="str">
        <f>IF(C140=0,"",C140)</f>
        <v>Requerimientos u obligaciones solicitadas</v>
      </c>
      <c r="D145" s="290"/>
      <c r="E145" s="133" t="str">
        <f>IF(E140=0,"",E140)</f>
        <v>Requerimientos u obligaciones</v>
      </c>
      <c r="F145" s="219" t="s">
        <v>1017</v>
      </c>
      <c r="G145" s="270"/>
      <c r="H145" s="220"/>
      <c r="I145" s="94"/>
      <c r="J145" s="72"/>
      <c r="K145" s="72"/>
      <c r="L145" s="72"/>
      <c r="M145" s="72"/>
      <c r="N145" s="72">
        <v>3</v>
      </c>
      <c r="O145" s="72"/>
      <c r="P145" s="72"/>
      <c r="Q145" s="72"/>
      <c r="R145" s="72"/>
      <c r="S145" s="72"/>
      <c r="T145" s="72">
        <v>3</v>
      </c>
      <c r="U145" s="72">
        <f>SUM(I145:T145)</f>
        <v>6</v>
      </c>
      <c r="V145" s="114">
        <f>IF(SUM(I145:T145)=0,"",SUM(I145:T145))</f>
        <v>6</v>
      </c>
      <c r="W145" s="288"/>
      <c r="Y145" s="1"/>
      <c r="AA145" s="3"/>
      <c r="AC145" s="10"/>
      <c r="AF145" s="10"/>
      <c r="AG145" s="10"/>
    </row>
    <row r="146" spans="1:33" s="68" customFormat="1" ht="5.25" customHeight="1">
      <c r="A146" s="74"/>
      <c r="B146" s="74"/>
      <c r="C146" s="74"/>
      <c r="D146" s="75"/>
      <c r="E146" s="75"/>
      <c r="F146" s="76"/>
      <c r="G146" s="76"/>
      <c r="H146" s="76"/>
      <c r="I146" s="77"/>
      <c r="J146" s="78"/>
      <c r="K146" s="78"/>
      <c r="L146" s="78"/>
      <c r="M146" s="78"/>
      <c r="N146" s="78"/>
      <c r="O146" s="78"/>
      <c r="P146" s="78"/>
      <c r="Q146" s="78"/>
      <c r="R146" s="78"/>
      <c r="S146" s="78"/>
      <c r="T146" s="78"/>
      <c r="U146" s="79"/>
      <c r="V146" s="80"/>
      <c r="W146" s="81"/>
      <c r="X146" s="83"/>
      <c r="Y146" s="9"/>
      <c r="AC146" s="83"/>
      <c r="AD146" s="83"/>
      <c r="AE146" s="83"/>
      <c r="AF146" s="83"/>
      <c r="AG146" s="83"/>
    </row>
    <row r="147" spans="1:33" ht="16.5" customHeight="1">
      <c r="A147" s="291" t="s">
        <v>964</v>
      </c>
      <c r="B147" s="291"/>
      <c r="C147" s="291"/>
      <c r="D147" s="291"/>
      <c r="E147" s="291"/>
      <c r="F147" s="291"/>
      <c r="G147" s="291"/>
      <c r="H147" s="291"/>
      <c r="I147" s="291"/>
      <c r="J147" s="291"/>
      <c r="K147" s="291"/>
      <c r="L147" s="291"/>
      <c r="M147" s="291"/>
      <c r="N147" s="291"/>
      <c r="O147" s="291"/>
      <c r="P147" s="291"/>
      <c r="Q147" s="291"/>
      <c r="R147" s="291"/>
      <c r="S147" s="291"/>
      <c r="T147" s="291"/>
      <c r="U147" s="291"/>
      <c r="V147" s="291"/>
      <c r="W147" s="115">
        <f>IF(ISERROR(W144/W139)=TRUE,"",(W144/W139))</f>
        <v>0.5</v>
      </c>
      <c r="X147" s="10"/>
      <c r="AC147" s="10"/>
      <c r="AD147" s="10"/>
      <c r="AE147" s="10"/>
      <c r="AF147" s="10"/>
      <c r="AG147" s="10"/>
    </row>
    <row r="148" spans="1:33" ht="6.75" customHeight="1">
      <c r="A148" s="108"/>
      <c r="B148" s="108"/>
      <c r="C148" s="108"/>
      <c r="D148" s="108"/>
      <c r="E148" s="108"/>
      <c r="F148" s="108"/>
      <c r="G148" s="108"/>
      <c r="H148" s="108"/>
      <c r="I148" s="108"/>
      <c r="J148" s="108"/>
      <c r="K148" s="108"/>
      <c r="L148" s="108"/>
      <c r="M148" s="108"/>
      <c r="N148" s="108"/>
      <c r="O148" s="108"/>
      <c r="P148" s="108"/>
      <c r="Q148" s="108"/>
      <c r="R148" s="108"/>
      <c r="S148" s="108"/>
      <c r="T148" s="108"/>
      <c r="U148" s="108"/>
      <c r="V148" s="108"/>
      <c r="W148" s="82"/>
      <c r="X148" s="10"/>
      <c r="AC148" s="10"/>
      <c r="AD148" s="10"/>
      <c r="AE148" s="10"/>
      <c r="AF148" s="10"/>
      <c r="AG148" s="10"/>
    </row>
    <row r="149" spans="1:33" s="3" customFormat="1" ht="33" customHeight="1">
      <c r="A149" s="292" t="s">
        <v>999</v>
      </c>
      <c r="B149" s="293"/>
      <c r="C149" s="293"/>
      <c r="D149" s="293"/>
      <c r="E149" s="293"/>
      <c r="F149" s="294"/>
      <c r="G149" s="295"/>
      <c r="H149" s="295"/>
      <c r="I149" s="295"/>
      <c r="J149" s="295"/>
      <c r="K149" s="295"/>
      <c r="L149" s="295"/>
      <c r="M149" s="295"/>
      <c r="N149" s="295"/>
      <c r="O149" s="295"/>
      <c r="P149" s="295"/>
      <c r="Q149" s="295"/>
      <c r="R149" s="295"/>
      <c r="S149" s="295"/>
      <c r="T149" s="295"/>
      <c r="U149" s="295"/>
      <c r="V149" s="295"/>
      <c r="W149" s="296"/>
      <c r="X149" s="1"/>
      <c r="Z149" s="1"/>
      <c r="AA149" s="1"/>
      <c r="AB149" s="1"/>
      <c r="AC149" s="1"/>
      <c r="AD149" s="1"/>
      <c r="AE149" s="1"/>
      <c r="AF149" s="1"/>
      <c r="AG149" s="1"/>
    </row>
    <row r="150" spans="1:33" s="156" customFormat="1" ht="7.5" customHeight="1">
      <c r="A150" s="92"/>
      <c r="B150" s="92"/>
      <c r="C150" s="92"/>
      <c r="D150" s="92"/>
      <c r="E150" s="92"/>
      <c r="F150" s="92"/>
      <c r="G150" s="92"/>
      <c r="H150" s="92"/>
      <c r="I150" s="92"/>
      <c r="J150" s="92"/>
      <c r="K150" s="92"/>
      <c r="L150" s="92"/>
      <c r="M150" s="92"/>
      <c r="N150" s="92"/>
      <c r="O150" s="92"/>
      <c r="P150" s="92"/>
      <c r="Q150" s="92"/>
      <c r="R150" s="92"/>
      <c r="S150" s="92"/>
      <c r="T150" s="92"/>
      <c r="U150" s="92"/>
      <c r="V150" s="92"/>
      <c r="W150" s="92"/>
      <c r="X150" s="1"/>
      <c r="Z150" s="1"/>
      <c r="AA150" s="1"/>
      <c r="AB150" s="1"/>
      <c r="AC150" s="1"/>
      <c r="AD150" s="1"/>
      <c r="AE150" s="1"/>
      <c r="AF150" s="1"/>
      <c r="AG150" s="1"/>
    </row>
    <row r="151" spans="1:33" s="67" customFormat="1" ht="48" customHeight="1">
      <c r="A151" s="280" t="s">
        <v>1010</v>
      </c>
      <c r="B151" s="280"/>
      <c r="C151" s="300" t="s">
        <v>1100</v>
      </c>
      <c r="D151" s="301"/>
      <c r="E151" s="301"/>
      <c r="F151" s="301"/>
      <c r="G151" s="301"/>
      <c r="H151" s="301"/>
      <c r="I151" s="301"/>
      <c r="J151" s="301"/>
      <c r="K151" s="301"/>
      <c r="L151" s="301"/>
      <c r="M151" s="301"/>
      <c r="N151" s="301"/>
      <c r="O151" s="301"/>
      <c r="P151" s="301"/>
      <c r="Q151" s="301"/>
      <c r="R151" s="301"/>
      <c r="S151" s="301"/>
      <c r="T151" s="301"/>
      <c r="U151" s="301"/>
      <c r="V151" s="301"/>
      <c r="W151" s="302"/>
      <c r="X151" s="66"/>
      <c r="Z151" s="66"/>
      <c r="AA151" s="66"/>
      <c r="AB151" s="66"/>
      <c r="AC151" s="66"/>
      <c r="AD151" s="66"/>
      <c r="AE151" s="66"/>
      <c r="AF151" s="66"/>
      <c r="AG151" s="66"/>
    </row>
    <row r="152" spans="1:33" s="156" customFormat="1" ht="6"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1"/>
      <c r="Z152" s="1"/>
      <c r="AA152" s="1"/>
      <c r="AB152" s="1"/>
      <c r="AC152" s="1"/>
      <c r="AD152" s="1"/>
      <c r="AE152" s="1"/>
      <c r="AF152" s="1"/>
      <c r="AG152" s="1"/>
    </row>
    <row r="153" spans="1:33" s="9" customFormat="1" ht="13.5" customHeight="1">
      <c r="A153" s="303" t="s">
        <v>1007</v>
      </c>
      <c r="B153" s="304"/>
      <c r="C153" s="304"/>
      <c r="D153" s="304"/>
      <c r="E153" s="304"/>
      <c r="F153" s="304"/>
      <c r="G153" s="304"/>
      <c r="H153" s="304"/>
      <c r="I153" s="304"/>
      <c r="J153" s="304"/>
      <c r="K153" s="304"/>
      <c r="L153" s="304"/>
      <c r="M153" s="304"/>
      <c r="N153" s="304"/>
      <c r="O153" s="304"/>
      <c r="P153" s="304"/>
      <c r="Q153" s="304"/>
      <c r="R153" s="304"/>
      <c r="S153" s="304"/>
      <c r="T153" s="304"/>
      <c r="U153" s="304"/>
      <c r="V153" s="304"/>
      <c r="W153" s="305"/>
      <c r="X153" s="68"/>
      <c r="Z153" s="68"/>
      <c r="AA153" s="68"/>
      <c r="AB153" s="68"/>
      <c r="AC153" s="68"/>
      <c r="AD153" s="68"/>
      <c r="AE153" s="68"/>
      <c r="AF153" s="68"/>
      <c r="AG153" s="68"/>
    </row>
    <row r="154" spans="1:33" s="9" customFormat="1" ht="4.5" customHeight="1">
      <c r="A154" s="50"/>
      <c r="B154" s="50"/>
      <c r="C154" s="50"/>
      <c r="D154" s="50"/>
      <c r="E154" s="50"/>
      <c r="F154" s="50"/>
      <c r="G154" s="50"/>
      <c r="H154" s="50"/>
      <c r="I154" s="50"/>
      <c r="J154" s="50"/>
      <c r="K154" s="50"/>
      <c r="L154" s="50"/>
      <c r="M154" s="50"/>
      <c r="N154" s="50"/>
      <c r="O154" s="50"/>
      <c r="P154" s="50"/>
      <c r="Q154" s="50"/>
      <c r="R154" s="50"/>
      <c r="S154" s="50"/>
      <c r="T154" s="50"/>
      <c r="U154" s="50"/>
      <c r="V154" s="50"/>
      <c r="W154" s="90"/>
      <c r="X154" s="68"/>
      <c r="Z154" s="68"/>
      <c r="AA154" s="68"/>
      <c r="AB154" s="68"/>
      <c r="AC154" s="68"/>
      <c r="AD154" s="68"/>
      <c r="AE154" s="68"/>
      <c r="AF154" s="68"/>
      <c r="AG154" s="68"/>
    </row>
    <row r="155" spans="1:33" s="156" customFormat="1" ht="30" customHeight="1">
      <c r="A155" s="280" t="s">
        <v>22</v>
      </c>
      <c r="B155" s="280"/>
      <c r="C155" s="273" t="s">
        <v>1101</v>
      </c>
      <c r="D155" s="273"/>
      <c r="E155" s="273"/>
      <c r="F155" s="273"/>
      <c r="G155" s="273"/>
      <c r="H155" s="273"/>
      <c r="I155" s="273"/>
      <c r="J155" s="273"/>
      <c r="K155" s="273"/>
      <c r="L155" s="273"/>
      <c r="M155" s="273"/>
      <c r="N155" s="273"/>
      <c r="O155" s="273"/>
      <c r="P155" s="273"/>
      <c r="Q155" s="273"/>
      <c r="R155" s="273"/>
      <c r="S155" s="273"/>
      <c r="T155" s="273"/>
      <c r="U155" s="273"/>
      <c r="V155" s="273"/>
      <c r="W155" s="273"/>
      <c r="X155" s="1"/>
      <c r="Z155" s="1"/>
      <c r="AA155" s="1"/>
      <c r="AB155" s="1"/>
      <c r="AC155" s="1"/>
      <c r="AD155" s="1"/>
      <c r="AE155" s="1"/>
      <c r="AF155" s="1"/>
      <c r="AG155" s="1"/>
    </row>
    <row r="156" spans="1:33" s="156" customFormat="1" ht="3.75" customHeight="1">
      <c r="A156" s="65"/>
      <c r="B156" s="50"/>
      <c r="C156" s="50"/>
      <c r="D156" s="50"/>
      <c r="E156" s="50"/>
      <c r="F156" s="50"/>
      <c r="I156" s="50"/>
      <c r="J156" s="50"/>
      <c r="K156" s="50"/>
      <c r="L156" s="50"/>
      <c r="M156" s="50"/>
      <c r="N156" s="50"/>
      <c r="O156" s="50"/>
      <c r="P156" s="50"/>
      <c r="Q156" s="50"/>
      <c r="R156" s="50"/>
      <c r="S156" s="50"/>
      <c r="T156" s="50"/>
      <c r="U156" s="50"/>
      <c r="V156" s="50"/>
      <c r="W156" s="90"/>
      <c r="X156" s="1"/>
      <c r="Z156" s="1"/>
      <c r="AA156" s="1"/>
      <c r="AB156" s="1"/>
      <c r="AC156" s="1"/>
      <c r="AD156" s="1"/>
      <c r="AE156" s="1"/>
      <c r="AF156" s="1"/>
      <c r="AG156" s="1"/>
    </row>
    <row r="157" spans="1:33" s="156" customFormat="1" ht="27" customHeight="1">
      <c r="A157" s="271" t="s">
        <v>339</v>
      </c>
      <c r="B157" s="272"/>
      <c r="C157" s="103" t="s">
        <v>1084</v>
      </c>
      <c r="D157" s="50"/>
      <c r="E157" s="280" t="s">
        <v>4</v>
      </c>
      <c r="F157" s="280"/>
      <c r="G157" s="273" t="s">
        <v>1086</v>
      </c>
      <c r="H157" s="273"/>
      <c r="I157" s="273"/>
      <c r="J157" s="273"/>
      <c r="K157" s="50"/>
      <c r="L157" s="50"/>
      <c r="M157" s="280" t="s">
        <v>1006</v>
      </c>
      <c r="N157" s="280"/>
      <c r="O157" s="280"/>
      <c r="P157" s="280"/>
      <c r="Q157" s="273" t="s">
        <v>1104</v>
      </c>
      <c r="R157" s="273"/>
      <c r="S157" s="273"/>
      <c r="T157" s="273"/>
      <c r="U157" s="273"/>
      <c r="V157" s="273"/>
      <c r="W157" s="273"/>
      <c r="X157" s="1"/>
      <c r="Z157" s="1"/>
      <c r="AA157" s="1"/>
      <c r="AB157" s="1"/>
      <c r="AC157" s="1"/>
      <c r="AD157" s="1"/>
      <c r="AE157" s="1"/>
      <c r="AF157" s="1"/>
      <c r="AG157" s="1"/>
    </row>
    <row r="158" spans="1:33" s="156" customFormat="1" ht="5.25" customHeight="1">
      <c r="A158" s="65"/>
      <c r="B158" s="50"/>
      <c r="C158" s="50"/>
      <c r="D158" s="50"/>
      <c r="E158" s="50"/>
      <c r="F158" s="50"/>
      <c r="I158" s="50"/>
      <c r="J158" s="50"/>
      <c r="K158" s="50"/>
      <c r="L158" s="50"/>
      <c r="M158" s="50"/>
      <c r="N158" s="50"/>
      <c r="O158" s="50"/>
      <c r="P158" s="50"/>
      <c r="Q158" s="50"/>
      <c r="R158" s="50"/>
      <c r="S158" s="50"/>
      <c r="T158" s="50"/>
      <c r="U158" s="50"/>
      <c r="V158" s="50"/>
      <c r="W158" s="90"/>
      <c r="X158" s="1"/>
      <c r="Z158" s="1"/>
      <c r="AA158" s="1"/>
      <c r="AB158" s="1"/>
      <c r="AC158" s="1"/>
      <c r="AD158" s="1"/>
      <c r="AE158" s="1"/>
      <c r="AF158" s="1"/>
      <c r="AG158" s="1"/>
    </row>
    <row r="159" spans="1:33" s="156" customFormat="1" ht="27" customHeight="1">
      <c r="A159" s="271" t="s">
        <v>1014</v>
      </c>
      <c r="B159" s="272"/>
      <c r="C159" s="145" t="s">
        <v>1085</v>
      </c>
      <c r="D159" s="50"/>
      <c r="E159" s="271" t="s">
        <v>24</v>
      </c>
      <c r="F159" s="272"/>
      <c r="G159" s="273" t="s">
        <v>1102</v>
      </c>
      <c r="H159" s="273"/>
      <c r="I159" s="273"/>
      <c r="J159" s="273"/>
      <c r="K159" s="50"/>
      <c r="L159" s="50"/>
      <c r="M159" s="280" t="s">
        <v>1015</v>
      </c>
      <c r="N159" s="280"/>
      <c r="O159" s="280"/>
      <c r="P159" s="280"/>
      <c r="Q159" s="273" t="s">
        <v>1103</v>
      </c>
      <c r="R159" s="273"/>
      <c r="S159" s="273"/>
      <c r="T159" s="273"/>
      <c r="U159" s="273"/>
      <c r="V159" s="273"/>
      <c r="W159" s="273"/>
      <c r="X159" s="1"/>
      <c r="Z159" s="1"/>
      <c r="AA159" s="1"/>
      <c r="AB159" s="1"/>
      <c r="AC159" s="1"/>
      <c r="AD159" s="1"/>
      <c r="AE159" s="1"/>
      <c r="AF159" s="1"/>
      <c r="AG159" s="1"/>
    </row>
    <row r="160" spans="1:33" s="9" customFormat="1" ht="5.25" customHeight="1">
      <c r="A160" s="50"/>
      <c r="B160" s="50"/>
      <c r="C160" s="50"/>
      <c r="D160" s="50"/>
      <c r="E160" s="50"/>
      <c r="F160" s="50"/>
      <c r="G160" s="50"/>
      <c r="H160" s="50"/>
      <c r="I160" s="50"/>
      <c r="J160" s="50"/>
      <c r="K160" s="50"/>
      <c r="L160" s="50"/>
      <c r="M160" s="97"/>
      <c r="N160" s="97"/>
      <c r="O160" s="97"/>
      <c r="P160" s="97"/>
      <c r="Q160" s="97"/>
      <c r="R160" s="97"/>
      <c r="S160" s="97"/>
      <c r="T160" s="97"/>
      <c r="U160" s="97"/>
      <c r="V160" s="97"/>
      <c r="W160" s="98"/>
      <c r="X160" s="68"/>
      <c r="Z160" s="68"/>
      <c r="AA160" s="68"/>
      <c r="AB160" s="68"/>
      <c r="AC160" s="68"/>
      <c r="AD160" s="68"/>
      <c r="AE160" s="68"/>
      <c r="AF160" s="68"/>
      <c r="AG160" s="68"/>
    </row>
    <row r="161" spans="1:33" s="9" customFormat="1" ht="15.75" customHeight="1">
      <c r="C161" s="280" t="s">
        <v>1001</v>
      </c>
      <c r="D161" s="280"/>
      <c r="E161" s="280"/>
      <c r="F161" s="280"/>
      <c r="H161" s="50"/>
      <c r="I161" s="50"/>
      <c r="J161" s="50"/>
      <c r="O161" s="280" t="s">
        <v>1004</v>
      </c>
      <c r="P161" s="280"/>
      <c r="Q161" s="280"/>
      <c r="R161" s="280"/>
      <c r="S161" s="280"/>
      <c r="T161" s="280"/>
      <c r="U161" s="280"/>
      <c r="V161" s="280"/>
      <c r="W161" s="90"/>
      <c r="X161" s="68"/>
      <c r="Z161" s="68"/>
      <c r="AA161" s="68"/>
      <c r="AB161" s="68"/>
      <c r="AC161" s="68"/>
      <c r="AD161" s="68"/>
      <c r="AE161" s="68"/>
      <c r="AF161" s="68"/>
      <c r="AG161" s="68"/>
    </row>
    <row r="162" spans="1:33" s="9" customFormat="1" ht="24.75" customHeight="1">
      <c r="A162" s="50"/>
      <c r="B162" s="50"/>
      <c r="C162" s="159">
        <v>71106348.769999996</v>
      </c>
      <c r="D162" s="50"/>
      <c r="E162" s="274">
        <v>2021</v>
      </c>
      <c r="F162" s="274"/>
      <c r="H162" s="50"/>
      <c r="I162" s="50"/>
      <c r="J162" s="50"/>
      <c r="O162" s="306">
        <v>73595070.969999999</v>
      </c>
      <c r="P162" s="306"/>
      <c r="Q162" s="306"/>
      <c r="R162" s="306"/>
      <c r="S162" s="306"/>
      <c r="T162" s="306"/>
      <c r="U162" s="306"/>
      <c r="V162" s="306"/>
      <c r="X162" s="68"/>
      <c r="Z162" s="68"/>
      <c r="AA162" s="68"/>
      <c r="AB162" s="68"/>
      <c r="AC162" s="68"/>
      <c r="AD162" s="68"/>
      <c r="AE162" s="68"/>
      <c r="AF162" s="68"/>
      <c r="AG162" s="68"/>
    </row>
    <row r="163" spans="1:33" s="99" customFormat="1" ht="12" customHeight="1">
      <c r="C163" s="144" t="s">
        <v>1002</v>
      </c>
      <c r="D163" s="100"/>
      <c r="E163" s="298" t="s">
        <v>1003</v>
      </c>
      <c r="F163" s="298"/>
      <c r="G163" s="100"/>
      <c r="I163" s="100"/>
      <c r="J163" s="100"/>
      <c r="K163" s="100"/>
      <c r="L163" s="100"/>
      <c r="M163" s="100"/>
      <c r="N163" s="100"/>
      <c r="O163" s="144"/>
      <c r="P163" s="144"/>
      <c r="Q163" s="144"/>
      <c r="R163" s="144"/>
      <c r="S163" s="144"/>
      <c r="T163" s="144"/>
      <c r="U163" s="144"/>
      <c r="V163" s="144"/>
      <c r="W163" s="101"/>
      <c r="X163" s="102"/>
      <c r="Z163" s="102"/>
      <c r="AA163" s="102"/>
      <c r="AB163" s="102"/>
      <c r="AC163" s="102"/>
      <c r="AD163" s="102"/>
      <c r="AE163" s="102"/>
      <c r="AF163" s="102"/>
      <c r="AG163" s="102"/>
    </row>
    <row r="164" spans="1:33" s="9" customFormat="1" ht="3" customHeight="1">
      <c r="A164" s="50"/>
      <c r="B164" s="50"/>
      <c r="C164" s="50"/>
      <c r="D164" s="50"/>
      <c r="E164" s="50"/>
      <c r="F164" s="50"/>
      <c r="G164" s="50"/>
      <c r="H164" s="50"/>
      <c r="I164" s="50"/>
      <c r="J164" s="50"/>
      <c r="K164" s="50"/>
      <c r="L164" s="50"/>
      <c r="M164" s="50"/>
      <c r="N164" s="50"/>
      <c r="O164" s="50"/>
      <c r="P164" s="50"/>
      <c r="Q164" s="50"/>
      <c r="R164" s="50"/>
      <c r="S164" s="50"/>
      <c r="T164" s="50"/>
      <c r="U164" s="50"/>
      <c r="V164" s="50"/>
      <c r="W164" s="90"/>
      <c r="X164" s="68"/>
      <c r="Z164" s="68"/>
      <c r="AA164" s="68"/>
      <c r="AB164" s="68"/>
      <c r="AC164" s="68"/>
      <c r="AD164" s="68"/>
      <c r="AE164" s="68"/>
      <c r="AF164" s="68"/>
      <c r="AG164" s="68"/>
    </row>
    <row r="165" spans="1:33" s="156" customFormat="1" ht="20.25" customHeight="1">
      <c r="A165" s="299" t="s">
        <v>963</v>
      </c>
      <c r="B165" s="299"/>
      <c r="C165" s="299"/>
      <c r="D165" s="299"/>
      <c r="E165" s="299"/>
      <c r="F165" s="299"/>
      <c r="G165" s="299"/>
      <c r="H165" s="299"/>
      <c r="I165" s="299"/>
      <c r="J165" s="299"/>
      <c r="K165" s="299"/>
      <c r="L165" s="299"/>
      <c r="M165" s="299"/>
      <c r="N165" s="299"/>
      <c r="O165" s="299"/>
      <c r="P165" s="299"/>
      <c r="Q165" s="299"/>
      <c r="R165" s="299"/>
      <c r="S165" s="299"/>
      <c r="T165" s="299"/>
      <c r="U165" s="299"/>
      <c r="V165" s="299"/>
      <c r="W165" s="299"/>
      <c r="X165" s="1"/>
      <c r="Z165" s="1"/>
      <c r="AA165" s="1"/>
      <c r="AB165" s="1"/>
      <c r="AC165" s="1"/>
      <c r="AD165" s="1"/>
      <c r="AE165" s="1"/>
      <c r="AF165" s="1"/>
      <c r="AG165" s="1"/>
    </row>
    <row r="166" spans="1:33" s="156" customFormat="1" ht="15.75" customHeight="1">
      <c r="A166" s="276" t="s">
        <v>25</v>
      </c>
      <c r="B166" s="277"/>
      <c r="C166" s="280" t="s">
        <v>22</v>
      </c>
      <c r="D166" s="280"/>
      <c r="E166" s="281" t="s">
        <v>3</v>
      </c>
      <c r="F166" s="271" t="s">
        <v>329</v>
      </c>
      <c r="G166" s="283"/>
      <c r="H166" s="283"/>
      <c r="I166" s="283"/>
      <c r="J166" s="283"/>
      <c r="K166" s="283"/>
      <c r="L166" s="283"/>
      <c r="M166" s="283"/>
      <c r="N166" s="283"/>
      <c r="O166" s="283"/>
      <c r="P166" s="283"/>
      <c r="Q166" s="283"/>
      <c r="R166" s="283"/>
      <c r="S166" s="283"/>
      <c r="T166" s="272"/>
      <c r="U166" s="141"/>
      <c r="V166" s="186" t="s">
        <v>27</v>
      </c>
      <c r="W166" s="280" t="s">
        <v>1018</v>
      </c>
      <c r="X166" s="1"/>
      <c r="Z166" s="1"/>
      <c r="AA166" s="1"/>
      <c r="AB166" s="1"/>
      <c r="AC166" s="1"/>
      <c r="AD166" s="1"/>
      <c r="AE166" s="1"/>
      <c r="AF166" s="1"/>
      <c r="AG166" s="1"/>
    </row>
    <row r="167" spans="1:33" ht="18.75" customHeight="1">
      <c r="A167" s="278"/>
      <c r="B167" s="279"/>
      <c r="C167" s="280"/>
      <c r="D167" s="280"/>
      <c r="E167" s="282"/>
      <c r="F167" s="284" t="s">
        <v>300</v>
      </c>
      <c r="G167" s="285"/>
      <c r="H167" s="286"/>
      <c r="I167" s="71" t="s">
        <v>28</v>
      </c>
      <c r="J167" s="71" t="s">
        <v>7</v>
      </c>
      <c r="K167" s="71" t="s">
        <v>8</v>
      </c>
      <c r="L167" s="71" t="s">
        <v>9</v>
      </c>
      <c r="M167" s="71" t="s">
        <v>10</v>
      </c>
      <c r="N167" s="71" t="s">
        <v>11</v>
      </c>
      <c r="O167" s="71" t="s">
        <v>12</v>
      </c>
      <c r="P167" s="71" t="s">
        <v>13</v>
      </c>
      <c r="Q167" s="71" t="s">
        <v>14</v>
      </c>
      <c r="R167" s="71" t="s">
        <v>15</v>
      </c>
      <c r="S167" s="71" t="s">
        <v>16</v>
      </c>
      <c r="T167" s="71" t="s">
        <v>17</v>
      </c>
      <c r="U167" s="14"/>
      <c r="V167" s="187"/>
      <c r="W167" s="280"/>
      <c r="Y167" s="156"/>
    </row>
    <row r="168" spans="1:33" ht="29.25" customHeight="1">
      <c r="A168" s="287" t="s">
        <v>1</v>
      </c>
      <c r="B168" s="287"/>
      <c r="C168" s="297" t="s">
        <v>1105</v>
      </c>
      <c r="D168" s="297"/>
      <c r="E168" s="111" t="s">
        <v>1107</v>
      </c>
      <c r="F168" s="219" t="s">
        <v>997</v>
      </c>
      <c r="G168" s="270"/>
      <c r="H168" s="220"/>
      <c r="I168" s="94"/>
      <c r="J168" s="72"/>
      <c r="K168" s="72"/>
      <c r="L168" s="72"/>
      <c r="M168" s="72"/>
      <c r="N168" s="160">
        <v>36797535.484999999</v>
      </c>
      <c r="O168" s="72"/>
      <c r="P168" s="72"/>
      <c r="Q168" s="72"/>
      <c r="R168" s="72"/>
      <c r="S168" s="72"/>
      <c r="T168" s="160">
        <v>36797535.484999999</v>
      </c>
      <c r="U168" s="73"/>
      <c r="V168" s="161">
        <f>IF(SUM(I168:T168)=0,"",SUM(I168:T168))</f>
        <v>73595070.969999999</v>
      </c>
      <c r="W168" s="288" t="str">
        <f>IF($G$39="porcentaje",FIXED(V168/V169*100,2)&amp;"%",IF($G$39="Promedio",V168/V169,IF($G$39="variación porcentual",FIXED(((V168/V169)-1)*100,2)&amp;"%",IF($G$39="OTRAS","CAPTURAR EL RESULTADO DEL INDICADOR"))))</f>
        <v>3.50%</v>
      </c>
      <c r="Y168" s="1"/>
      <c r="AC168" s="10"/>
      <c r="AF168" s="10"/>
      <c r="AG168" s="10"/>
    </row>
    <row r="169" spans="1:33" ht="30" customHeight="1">
      <c r="A169" s="287" t="s">
        <v>2</v>
      </c>
      <c r="B169" s="287"/>
      <c r="C169" s="297" t="s">
        <v>1106</v>
      </c>
      <c r="D169" s="297"/>
      <c r="E169" s="111" t="s">
        <v>1107</v>
      </c>
      <c r="F169" s="219" t="s">
        <v>998</v>
      </c>
      <c r="G169" s="270"/>
      <c r="H169" s="220"/>
      <c r="I169" s="94"/>
      <c r="J169" s="72"/>
      <c r="K169" s="72"/>
      <c r="L169" s="72"/>
      <c r="M169" s="72"/>
      <c r="N169" s="160">
        <v>35553174.384999998</v>
      </c>
      <c r="O169" s="72"/>
      <c r="P169" s="72"/>
      <c r="Q169" s="72"/>
      <c r="R169" s="72"/>
      <c r="S169" s="72"/>
      <c r="T169" s="160">
        <v>35553174.384999998</v>
      </c>
      <c r="U169" s="72">
        <f>SUM(I169:T169)</f>
        <v>71106348.769999996</v>
      </c>
      <c r="V169" s="161">
        <f>IF(SUM(I169:T169)=0,"",SUM(I169:T169))</f>
        <v>71106348.769999996</v>
      </c>
      <c r="W169" s="288"/>
      <c r="Y169" s="1"/>
      <c r="AA169" s="156"/>
      <c r="AC169" s="10"/>
      <c r="AF169" s="10"/>
      <c r="AG169" s="10"/>
    </row>
    <row r="170" spans="1:33" ht="17.25" customHeight="1">
      <c r="A170" s="275" t="s">
        <v>298</v>
      </c>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Y170" s="156"/>
    </row>
    <row r="171" spans="1:33" s="156" customFormat="1" ht="15.75" customHeight="1">
      <c r="A171" s="276" t="s">
        <v>25</v>
      </c>
      <c r="B171" s="277"/>
      <c r="C171" s="280" t="s">
        <v>22</v>
      </c>
      <c r="D171" s="280"/>
      <c r="E171" s="281" t="s">
        <v>3</v>
      </c>
      <c r="F171" s="271" t="s">
        <v>329</v>
      </c>
      <c r="G171" s="283"/>
      <c r="H171" s="283"/>
      <c r="I171" s="283"/>
      <c r="J171" s="283"/>
      <c r="K171" s="283"/>
      <c r="L171" s="283"/>
      <c r="M171" s="283"/>
      <c r="N171" s="283"/>
      <c r="O171" s="283"/>
      <c r="P171" s="283"/>
      <c r="Q171" s="283"/>
      <c r="R171" s="283"/>
      <c r="S171" s="283"/>
      <c r="T171" s="272"/>
      <c r="U171" s="141"/>
      <c r="V171" s="186" t="s">
        <v>27</v>
      </c>
      <c r="W171" s="280" t="s">
        <v>1019</v>
      </c>
      <c r="X171" s="1"/>
      <c r="Z171" s="1"/>
      <c r="AA171" s="1"/>
      <c r="AB171" s="1"/>
      <c r="AC171" s="1"/>
      <c r="AD171" s="1"/>
      <c r="AE171" s="1"/>
      <c r="AF171" s="1"/>
      <c r="AG171" s="1"/>
    </row>
    <row r="172" spans="1:33" ht="18.75" customHeight="1">
      <c r="A172" s="278"/>
      <c r="B172" s="279"/>
      <c r="C172" s="280"/>
      <c r="D172" s="280"/>
      <c r="E172" s="282"/>
      <c r="F172" s="284" t="s">
        <v>298</v>
      </c>
      <c r="G172" s="285"/>
      <c r="H172" s="286"/>
      <c r="I172" s="71" t="s">
        <v>28</v>
      </c>
      <c r="J172" s="71" t="s">
        <v>7</v>
      </c>
      <c r="K172" s="71" t="s">
        <v>8</v>
      </c>
      <c r="L172" s="71" t="s">
        <v>9</v>
      </c>
      <c r="M172" s="71" t="s">
        <v>10</v>
      </c>
      <c r="N172" s="71" t="s">
        <v>11</v>
      </c>
      <c r="O172" s="71" t="s">
        <v>12</v>
      </c>
      <c r="P172" s="71" t="s">
        <v>13</v>
      </c>
      <c r="Q172" s="71" t="s">
        <v>14</v>
      </c>
      <c r="R172" s="71" t="s">
        <v>15</v>
      </c>
      <c r="S172" s="71" t="s">
        <v>16</v>
      </c>
      <c r="T172" s="71" t="s">
        <v>17</v>
      </c>
      <c r="U172" s="14"/>
      <c r="V172" s="187"/>
      <c r="W172" s="280"/>
      <c r="Y172" s="156"/>
    </row>
    <row r="173" spans="1:33" ht="29.25" customHeight="1">
      <c r="A173" s="287" t="s">
        <v>1</v>
      </c>
      <c r="B173" s="287"/>
      <c r="C173" s="289" t="str">
        <f>IF(C168=0,"",C168)</f>
        <v>Ingresos recaudados 2022</v>
      </c>
      <c r="D173" s="290"/>
      <c r="E173" s="146" t="str">
        <f>IF(E168=0,"",E168)</f>
        <v>Pesos mexicanos</v>
      </c>
      <c r="F173" s="219" t="s">
        <v>1016</v>
      </c>
      <c r="G173" s="270"/>
      <c r="H173" s="220"/>
      <c r="I173" s="94"/>
      <c r="J173" s="72"/>
      <c r="K173" s="72"/>
      <c r="L173" s="72"/>
      <c r="M173" s="72"/>
      <c r="N173" s="160">
        <v>0</v>
      </c>
      <c r="O173" s="72"/>
      <c r="P173" s="72"/>
      <c r="Q173" s="72"/>
      <c r="R173" s="72"/>
      <c r="S173" s="72"/>
      <c r="T173" s="160"/>
      <c r="U173" s="73"/>
      <c r="V173" s="161">
        <v>0</v>
      </c>
      <c r="W173" s="288" t="str">
        <f>IF($G$39="porcentaje",FIXED(V173/V174*100,2)&amp;"%",IF($G$39="Promedio",V173/V174,IF($G$39="variación porcentual",FIXED(((V173/V174)-1)*100,2)&amp;"%",IF($G$39="OTRAS","CAPTURAR EL RESULTADO DEL INDICADOR"))))</f>
        <v>-100.00%</v>
      </c>
      <c r="Y173" s="1"/>
      <c r="AC173" s="10"/>
      <c r="AF173" s="10"/>
      <c r="AG173" s="10"/>
    </row>
    <row r="174" spans="1:33" ht="30" customHeight="1">
      <c r="A174" s="287" t="s">
        <v>2</v>
      </c>
      <c r="B174" s="287"/>
      <c r="C174" s="289" t="str">
        <f>IF(C169=0,"",C169)</f>
        <v>Ingresos recaudados 2021</v>
      </c>
      <c r="D174" s="290"/>
      <c r="E174" s="146" t="str">
        <f>IF(E169=0,"",E169)</f>
        <v>Pesos mexicanos</v>
      </c>
      <c r="F174" s="219" t="s">
        <v>1017</v>
      </c>
      <c r="G174" s="270"/>
      <c r="H174" s="220"/>
      <c r="I174" s="94"/>
      <c r="J174" s="72"/>
      <c r="K174" s="72"/>
      <c r="L174" s="72"/>
      <c r="M174" s="72"/>
      <c r="N174" s="160">
        <v>35553174.384999998</v>
      </c>
      <c r="O174" s="72"/>
      <c r="P174" s="72"/>
      <c r="Q174" s="72"/>
      <c r="R174" s="72"/>
      <c r="S174" s="72"/>
      <c r="T174" s="160">
        <v>35553174.384999998</v>
      </c>
      <c r="U174" s="72">
        <f>SUM(I174:T174)</f>
        <v>71106348.769999996</v>
      </c>
      <c r="V174" s="161">
        <f>IF(SUM(I174:T174)=0,"",SUM(I174:T174))</f>
        <v>71106348.769999996</v>
      </c>
      <c r="W174" s="288"/>
      <c r="Y174" s="1"/>
      <c r="AA174" s="156"/>
      <c r="AC174" s="10"/>
      <c r="AF174" s="10"/>
      <c r="AG174" s="10"/>
    </row>
    <row r="175" spans="1:33" s="68" customFormat="1" ht="5.25" customHeight="1">
      <c r="A175" s="74"/>
      <c r="B175" s="74"/>
      <c r="C175" s="74"/>
      <c r="D175" s="75"/>
      <c r="E175" s="75"/>
      <c r="F175" s="76"/>
      <c r="G175" s="76"/>
      <c r="H175" s="76"/>
      <c r="I175" s="77"/>
      <c r="J175" s="78"/>
      <c r="K175" s="78"/>
      <c r="L175" s="78"/>
      <c r="M175" s="78"/>
      <c r="N175" s="78"/>
      <c r="O175" s="78"/>
      <c r="P175" s="78"/>
      <c r="Q175" s="78"/>
      <c r="R175" s="78"/>
      <c r="S175" s="78"/>
      <c r="T175" s="78"/>
      <c r="U175" s="79"/>
      <c r="V175" s="80"/>
      <c r="W175" s="81"/>
      <c r="X175" s="83"/>
      <c r="Y175" s="9"/>
      <c r="AC175" s="83"/>
      <c r="AD175" s="83"/>
      <c r="AE175" s="83"/>
      <c r="AF175" s="83"/>
      <c r="AG175" s="83"/>
    </row>
    <row r="176" spans="1:33" ht="16.5" customHeight="1">
      <c r="A176" s="291" t="s">
        <v>964</v>
      </c>
      <c r="B176" s="291"/>
      <c r="C176" s="291"/>
      <c r="D176" s="291"/>
      <c r="E176" s="291"/>
      <c r="F176" s="291"/>
      <c r="G176" s="291"/>
      <c r="H176" s="291"/>
      <c r="I176" s="291"/>
      <c r="J176" s="291"/>
      <c r="K176" s="291"/>
      <c r="L176" s="291"/>
      <c r="M176" s="291"/>
      <c r="N176" s="291"/>
      <c r="O176" s="291"/>
      <c r="P176" s="291"/>
      <c r="Q176" s="291"/>
      <c r="R176" s="291"/>
      <c r="S176" s="291"/>
      <c r="T176" s="291"/>
      <c r="U176" s="291"/>
      <c r="V176" s="291"/>
      <c r="W176" s="115">
        <f>IF(ISERROR(W173/W168)=TRUE,"",(W173/W168))</f>
        <v>-28.571428571428569</v>
      </c>
      <c r="X176" s="10"/>
      <c r="Y176" s="156"/>
      <c r="AC176" s="10"/>
      <c r="AD176" s="10"/>
      <c r="AE176" s="10"/>
      <c r="AF176" s="10"/>
      <c r="AG176" s="10"/>
    </row>
    <row r="177" spans="1:33" ht="6.75" customHeight="1">
      <c r="A177" s="143"/>
      <c r="B177" s="143"/>
      <c r="C177" s="143"/>
      <c r="D177" s="143"/>
      <c r="E177" s="143"/>
      <c r="F177" s="143"/>
      <c r="G177" s="143"/>
      <c r="H177" s="143"/>
      <c r="I177" s="143"/>
      <c r="J177" s="143"/>
      <c r="K177" s="143"/>
      <c r="L177" s="143"/>
      <c r="M177" s="143"/>
      <c r="N177" s="143"/>
      <c r="O177" s="143"/>
      <c r="P177" s="143"/>
      <c r="Q177" s="143"/>
      <c r="R177" s="143"/>
      <c r="S177" s="143"/>
      <c r="T177" s="143"/>
      <c r="U177" s="143"/>
      <c r="V177" s="143"/>
      <c r="W177" s="82"/>
      <c r="X177" s="10"/>
      <c r="Y177" s="156"/>
      <c r="AC177" s="10"/>
      <c r="AD177" s="10"/>
      <c r="AE177" s="10"/>
      <c r="AF177" s="10"/>
      <c r="AG177" s="10"/>
    </row>
    <row r="178" spans="1:33" s="156" customFormat="1" ht="33" customHeight="1">
      <c r="A178" s="292" t="s">
        <v>999</v>
      </c>
      <c r="B178" s="293"/>
      <c r="C178" s="293"/>
      <c r="D178" s="293"/>
      <c r="E178" s="293"/>
      <c r="F178" s="294" t="s">
        <v>1243</v>
      </c>
      <c r="G178" s="295"/>
      <c r="H178" s="295"/>
      <c r="I178" s="295"/>
      <c r="J178" s="295"/>
      <c r="K178" s="295"/>
      <c r="L178" s="295"/>
      <c r="M178" s="295"/>
      <c r="N178" s="295"/>
      <c r="O178" s="295"/>
      <c r="P178" s="295"/>
      <c r="Q178" s="295"/>
      <c r="R178" s="295"/>
      <c r="S178" s="295"/>
      <c r="T178" s="295"/>
      <c r="U178" s="295"/>
      <c r="V178" s="295"/>
      <c r="W178" s="296"/>
      <c r="X178" s="1"/>
      <c r="Z178" s="1"/>
      <c r="AA178" s="1"/>
      <c r="AB178" s="1"/>
      <c r="AC178" s="1"/>
      <c r="AD178" s="1"/>
      <c r="AE178" s="1"/>
      <c r="AF178" s="1"/>
      <c r="AG178" s="1"/>
    </row>
    <row r="179" spans="1:33" s="156" customFormat="1" ht="7.5" customHeight="1">
      <c r="A179" s="92"/>
      <c r="B179" s="92"/>
      <c r="C179" s="92"/>
      <c r="D179" s="92"/>
      <c r="E179" s="92"/>
      <c r="F179" s="92"/>
      <c r="G179" s="92"/>
      <c r="H179" s="92"/>
      <c r="I179" s="92"/>
      <c r="J179" s="92"/>
      <c r="K179" s="92"/>
      <c r="L179" s="92"/>
      <c r="M179" s="92"/>
      <c r="N179" s="92"/>
      <c r="O179" s="92"/>
      <c r="P179" s="92"/>
      <c r="Q179" s="92"/>
      <c r="R179" s="92"/>
      <c r="S179" s="92"/>
      <c r="T179" s="92"/>
      <c r="U179" s="92"/>
      <c r="V179" s="92"/>
      <c r="W179" s="92"/>
      <c r="X179" s="1"/>
      <c r="Z179" s="1"/>
      <c r="AA179" s="1"/>
      <c r="AB179" s="1"/>
      <c r="AC179" s="1"/>
      <c r="AD179" s="1"/>
      <c r="AE179" s="1"/>
      <c r="AF179" s="1"/>
      <c r="AG179" s="1"/>
    </row>
    <row r="180" spans="1:33" s="67" customFormat="1" ht="48" customHeight="1">
      <c r="A180" s="280" t="s">
        <v>1011</v>
      </c>
      <c r="B180" s="280"/>
      <c r="C180" s="300" t="s">
        <v>1108</v>
      </c>
      <c r="D180" s="301"/>
      <c r="E180" s="301"/>
      <c r="F180" s="301"/>
      <c r="G180" s="301"/>
      <c r="H180" s="301"/>
      <c r="I180" s="301"/>
      <c r="J180" s="301"/>
      <c r="K180" s="301"/>
      <c r="L180" s="301"/>
      <c r="M180" s="301"/>
      <c r="N180" s="301"/>
      <c r="O180" s="301"/>
      <c r="P180" s="301"/>
      <c r="Q180" s="301"/>
      <c r="R180" s="301"/>
      <c r="S180" s="301"/>
      <c r="T180" s="301"/>
      <c r="U180" s="301"/>
      <c r="V180" s="301"/>
      <c r="W180" s="302"/>
      <c r="X180" s="66"/>
      <c r="Z180" s="66"/>
      <c r="AA180" s="66"/>
      <c r="AB180" s="66"/>
      <c r="AC180" s="66"/>
      <c r="AD180" s="66"/>
      <c r="AE180" s="66"/>
      <c r="AF180" s="66"/>
      <c r="AG180" s="66"/>
    </row>
    <row r="181" spans="1:33" s="156" customFormat="1" ht="6"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1"/>
      <c r="Z181" s="1"/>
      <c r="AA181" s="1"/>
      <c r="AB181" s="1"/>
      <c r="AC181" s="1"/>
      <c r="AD181" s="1"/>
      <c r="AE181" s="1"/>
      <c r="AF181" s="1"/>
      <c r="AG181" s="1"/>
    </row>
    <row r="182" spans="1:33" s="9" customFormat="1" ht="13.5" customHeight="1">
      <c r="A182" s="303" t="s">
        <v>1007</v>
      </c>
      <c r="B182" s="304"/>
      <c r="C182" s="304"/>
      <c r="D182" s="304"/>
      <c r="E182" s="304"/>
      <c r="F182" s="304"/>
      <c r="G182" s="304"/>
      <c r="H182" s="304"/>
      <c r="I182" s="304"/>
      <c r="J182" s="304"/>
      <c r="K182" s="304"/>
      <c r="L182" s="304"/>
      <c r="M182" s="304"/>
      <c r="N182" s="304"/>
      <c r="O182" s="304"/>
      <c r="P182" s="304"/>
      <c r="Q182" s="304"/>
      <c r="R182" s="304"/>
      <c r="S182" s="304"/>
      <c r="T182" s="304"/>
      <c r="U182" s="304"/>
      <c r="V182" s="304"/>
      <c r="W182" s="305"/>
      <c r="X182" s="68"/>
      <c r="Z182" s="68"/>
      <c r="AA182" s="68"/>
      <c r="AB182" s="68"/>
      <c r="AC182" s="68"/>
      <c r="AD182" s="68"/>
      <c r="AE182" s="68"/>
      <c r="AF182" s="68"/>
      <c r="AG182" s="68"/>
    </row>
    <row r="183" spans="1:33" s="9" customFormat="1" ht="4.5" customHeight="1">
      <c r="A183" s="50"/>
      <c r="B183" s="50"/>
      <c r="C183" s="50"/>
      <c r="D183" s="50"/>
      <c r="E183" s="50"/>
      <c r="F183" s="50"/>
      <c r="G183" s="50"/>
      <c r="H183" s="50"/>
      <c r="I183" s="50"/>
      <c r="J183" s="50"/>
      <c r="K183" s="50"/>
      <c r="L183" s="50"/>
      <c r="M183" s="50"/>
      <c r="N183" s="50"/>
      <c r="O183" s="50"/>
      <c r="P183" s="50"/>
      <c r="Q183" s="50"/>
      <c r="R183" s="50"/>
      <c r="S183" s="50"/>
      <c r="T183" s="50"/>
      <c r="U183" s="50"/>
      <c r="V183" s="50"/>
      <c r="W183" s="90"/>
      <c r="X183" s="68"/>
      <c r="Z183" s="68"/>
      <c r="AA183" s="68"/>
      <c r="AB183" s="68"/>
      <c r="AC183" s="68"/>
      <c r="AD183" s="68"/>
      <c r="AE183" s="68"/>
      <c r="AF183" s="68"/>
      <c r="AG183" s="68"/>
    </row>
    <row r="184" spans="1:33" s="156" customFormat="1" ht="30" customHeight="1">
      <c r="A184" s="280" t="s">
        <v>22</v>
      </c>
      <c r="B184" s="280"/>
      <c r="C184" s="273" t="s">
        <v>1228</v>
      </c>
      <c r="D184" s="273"/>
      <c r="E184" s="273"/>
      <c r="F184" s="273"/>
      <c r="G184" s="273"/>
      <c r="H184" s="273"/>
      <c r="I184" s="273"/>
      <c r="J184" s="273"/>
      <c r="K184" s="273"/>
      <c r="L184" s="273"/>
      <c r="M184" s="273"/>
      <c r="N184" s="273"/>
      <c r="O184" s="273"/>
      <c r="P184" s="273"/>
      <c r="Q184" s="273"/>
      <c r="R184" s="273"/>
      <c r="S184" s="273"/>
      <c r="T184" s="273"/>
      <c r="U184" s="273"/>
      <c r="V184" s="273"/>
      <c r="W184" s="273"/>
      <c r="X184" s="1"/>
      <c r="Z184" s="1"/>
      <c r="AA184" s="1"/>
      <c r="AB184" s="1"/>
      <c r="AC184" s="1"/>
      <c r="AD184" s="1"/>
      <c r="AE184" s="1"/>
      <c r="AF184" s="1"/>
      <c r="AG184" s="1"/>
    </row>
    <row r="185" spans="1:33" s="156" customFormat="1" ht="3.75" customHeight="1">
      <c r="A185" s="65"/>
      <c r="B185" s="50"/>
      <c r="C185" s="50"/>
      <c r="D185" s="50"/>
      <c r="E185" s="50"/>
      <c r="F185" s="50"/>
      <c r="I185" s="50"/>
      <c r="J185" s="50"/>
      <c r="K185" s="50"/>
      <c r="L185" s="50"/>
      <c r="M185" s="50"/>
      <c r="N185" s="50"/>
      <c r="O185" s="50"/>
      <c r="P185" s="50"/>
      <c r="Q185" s="50"/>
      <c r="R185" s="50"/>
      <c r="S185" s="50"/>
      <c r="T185" s="50"/>
      <c r="U185" s="50"/>
      <c r="V185" s="50"/>
      <c r="W185" s="90"/>
      <c r="X185" s="1"/>
      <c r="Z185" s="1"/>
      <c r="AA185" s="1"/>
      <c r="AB185" s="1"/>
      <c r="AC185" s="1"/>
      <c r="AD185" s="1"/>
      <c r="AE185" s="1"/>
      <c r="AF185" s="1"/>
      <c r="AG185" s="1"/>
    </row>
    <row r="186" spans="1:33" s="156" customFormat="1" ht="27" customHeight="1">
      <c r="A186" s="271" t="s">
        <v>339</v>
      </c>
      <c r="B186" s="272"/>
      <c r="C186" s="103" t="s">
        <v>1084</v>
      </c>
      <c r="D186" s="50"/>
      <c r="E186" s="280" t="s">
        <v>4</v>
      </c>
      <c r="F186" s="280"/>
      <c r="G186" s="273" t="s">
        <v>1086</v>
      </c>
      <c r="H186" s="273"/>
      <c r="I186" s="273"/>
      <c r="J186" s="273"/>
      <c r="K186" s="50"/>
      <c r="L186" s="50"/>
      <c r="M186" s="280" t="s">
        <v>1006</v>
      </c>
      <c r="N186" s="280"/>
      <c r="O186" s="280"/>
      <c r="P186" s="280"/>
      <c r="Q186" s="273" t="s">
        <v>1109</v>
      </c>
      <c r="R186" s="273"/>
      <c r="S186" s="273"/>
      <c r="T186" s="273"/>
      <c r="U186" s="273"/>
      <c r="V186" s="273"/>
      <c r="W186" s="273"/>
      <c r="X186" s="1"/>
      <c r="Z186" s="1"/>
      <c r="AA186" s="1"/>
      <c r="AB186" s="1"/>
      <c r="AC186" s="1"/>
      <c r="AD186" s="1"/>
      <c r="AE186" s="1"/>
      <c r="AF186" s="1"/>
      <c r="AG186" s="1"/>
    </row>
    <row r="187" spans="1:33" s="156" customFormat="1" ht="5.25" customHeight="1">
      <c r="A187" s="65"/>
      <c r="B187" s="50"/>
      <c r="C187" s="50"/>
      <c r="D187" s="50"/>
      <c r="E187" s="50"/>
      <c r="F187" s="50"/>
      <c r="I187" s="50"/>
      <c r="J187" s="50"/>
      <c r="K187" s="50"/>
      <c r="L187" s="50"/>
      <c r="M187" s="50"/>
      <c r="N187" s="50"/>
      <c r="O187" s="50"/>
      <c r="P187" s="50"/>
      <c r="Q187" s="50"/>
      <c r="R187" s="50"/>
      <c r="S187" s="50"/>
      <c r="T187" s="50"/>
      <c r="U187" s="50"/>
      <c r="V187" s="50"/>
      <c r="W187" s="90"/>
      <c r="X187" s="1"/>
      <c r="Z187" s="1"/>
      <c r="AA187" s="1"/>
      <c r="AB187" s="1"/>
      <c r="AC187" s="1"/>
      <c r="AD187" s="1"/>
      <c r="AE187" s="1"/>
      <c r="AF187" s="1"/>
      <c r="AG187" s="1"/>
    </row>
    <row r="188" spans="1:33" s="156" customFormat="1" ht="27" customHeight="1">
      <c r="A188" s="271" t="s">
        <v>1014</v>
      </c>
      <c r="B188" s="272"/>
      <c r="C188" s="145" t="s">
        <v>1085</v>
      </c>
      <c r="D188" s="50"/>
      <c r="E188" s="271" t="s">
        <v>24</v>
      </c>
      <c r="F188" s="272"/>
      <c r="G188" s="273" t="s">
        <v>1102</v>
      </c>
      <c r="H188" s="273"/>
      <c r="I188" s="273"/>
      <c r="J188" s="273"/>
      <c r="K188" s="50"/>
      <c r="L188" s="50"/>
      <c r="M188" s="280" t="s">
        <v>1015</v>
      </c>
      <c r="N188" s="280"/>
      <c r="O188" s="280"/>
      <c r="P188" s="280"/>
      <c r="Q188" s="273" t="s">
        <v>1103</v>
      </c>
      <c r="R188" s="273"/>
      <c r="S188" s="273"/>
      <c r="T188" s="273"/>
      <c r="U188" s="273"/>
      <c r="V188" s="273"/>
      <c r="W188" s="273"/>
      <c r="X188" s="1"/>
      <c r="Z188" s="1"/>
      <c r="AA188" s="1"/>
      <c r="AB188" s="1"/>
      <c r="AC188" s="1"/>
      <c r="AD188" s="1"/>
      <c r="AE188" s="1"/>
      <c r="AF188" s="1"/>
      <c r="AG188" s="1"/>
    </row>
    <row r="189" spans="1:33" s="9" customFormat="1" ht="5.25" customHeight="1">
      <c r="A189" s="50"/>
      <c r="B189" s="50"/>
      <c r="C189" s="50"/>
      <c r="D189" s="50"/>
      <c r="E189" s="50"/>
      <c r="F189" s="50"/>
      <c r="G189" s="50"/>
      <c r="H189" s="50"/>
      <c r="I189" s="50"/>
      <c r="J189" s="50"/>
      <c r="K189" s="50"/>
      <c r="L189" s="50"/>
      <c r="M189" s="97"/>
      <c r="N189" s="97"/>
      <c r="O189" s="97"/>
      <c r="P189" s="97"/>
      <c r="Q189" s="97"/>
      <c r="R189" s="97"/>
      <c r="S189" s="97"/>
      <c r="T189" s="97"/>
      <c r="U189" s="97"/>
      <c r="V189" s="97"/>
      <c r="W189" s="98"/>
      <c r="X189" s="68"/>
      <c r="Z189" s="68"/>
      <c r="AA189" s="68"/>
      <c r="AB189" s="68"/>
      <c r="AC189" s="68"/>
      <c r="AD189" s="68"/>
      <c r="AE189" s="68"/>
      <c r="AF189" s="68"/>
      <c r="AG189" s="68"/>
    </row>
    <row r="190" spans="1:33" s="9" customFormat="1" ht="15.75" customHeight="1">
      <c r="C190" s="280" t="s">
        <v>1001</v>
      </c>
      <c r="D190" s="280"/>
      <c r="E190" s="280"/>
      <c r="F190" s="280"/>
      <c r="H190" s="50"/>
      <c r="I190" s="50"/>
      <c r="J190" s="50"/>
      <c r="O190" s="280" t="s">
        <v>1004</v>
      </c>
      <c r="P190" s="280"/>
      <c r="Q190" s="280"/>
      <c r="R190" s="280"/>
      <c r="S190" s="280"/>
      <c r="T190" s="280"/>
      <c r="U190" s="280"/>
      <c r="V190" s="280"/>
      <c r="W190" s="90"/>
      <c r="X190" s="68"/>
      <c r="Z190" s="68"/>
      <c r="AA190" s="68"/>
      <c r="AB190" s="68"/>
      <c r="AC190" s="68"/>
      <c r="AD190" s="68"/>
      <c r="AE190" s="68"/>
      <c r="AF190" s="68"/>
      <c r="AG190" s="68"/>
    </row>
    <row r="191" spans="1:33" s="9" customFormat="1" ht="24.75" customHeight="1">
      <c r="A191" s="50"/>
      <c r="B191" s="50"/>
      <c r="C191" s="159">
        <v>207155175.77000001</v>
      </c>
      <c r="D191" s="50"/>
      <c r="E191" s="274">
        <v>2021</v>
      </c>
      <c r="F191" s="274"/>
      <c r="H191" s="50"/>
      <c r="I191" s="50"/>
      <c r="J191" s="50"/>
      <c r="O191" s="306">
        <v>218548710.44</v>
      </c>
      <c r="P191" s="306"/>
      <c r="Q191" s="306"/>
      <c r="R191" s="306"/>
      <c r="S191" s="306"/>
      <c r="T191" s="306"/>
      <c r="U191" s="306"/>
      <c r="V191" s="306"/>
      <c r="X191" s="68"/>
      <c r="Z191" s="68"/>
      <c r="AA191" s="68"/>
      <c r="AB191" s="68"/>
      <c r="AC191" s="68"/>
      <c r="AD191" s="68"/>
      <c r="AE191" s="68"/>
      <c r="AF191" s="68"/>
      <c r="AG191" s="68"/>
    </row>
    <row r="192" spans="1:33" s="99" customFormat="1" ht="12" customHeight="1">
      <c r="C192" s="144" t="s">
        <v>1002</v>
      </c>
      <c r="D192" s="100"/>
      <c r="E192" s="298" t="s">
        <v>1003</v>
      </c>
      <c r="F192" s="298"/>
      <c r="G192" s="100"/>
      <c r="I192" s="100"/>
      <c r="J192" s="100"/>
      <c r="K192" s="100"/>
      <c r="L192" s="100"/>
      <c r="M192" s="100"/>
      <c r="N192" s="100"/>
      <c r="O192" s="144"/>
      <c r="P192" s="144"/>
      <c r="Q192" s="144"/>
      <c r="R192" s="144"/>
      <c r="S192" s="144"/>
      <c r="T192" s="144"/>
      <c r="U192" s="144"/>
      <c r="V192" s="144"/>
      <c r="W192" s="101"/>
      <c r="X192" s="102"/>
      <c r="Z192" s="102"/>
      <c r="AA192" s="102"/>
      <c r="AB192" s="102"/>
      <c r="AC192" s="102"/>
      <c r="AD192" s="102"/>
      <c r="AE192" s="102"/>
      <c r="AF192" s="102"/>
      <c r="AG192" s="102"/>
    </row>
    <row r="193" spans="1:33" s="9" customFormat="1" ht="3" customHeight="1">
      <c r="A193" s="50"/>
      <c r="B193" s="50"/>
      <c r="C193" s="50"/>
      <c r="D193" s="50"/>
      <c r="E193" s="50"/>
      <c r="F193" s="50"/>
      <c r="G193" s="50"/>
      <c r="H193" s="50"/>
      <c r="I193" s="50"/>
      <c r="J193" s="50"/>
      <c r="K193" s="50"/>
      <c r="L193" s="50"/>
      <c r="M193" s="50"/>
      <c r="N193" s="50"/>
      <c r="O193" s="50"/>
      <c r="P193" s="50"/>
      <c r="Q193" s="50"/>
      <c r="R193" s="50"/>
      <c r="S193" s="50"/>
      <c r="T193" s="50"/>
      <c r="U193" s="50"/>
      <c r="V193" s="50"/>
      <c r="W193" s="90"/>
      <c r="X193" s="68"/>
      <c r="Z193" s="68"/>
      <c r="AA193" s="68"/>
      <c r="AB193" s="68"/>
      <c r="AC193" s="68"/>
      <c r="AD193" s="68"/>
      <c r="AE193" s="68"/>
      <c r="AF193" s="68"/>
      <c r="AG193" s="68"/>
    </row>
    <row r="194" spans="1:33" s="156" customFormat="1" ht="20.25" customHeight="1">
      <c r="A194" s="299" t="s">
        <v>963</v>
      </c>
      <c r="B194" s="299"/>
      <c r="C194" s="299"/>
      <c r="D194" s="299"/>
      <c r="E194" s="299"/>
      <c r="F194" s="299"/>
      <c r="G194" s="299"/>
      <c r="H194" s="299"/>
      <c r="I194" s="299"/>
      <c r="J194" s="299"/>
      <c r="K194" s="299"/>
      <c r="L194" s="299"/>
      <c r="M194" s="299"/>
      <c r="N194" s="299"/>
      <c r="O194" s="299"/>
      <c r="P194" s="299"/>
      <c r="Q194" s="299"/>
      <c r="R194" s="299"/>
      <c r="S194" s="299"/>
      <c r="T194" s="299"/>
      <c r="U194" s="299"/>
      <c r="V194" s="299"/>
      <c r="W194" s="299"/>
      <c r="X194" s="1"/>
      <c r="Z194" s="1"/>
      <c r="AA194" s="1"/>
      <c r="AB194" s="1"/>
      <c r="AC194" s="1"/>
      <c r="AD194" s="1"/>
      <c r="AE194" s="1"/>
      <c r="AF194" s="1"/>
      <c r="AG194" s="1"/>
    </row>
    <row r="195" spans="1:33" s="156" customFormat="1" ht="15.75" customHeight="1">
      <c r="A195" s="276" t="s">
        <v>25</v>
      </c>
      <c r="B195" s="277"/>
      <c r="C195" s="280" t="s">
        <v>22</v>
      </c>
      <c r="D195" s="280"/>
      <c r="E195" s="281" t="s">
        <v>3</v>
      </c>
      <c r="F195" s="271" t="s">
        <v>329</v>
      </c>
      <c r="G195" s="283"/>
      <c r="H195" s="283"/>
      <c r="I195" s="283"/>
      <c r="J195" s="283"/>
      <c r="K195" s="283"/>
      <c r="L195" s="283"/>
      <c r="M195" s="283"/>
      <c r="N195" s="283"/>
      <c r="O195" s="283"/>
      <c r="P195" s="283"/>
      <c r="Q195" s="283"/>
      <c r="R195" s="283"/>
      <c r="S195" s="283"/>
      <c r="T195" s="272"/>
      <c r="U195" s="141"/>
      <c r="V195" s="186" t="s">
        <v>27</v>
      </c>
      <c r="W195" s="280" t="s">
        <v>1018</v>
      </c>
      <c r="X195" s="1"/>
      <c r="Z195" s="1"/>
      <c r="AA195" s="1"/>
      <c r="AB195" s="1"/>
      <c r="AC195" s="1"/>
      <c r="AD195" s="1"/>
      <c r="AE195" s="1"/>
      <c r="AF195" s="1"/>
      <c r="AG195" s="1"/>
    </row>
    <row r="196" spans="1:33" ht="18.75" customHeight="1">
      <c r="A196" s="278"/>
      <c r="B196" s="279"/>
      <c r="C196" s="280"/>
      <c r="D196" s="280"/>
      <c r="E196" s="282"/>
      <c r="F196" s="284" t="s">
        <v>300</v>
      </c>
      <c r="G196" s="285"/>
      <c r="H196" s="286"/>
      <c r="I196" s="71" t="s">
        <v>28</v>
      </c>
      <c r="J196" s="71" t="s">
        <v>7</v>
      </c>
      <c r="K196" s="71" t="s">
        <v>8</v>
      </c>
      <c r="L196" s="71" t="s">
        <v>9</v>
      </c>
      <c r="M196" s="71" t="s">
        <v>10</v>
      </c>
      <c r="N196" s="71" t="s">
        <v>11</v>
      </c>
      <c r="O196" s="71" t="s">
        <v>12</v>
      </c>
      <c r="P196" s="71" t="s">
        <v>13</v>
      </c>
      <c r="Q196" s="71" t="s">
        <v>14</v>
      </c>
      <c r="R196" s="71" t="s">
        <v>15</v>
      </c>
      <c r="S196" s="71" t="s">
        <v>16</v>
      </c>
      <c r="T196" s="71" t="s">
        <v>17</v>
      </c>
      <c r="U196" s="14"/>
      <c r="V196" s="187"/>
      <c r="W196" s="280"/>
      <c r="Y196" s="156"/>
    </row>
    <row r="197" spans="1:33" ht="29.25" customHeight="1">
      <c r="A197" s="287" t="s">
        <v>1</v>
      </c>
      <c r="B197" s="287"/>
      <c r="C197" s="297" t="s">
        <v>1110</v>
      </c>
      <c r="D197" s="297"/>
      <c r="E197" s="111" t="s">
        <v>1107</v>
      </c>
      <c r="F197" s="219" t="s">
        <v>997</v>
      </c>
      <c r="G197" s="270"/>
      <c r="H197" s="220"/>
      <c r="I197" s="94"/>
      <c r="J197" s="72"/>
      <c r="K197" s="72"/>
      <c r="L197" s="72"/>
      <c r="M197" s="72"/>
      <c r="N197" s="160">
        <v>109274355.22</v>
      </c>
      <c r="O197" s="72"/>
      <c r="P197" s="72"/>
      <c r="Q197" s="72"/>
      <c r="R197" s="72"/>
      <c r="S197" s="72"/>
      <c r="T197" s="160">
        <v>109274355.22</v>
      </c>
      <c r="U197" s="73"/>
      <c r="V197" s="161">
        <f>IF(SUM(I197:T197)=0,"",SUM(I197:T197))</f>
        <v>218548710.44</v>
      </c>
      <c r="W197" s="288" t="str">
        <f>IF($G$39="porcentaje",FIXED(V197/V198*100,2)&amp;"%",IF($G$39="Promedio",V197/V198,IF($G$39="variación porcentual",FIXED(((V197/V198)-1)*100,2)&amp;"%",IF($G$39="OTRAS","CAPTURAR EL RESULTADO DEL INDICADOR"))))</f>
        <v>5.50%</v>
      </c>
      <c r="Y197" s="1"/>
      <c r="AC197" s="10"/>
      <c r="AF197" s="10"/>
      <c r="AG197" s="10"/>
    </row>
    <row r="198" spans="1:33" ht="30" customHeight="1">
      <c r="A198" s="287" t="s">
        <v>2</v>
      </c>
      <c r="B198" s="287"/>
      <c r="C198" s="297" t="s">
        <v>1111</v>
      </c>
      <c r="D198" s="297"/>
      <c r="E198" s="111" t="s">
        <v>1107</v>
      </c>
      <c r="F198" s="219" t="s">
        <v>998</v>
      </c>
      <c r="G198" s="270"/>
      <c r="H198" s="220"/>
      <c r="I198" s="94"/>
      <c r="J198" s="72"/>
      <c r="K198" s="72"/>
      <c r="L198" s="72"/>
      <c r="M198" s="72"/>
      <c r="N198" s="160">
        <v>103577587.88500001</v>
      </c>
      <c r="O198" s="72"/>
      <c r="P198" s="72"/>
      <c r="Q198" s="72"/>
      <c r="R198" s="72"/>
      <c r="S198" s="72"/>
      <c r="T198" s="160">
        <v>103577587.88500001</v>
      </c>
      <c r="U198" s="72">
        <f>SUM(I198:T198)</f>
        <v>207155175.77000001</v>
      </c>
      <c r="V198" s="161">
        <f>IF(SUM(I198:T198)=0,"",SUM(I198:T198))</f>
        <v>207155175.77000001</v>
      </c>
      <c r="W198" s="288"/>
      <c r="Y198" s="1"/>
      <c r="AA198" s="156"/>
      <c r="AC198" s="10"/>
      <c r="AF198" s="10"/>
      <c r="AG198" s="10"/>
    </row>
    <row r="199" spans="1:33" ht="17.25" customHeight="1">
      <c r="A199" s="275" t="s">
        <v>298</v>
      </c>
      <c r="B199" s="275"/>
      <c r="C199" s="275"/>
      <c r="D199" s="275"/>
      <c r="E199" s="275"/>
      <c r="F199" s="275"/>
      <c r="G199" s="275"/>
      <c r="H199" s="275"/>
      <c r="I199" s="275"/>
      <c r="J199" s="275"/>
      <c r="K199" s="275"/>
      <c r="L199" s="275"/>
      <c r="M199" s="275"/>
      <c r="N199" s="275"/>
      <c r="O199" s="275"/>
      <c r="P199" s="275"/>
      <c r="Q199" s="275"/>
      <c r="R199" s="275"/>
      <c r="S199" s="275"/>
      <c r="T199" s="275"/>
      <c r="U199" s="275"/>
      <c r="V199" s="275"/>
      <c r="W199" s="275"/>
      <c r="Y199" s="156"/>
    </row>
    <row r="200" spans="1:33" s="156" customFormat="1" ht="15.75" customHeight="1">
      <c r="A200" s="276" t="s">
        <v>25</v>
      </c>
      <c r="B200" s="277"/>
      <c r="C200" s="280" t="s">
        <v>22</v>
      </c>
      <c r="D200" s="280"/>
      <c r="E200" s="281" t="s">
        <v>3</v>
      </c>
      <c r="F200" s="271" t="s">
        <v>329</v>
      </c>
      <c r="G200" s="283"/>
      <c r="H200" s="283"/>
      <c r="I200" s="283"/>
      <c r="J200" s="283"/>
      <c r="K200" s="283"/>
      <c r="L200" s="283"/>
      <c r="M200" s="283"/>
      <c r="N200" s="283"/>
      <c r="O200" s="283"/>
      <c r="P200" s="283"/>
      <c r="Q200" s="283"/>
      <c r="R200" s="283"/>
      <c r="S200" s="283"/>
      <c r="T200" s="272"/>
      <c r="U200" s="141"/>
      <c r="V200" s="186" t="s">
        <v>27</v>
      </c>
      <c r="W200" s="280" t="s">
        <v>332</v>
      </c>
      <c r="X200" s="1"/>
      <c r="Z200" s="1"/>
      <c r="AA200" s="1"/>
      <c r="AB200" s="1"/>
      <c r="AC200" s="1"/>
      <c r="AD200" s="1"/>
      <c r="AE200" s="1"/>
      <c r="AF200" s="1"/>
      <c r="AG200" s="1"/>
    </row>
    <row r="201" spans="1:33" ht="18.75" customHeight="1">
      <c r="A201" s="278"/>
      <c r="B201" s="279"/>
      <c r="C201" s="280"/>
      <c r="D201" s="280"/>
      <c r="E201" s="282"/>
      <c r="F201" s="284" t="s">
        <v>298</v>
      </c>
      <c r="G201" s="285"/>
      <c r="H201" s="286"/>
      <c r="I201" s="71" t="s">
        <v>28</v>
      </c>
      <c r="J201" s="71" t="s">
        <v>7</v>
      </c>
      <c r="K201" s="71" t="s">
        <v>8</v>
      </c>
      <c r="L201" s="71" t="s">
        <v>9</v>
      </c>
      <c r="M201" s="71" t="s">
        <v>10</v>
      </c>
      <c r="N201" s="71" t="s">
        <v>11</v>
      </c>
      <c r="O201" s="71" t="s">
        <v>12</v>
      </c>
      <c r="P201" s="71" t="s">
        <v>13</v>
      </c>
      <c r="Q201" s="71" t="s">
        <v>14</v>
      </c>
      <c r="R201" s="71" t="s">
        <v>15</v>
      </c>
      <c r="S201" s="71" t="s">
        <v>16</v>
      </c>
      <c r="T201" s="71" t="s">
        <v>17</v>
      </c>
      <c r="U201" s="14"/>
      <c r="V201" s="187"/>
      <c r="W201" s="280"/>
      <c r="Y201" s="156"/>
    </row>
    <row r="202" spans="1:33" ht="29.25" customHeight="1">
      <c r="A202" s="287" t="s">
        <v>1</v>
      </c>
      <c r="B202" s="287"/>
      <c r="C202" s="289" t="str">
        <f>IF(C197=0,"",C197)</f>
        <v>Recursos Fiscales 2022</v>
      </c>
      <c r="D202" s="290"/>
      <c r="E202" s="146" t="str">
        <f>IF(E197=0,"",E197)</f>
        <v>Pesos mexicanos</v>
      </c>
      <c r="F202" s="219" t="s">
        <v>1016</v>
      </c>
      <c r="G202" s="270"/>
      <c r="H202" s="220"/>
      <c r="I202" s="94"/>
      <c r="J202" s="72"/>
      <c r="K202" s="72"/>
      <c r="L202" s="72"/>
      <c r="M202" s="72"/>
      <c r="N202" s="160">
        <v>130751219.56</v>
      </c>
      <c r="O202" s="160"/>
      <c r="P202" s="160"/>
      <c r="Q202" s="160"/>
      <c r="R202" s="160"/>
      <c r="S202" s="160"/>
      <c r="T202" s="160"/>
      <c r="U202" s="73"/>
      <c r="V202" s="161">
        <f>IF(SUM(I202:T202)=0,"",SUM(I202:T202))</f>
        <v>130751219.56</v>
      </c>
      <c r="W202" s="288" t="str">
        <f>IF($G$39="porcentaje",FIXED(V202/V203*100,2)&amp;"%",IF($G$39="Promedio",V202/V203,IF($G$39="variación porcentual",FIXED(((V202/V203)-1)*100,2)&amp;"%",IF($G$39="OTRAS","CAPTURAR EL RESULTADO DEL INDICADOR"))))</f>
        <v>-36.88%</v>
      </c>
      <c r="Y202" s="1"/>
      <c r="AC202" s="10"/>
      <c r="AF202" s="10"/>
      <c r="AG202" s="10"/>
    </row>
    <row r="203" spans="1:33" ht="30" customHeight="1">
      <c r="A203" s="287" t="s">
        <v>2</v>
      </c>
      <c r="B203" s="287"/>
      <c r="C203" s="289" t="str">
        <f>IF(C198=0,"",C198)</f>
        <v>Recursos Fiscales 2021</v>
      </c>
      <c r="D203" s="290"/>
      <c r="E203" s="146" t="str">
        <f>IF(E198=0,"",E198)</f>
        <v>Pesos mexicanos</v>
      </c>
      <c r="F203" s="219" t="s">
        <v>1017</v>
      </c>
      <c r="G203" s="270"/>
      <c r="H203" s="220"/>
      <c r="I203" s="94"/>
      <c r="J203" s="72"/>
      <c r="K203" s="72"/>
      <c r="L203" s="72"/>
      <c r="M203" s="72"/>
      <c r="N203" s="160">
        <v>103577587.88500001</v>
      </c>
      <c r="O203" s="72"/>
      <c r="P203" s="72"/>
      <c r="Q203" s="72"/>
      <c r="R203" s="72"/>
      <c r="S203" s="72"/>
      <c r="T203" s="160">
        <v>103577587.88500001</v>
      </c>
      <c r="U203" s="72">
        <f>SUM(I203:T203)</f>
        <v>207155175.77000001</v>
      </c>
      <c r="V203" s="161">
        <f>IF(SUM(I203:T203)=0,"",SUM(I203:T203))</f>
        <v>207155175.77000001</v>
      </c>
      <c r="W203" s="288"/>
      <c r="Y203" s="1"/>
      <c r="AA203" s="156"/>
      <c r="AC203" s="10"/>
      <c r="AF203" s="10"/>
      <c r="AG203" s="10"/>
    </row>
    <row r="204" spans="1:33" s="68" customFormat="1" ht="5.25" customHeight="1">
      <c r="A204" s="74"/>
      <c r="B204" s="74"/>
      <c r="C204" s="74"/>
      <c r="D204" s="75"/>
      <c r="E204" s="75"/>
      <c r="F204" s="76"/>
      <c r="G204" s="76"/>
      <c r="H204" s="76"/>
      <c r="I204" s="77"/>
      <c r="J204" s="78"/>
      <c r="K204" s="78"/>
      <c r="L204" s="78"/>
      <c r="M204" s="78"/>
      <c r="N204" s="78"/>
      <c r="O204" s="78"/>
      <c r="P204" s="78"/>
      <c r="Q204" s="78"/>
      <c r="R204" s="78"/>
      <c r="S204" s="78"/>
      <c r="T204" s="78"/>
      <c r="U204" s="79"/>
      <c r="V204" s="80"/>
      <c r="W204" s="81"/>
      <c r="X204" s="83"/>
      <c r="Y204" s="9"/>
      <c r="AC204" s="83"/>
      <c r="AD204" s="83"/>
      <c r="AE204" s="83"/>
      <c r="AF204" s="83"/>
      <c r="AG204" s="83"/>
    </row>
    <row r="205" spans="1:33" ht="16.5" customHeight="1">
      <c r="A205" s="291" t="s">
        <v>964</v>
      </c>
      <c r="B205" s="291"/>
      <c r="C205" s="291"/>
      <c r="D205" s="291"/>
      <c r="E205" s="291"/>
      <c r="F205" s="291"/>
      <c r="G205" s="291"/>
      <c r="H205" s="291"/>
      <c r="I205" s="291"/>
      <c r="J205" s="291"/>
      <c r="K205" s="291"/>
      <c r="L205" s="291"/>
      <c r="M205" s="291"/>
      <c r="N205" s="291"/>
      <c r="O205" s="291"/>
      <c r="P205" s="291"/>
      <c r="Q205" s="291"/>
      <c r="R205" s="291"/>
      <c r="S205" s="291"/>
      <c r="T205" s="291"/>
      <c r="U205" s="291"/>
      <c r="V205" s="291"/>
      <c r="W205" s="115">
        <f>IF(ISERROR(W202/W197)=TRUE,"",(W202/W197))</f>
        <v>-6.705454545454546</v>
      </c>
      <c r="X205" s="10"/>
      <c r="Y205" s="156"/>
      <c r="AC205" s="10"/>
      <c r="AD205" s="10"/>
      <c r="AE205" s="10"/>
      <c r="AF205" s="10"/>
      <c r="AG205" s="10"/>
    </row>
    <row r="206" spans="1:33" ht="6.75" customHeight="1">
      <c r="A206" s="143"/>
      <c r="B206" s="143"/>
      <c r="C206" s="143"/>
      <c r="D206" s="143"/>
      <c r="E206" s="143"/>
      <c r="F206" s="143"/>
      <c r="G206" s="143"/>
      <c r="H206" s="143"/>
      <c r="I206" s="143"/>
      <c r="J206" s="143"/>
      <c r="K206" s="143"/>
      <c r="L206" s="143"/>
      <c r="M206" s="143"/>
      <c r="N206" s="143"/>
      <c r="O206" s="143"/>
      <c r="P206" s="143"/>
      <c r="Q206" s="143"/>
      <c r="R206" s="143"/>
      <c r="S206" s="143"/>
      <c r="T206" s="143"/>
      <c r="U206" s="143"/>
      <c r="V206" s="143"/>
      <c r="W206" s="82"/>
      <c r="X206" s="10"/>
      <c r="Y206" s="156"/>
      <c r="AC206" s="10"/>
      <c r="AD206" s="10"/>
      <c r="AE206" s="10"/>
      <c r="AF206" s="10"/>
      <c r="AG206" s="10"/>
    </row>
    <row r="207" spans="1:33" s="156" customFormat="1" ht="33" customHeight="1">
      <c r="A207" s="292" t="s">
        <v>999</v>
      </c>
      <c r="B207" s="293"/>
      <c r="C207" s="293"/>
      <c r="D207" s="293"/>
      <c r="E207" s="293"/>
      <c r="F207" s="294" t="s">
        <v>1238</v>
      </c>
      <c r="G207" s="295"/>
      <c r="H207" s="295"/>
      <c r="I207" s="295"/>
      <c r="J207" s="295"/>
      <c r="K207" s="295"/>
      <c r="L207" s="295"/>
      <c r="M207" s="295"/>
      <c r="N207" s="295"/>
      <c r="O207" s="295"/>
      <c r="P207" s="295"/>
      <c r="Q207" s="295"/>
      <c r="R207" s="295"/>
      <c r="S207" s="295"/>
      <c r="T207" s="295"/>
      <c r="U207" s="295"/>
      <c r="V207" s="295"/>
      <c r="W207" s="296"/>
      <c r="X207" s="1"/>
      <c r="Z207" s="1"/>
      <c r="AA207" s="1"/>
      <c r="AB207" s="1"/>
      <c r="AC207" s="1"/>
      <c r="AD207" s="1"/>
      <c r="AE207" s="1"/>
      <c r="AF207" s="1"/>
      <c r="AG207" s="1"/>
    </row>
    <row r="208" spans="1:33" s="156" customFormat="1" ht="5.25" customHeight="1">
      <c r="A208" s="92"/>
      <c r="B208" s="92"/>
      <c r="C208" s="92"/>
      <c r="D208" s="92"/>
      <c r="E208" s="92"/>
      <c r="F208" s="92"/>
      <c r="G208" s="92"/>
      <c r="H208" s="92"/>
      <c r="I208" s="92"/>
      <c r="J208" s="92"/>
      <c r="K208" s="92"/>
      <c r="L208" s="92"/>
      <c r="M208" s="92"/>
      <c r="N208" s="92"/>
      <c r="O208" s="92"/>
      <c r="P208" s="92"/>
      <c r="Q208" s="92"/>
      <c r="R208" s="92"/>
      <c r="S208" s="92"/>
      <c r="T208" s="92"/>
      <c r="U208" s="92"/>
      <c r="V208" s="92"/>
      <c r="W208" s="92"/>
      <c r="X208" s="1"/>
      <c r="Z208" s="1"/>
      <c r="AA208" s="1"/>
      <c r="AB208" s="1"/>
      <c r="AC208" s="1"/>
      <c r="AD208" s="1"/>
      <c r="AE208" s="1"/>
      <c r="AF208" s="1"/>
      <c r="AG208" s="1"/>
    </row>
    <row r="209" spans="1:33" s="67" customFormat="1" ht="48" customHeight="1">
      <c r="A209" s="280" t="s">
        <v>1012</v>
      </c>
      <c r="B209" s="280"/>
      <c r="C209" s="300" t="s">
        <v>1112</v>
      </c>
      <c r="D209" s="301"/>
      <c r="E209" s="301"/>
      <c r="F209" s="301"/>
      <c r="G209" s="301"/>
      <c r="H209" s="301"/>
      <c r="I209" s="301"/>
      <c r="J209" s="301"/>
      <c r="K209" s="301"/>
      <c r="L209" s="301"/>
      <c r="M209" s="301"/>
      <c r="N209" s="301"/>
      <c r="O209" s="301"/>
      <c r="P209" s="301"/>
      <c r="Q209" s="301"/>
      <c r="R209" s="301"/>
      <c r="S209" s="301"/>
      <c r="T209" s="301"/>
      <c r="U209" s="301"/>
      <c r="V209" s="301"/>
      <c r="W209" s="302"/>
      <c r="X209" s="66"/>
      <c r="Z209" s="66"/>
      <c r="AA209" s="66"/>
      <c r="AB209" s="66"/>
      <c r="AC209" s="66"/>
      <c r="AD209" s="66"/>
      <c r="AE209" s="66"/>
      <c r="AF209" s="66"/>
      <c r="AG209" s="66"/>
    </row>
    <row r="210" spans="1:33" s="156" customFormat="1" ht="6"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1"/>
      <c r="Z210" s="1"/>
      <c r="AA210" s="1"/>
      <c r="AB210" s="1"/>
      <c r="AC210" s="1"/>
      <c r="AD210" s="1"/>
      <c r="AE210" s="1"/>
      <c r="AF210" s="1"/>
      <c r="AG210" s="1"/>
    </row>
    <row r="211" spans="1:33" s="9" customFormat="1" ht="13.5" customHeight="1">
      <c r="A211" s="303" t="s">
        <v>1007</v>
      </c>
      <c r="B211" s="304"/>
      <c r="C211" s="304"/>
      <c r="D211" s="304"/>
      <c r="E211" s="304"/>
      <c r="F211" s="304"/>
      <c r="G211" s="304"/>
      <c r="H211" s="304"/>
      <c r="I211" s="304"/>
      <c r="J211" s="304"/>
      <c r="K211" s="304"/>
      <c r="L211" s="304"/>
      <c r="M211" s="304"/>
      <c r="N211" s="304"/>
      <c r="O211" s="304"/>
      <c r="P211" s="304"/>
      <c r="Q211" s="304"/>
      <c r="R211" s="304"/>
      <c r="S211" s="304"/>
      <c r="T211" s="304"/>
      <c r="U211" s="304"/>
      <c r="V211" s="304"/>
      <c r="W211" s="305"/>
      <c r="X211" s="68"/>
      <c r="Z211" s="68"/>
      <c r="AA211" s="68"/>
      <c r="AB211" s="68"/>
      <c r="AC211" s="68"/>
      <c r="AD211" s="68"/>
      <c r="AE211" s="68"/>
      <c r="AF211" s="68"/>
      <c r="AG211" s="68"/>
    </row>
    <row r="212" spans="1:33" s="9" customFormat="1" ht="4.5" customHeight="1">
      <c r="A212" s="50"/>
      <c r="B212" s="50"/>
      <c r="C212" s="50"/>
      <c r="D212" s="50"/>
      <c r="E212" s="50"/>
      <c r="F212" s="50"/>
      <c r="G212" s="50"/>
      <c r="H212" s="50"/>
      <c r="I212" s="50"/>
      <c r="J212" s="50"/>
      <c r="K212" s="50"/>
      <c r="L212" s="50"/>
      <c r="M212" s="50"/>
      <c r="N212" s="50"/>
      <c r="O212" s="50"/>
      <c r="P212" s="50"/>
      <c r="Q212" s="50"/>
      <c r="R212" s="50"/>
      <c r="S212" s="50"/>
      <c r="T212" s="50"/>
      <c r="U212" s="50"/>
      <c r="V212" s="50"/>
      <c r="W212" s="90"/>
      <c r="X212" s="68"/>
      <c r="Z212" s="68"/>
      <c r="AA212" s="68"/>
      <c r="AB212" s="68"/>
      <c r="AC212" s="68"/>
      <c r="AD212" s="68"/>
      <c r="AE212" s="68"/>
      <c r="AF212" s="68"/>
      <c r="AG212" s="68"/>
    </row>
    <row r="213" spans="1:33" s="156" customFormat="1" ht="30" customHeight="1">
      <c r="A213" s="280" t="s">
        <v>22</v>
      </c>
      <c r="B213" s="280"/>
      <c r="C213" s="273" t="s">
        <v>1113</v>
      </c>
      <c r="D213" s="273"/>
      <c r="E213" s="273"/>
      <c r="F213" s="273"/>
      <c r="G213" s="273"/>
      <c r="H213" s="273"/>
      <c r="I213" s="273"/>
      <c r="J213" s="273"/>
      <c r="K213" s="273"/>
      <c r="L213" s="273"/>
      <c r="M213" s="273"/>
      <c r="N213" s="273"/>
      <c r="O213" s="273"/>
      <c r="P213" s="273"/>
      <c r="Q213" s="273"/>
      <c r="R213" s="273"/>
      <c r="S213" s="273"/>
      <c r="T213" s="273"/>
      <c r="U213" s="273"/>
      <c r="V213" s="273"/>
      <c r="W213" s="273"/>
      <c r="X213" s="1"/>
      <c r="Z213" s="1"/>
      <c r="AA213" s="1"/>
      <c r="AB213" s="1"/>
      <c r="AC213" s="1"/>
      <c r="AD213" s="1"/>
      <c r="AE213" s="1"/>
      <c r="AF213" s="1"/>
      <c r="AG213" s="1"/>
    </row>
    <row r="214" spans="1:33" s="156" customFormat="1" ht="3.75" customHeight="1">
      <c r="A214" s="65"/>
      <c r="B214" s="50"/>
      <c r="C214" s="50"/>
      <c r="D214" s="50"/>
      <c r="E214" s="50"/>
      <c r="F214" s="50"/>
      <c r="I214" s="50"/>
      <c r="J214" s="50"/>
      <c r="K214" s="50"/>
      <c r="L214" s="50"/>
      <c r="M214" s="50"/>
      <c r="N214" s="50"/>
      <c r="O214" s="50"/>
      <c r="P214" s="50"/>
      <c r="Q214" s="50"/>
      <c r="R214" s="50"/>
      <c r="S214" s="50"/>
      <c r="T214" s="50"/>
      <c r="U214" s="50"/>
      <c r="V214" s="50"/>
      <c r="W214" s="90"/>
      <c r="X214" s="1"/>
      <c r="Z214" s="1"/>
      <c r="AA214" s="1"/>
      <c r="AB214" s="1"/>
      <c r="AC214" s="1"/>
      <c r="AD214" s="1"/>
      <c r="AE214" s="1"/>
      <c r="AF214" s="1"/>
      <c r="AG214" s="1"/>
    </row>
    <row r="215" spans="1:33" s="156" customFormat="1" ht="27" customHeight="1">
      <c r="A215" s="271" t="s">
        <v>339</v>
      </c>
      <c r="B215" s="272"/>
      <c r="C215" s="103" t="s">
        <v>1084</v>
      </c>
      <c r="D215" s="50"/>
      <c r="E215" s="280" t="s">
        <v>4</v>
      </c>
      <c r="F215" s="280"/>
      <c r="G215" s="273" t="s">
        <v>1086</v>
      </c>
      <c r="H215" s="273"/>
      <c r="I215" s="273"/>
      <c r="J215" s="273"/>
      <c r="K215" s="50"/>
      <c r="L215" s="50"/>
      <c r="M215" s="280" t="s">
        <v>1006</v>
      </c>
      <c r="N215" s="280"/>
      <c r="O215" s="280"/>
      <c r="P215" s="280"/>
      <c r="Q215" s="273" t="s">
        <v>1114</v>
      </c>
      <c r="R215" s="273"/>
      <c r="S215" s="273"/>
      <c r="T215" s="273"/>
      <c r="U215" s="273"/>
      <c r="V215" s="273"/>
      <c r="W215" s="273"/>
      <c r="X215" s="1"/>
      <c r="Z215" s="1"/>
      <c r="AA215" s="1"/>
      <c r="AB215" s="1"/>
      <c r="AC215" s="1"/>
      <c r="AD215" s="1"/>
      <c r="AE215" s="1"/>
      <c r="AF215" s="1"/>
      <c r="AG215" s="1"/>
    </row>
    <row r="216" spans="1:33" s="156" customFormat="1" ht="5.25" customHeight="1">
      <c r="A216" s="65"/>
      <c r="B216" s="50"/>
      <c r="C216" s="50"/>
      <c r="D216" s="50"/>
      <c r="E216" s="50"/>
      <c r="F216" s="50"/>
      <c r="I216" s="50"/>
      <c r="J216" s="50"/>
      <c r="K216" s="50"/>
      <c r="L216" s="50"/>
      <c r="M216" s="50"/>
      <c r="N216" s="50"/>
      <c r="O216" s="50"/>
      <c r="P216" s="50"/>
      <c r="Q216" s="50"/>
      <c r="R216" s="50"/>
      <c r="S216" s="50"/>
      <c r="T216" s="50"/>
      <c r="U216" s="50"/>
      <c r="V216" s="50"/>
      <c r="W216" s="90"/>
      <c r="X216" s="1"/>
      <c r="Z216" s="1"/>
      <c r="AA216" s="1"/>
      <c r="AB216" s="1"/>
      <c r="AC216" s="1"/>
      <c r="AD216" s="1"/>
      <c r="AE216" s="1"/>
      <c r="AF216" s="1"/>
      <c r="AG216" s="1"/>
    </row>
    <row r="217" spans="1:33" s="156" customFormat="1" ht="27" customHeight="1">
      <c r="A217" s="271" t="s">
        <v>1014</v>
      </c>
      <c r="B217" s="272"/>
      <c r="C217" s="145" t="s">
        <v>1085</v>
      </c>
      <c r="D217" s="50"/>
      <c r="E217" s="271" t="s">
        <v>24</v>
      </c>
      <c r="F217" s="272"/>
      <c r="G217" s="273" t="s">
        <v>1087</v>
      </c>
      <c r="H217" s="273"/>
      <c r="I217" s="273"/>
      <c r="J217" s="273"/>
      <c r="K217" s="50"/>
      <c r="L217" s="50"/>
      <c r="M217" s="280" t="s">
        <v>1015</v>
      </c>
      <c r="N217" s="280"/>
      <c r="O217" s="280"/>
      <c r="P217" s="280"/>
      <c r="Q217" s="273" t="s">
        <v>1115</v>
      </c>
      <c r="R217" s="273"/>
      <c r="S217" s="273"/>
      <c r="T217" s="273"/>
      <c r="U217" s="273"/>
      <c r="V217" s="273"/>
      <c r="W217" s="273"/>
      <c r="X217" s="1"/>
      <c r="Z217" s="1"/>
      <c r="AA217" s="1"/>
      <c r="AB217" s="1"/>
      <c r="AC217" s="1"/>
      <c r="AD217" s="1"/>
      <c r="AE217" s="1"/>
      <c r="AF217" s="1"/>
      <c r="AG217" s="1"/>
    </row>
    <row r="218" spans="1:33" s="9" customFormat="1" ht="5.25" customHeight="1">
      <c r="A218" s="50"/>
      <c r="B218" s="50"/>
      <c r="C218" s="50"/>
      <c r="D218" s="50"/>
      <c r="E218" s="50"/>
      <c r="F218" s="50"/>
      <c r="G218" s="50"/>
      <c r="H218" s="50"/>
      <c r="I218" s="50"/>
      <c r="J218" s="50"/>
      <c r="K218" s="50"/>
      <c r="L218" s="50"/>
      <c r="M218" s="97"/>
      <c r="N218" s="97"/>
      <c r="O218" s="97"/>
      <c r="P218" s="97"/>
      <c r="Q218" s="97"/>
      <c r="R218" s="97"/>
      <c r="S218" s="97"/>
      <c r="T218" s="97"/>
      <c r="U218" s="97"/>
      <c r="V218" s="97"/>
      <c r="W218" s="98"/>
      <c r="X218" s="68"/>
      <c r="Z218" s="68"/>
      <c r="AA218" s="68"/>
      <c r="AB218" s="68"/>
      <c r="AC218" s="68"/>
      <c r="AD218" s="68"/>
      <c r="AE218" s="68"/>
      <c r="AF218" s="68"/>
      <c r="AG218" s="68"/>
    </row>
    <row r="219" spans="1:33" s="9" customFormat="1" ht="15.75" customHeight="1">
      <c r="C219" s="280" t="s">
        <v>1001</v>
      </c>
      <c r="D219" s="280"/>
      <c r="E219" s="280"/>
      <c r="F219" s="280"/>
      <c r="H219" s="50"/>
      <c r="I219" s="50"/>
      <c r="J219" s="50"/>
      <c r="O219" s="280" t="s">
        <v>1004</v>
      </c>
      <c r="P219" s="280"/>
      <c r="Q219" s="280"/>
      <c r="R219" s="280"/>
      <c r="S219" s="280"/>
      <c r="T219" s="280"/>
      <c r="U219" s="280"/>
      <c r="V219" s="280"/>
      <c r="W219" s="90"/>
      <c r="X219" s="68"/>
      <c r="Z219" s="68"/>
      <c r="AA219" s="68"/>
      <c r="AB219" s="68"/>
      <c r="AC219" s="68"/>
      <c r="AD219" s="68"/>
      <c r="AE219" s="68"/>
      <c r="AF219" s="68"/>
      <c r="AG219" s="68"/>
    </row>
    <row r="220" spans="1:33" s="9" customFormat="1" ht="24.75" customHeight="1">
      <c r="A220" s="50"/>
      <c r="B220" s="50"/>
      <c r="C220" s="50">
        <v>6</v>
      </c>
      <c r="D220" s="50"/>
      <c r="E220" s="274">
        <v>2022</v>
      </c>
      <c r="F220" s="274"/>
      <c r="H220" s="50"/>
      <c r="I220" s="50"/>
      <c r="J220" s="50"/>
      <c r="O220" s="195">
        <v>1</v>
      </c>
      <c r="P220" s="195"/>
      <c r="Q220" s="195"/>
      <c r="R220" s="195"/>
      <c r="S220" s="195"/>
      <c r="T220" s="195"/>
      <c r="U220" s="195"/>
      <c r="V220" s="195"/>
      <c r="X220" s="68"/>
      <c r="Z220" s="68"/>
      <c r="AA220" s="68"/>
      <c r="AB220" s="68"/>
      <c r="AC220" s="68"/>
      <c r="AD220" s="68"/>
      <c r="AE220" s="68"/>
      <c r="AF220" s="68"/>
      <c r="AG220" s="68"/>
    </row>
    <row r="221" spans="1:33" s="99" customFormat="1" ht="12" customHeight="1">
      <c r="C221" s="144" t="s">
        <v>1002</v>
      </c>
      <c r="D221" s="100"/>
      <c r="E221" s="298" t="s">
        <v>1003</v>
      </c>
      <c r="F221" s="298"/>
      <c r="G221" s="100"/>
      <c r="I221" s="100"/>
      <c r="J221" s="100"/>
      <c r="K221" s="100"/>
      <c r="L221" s="100"/>
      <c r="M221" s="100"/>
      <c r="N221" s="100"/>
      <c r="O221" s="144"/>
      <c r="P221" s="144"/>
      <c r="Q221" s="144"/>
      <c r="R221" s="144"/>
      <c r="S221" s="144"/>
      <c r="T221" s="144"/>
      <c r="U221" s="144"/>
      <c r="V221" s="144"/>
      <c r="W221" s="101"/>
      <c r="X221" s="102"/>
      <c r="Z221" s="102"/>
      <c r="AA221" s="102"/>
      <c r="AB221" s="102"/>
      <c r="AC221" s="102"/>
      <c r="AD221" s="102"/>
      <c r="AE221" s="102"/>
      <c r="AF221" s="102"/>
      <c r="AG221" s="102"/>
    </row>
    <row r="222" spans="1:33" s="9" customFormat="1" ht="3"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90"/>
      <c r="X222" s="68"/>
      <c r="Z222" s="68"/>
      <c r="AA222" s="68"/>
      <c r="AB222" s="68"/>
      <c r="AC222" s="68"/>
      <c r="AD222" s="68"/>
      <c r="AE222" s="68"/>
      <c r="AF222" s="68"/>
      <c r="AG222" s="68"/>
    </row>
    <row r="223" spans="1:33" s="156" customFormat="1" ht="20.25" customHeight="1">
      <c r="A223" s="299" t="s">
        <v>963</v>
      </c>
      <c r="B223" s="299"/>
      <c r="C223" s="299"/>
      <c r="D223" s="299"/>
      <c r="E223" s="299"/>
      <c r="F223" s="299"/>
      <c r="G223" s="299"/>
      <c r="H223" s="299"/>
      <c r="I223" s="299"/>
      <c r="J223" s="299"/>
      <c r="K223" s="299"/>
      <c r="L223" s="299"/>
      <c r="M223" s="299"/>
      <c r="N223" s="299"/>
      <c r="O223" s="299"/>
      <c r="P223" s="299"/>
      <c r="Q223" s="299"/>
      <c r="R223" s="299"/>
      <c r="S223" s="299"/>
      <c r="T223" s="299"/>
      <c r="U223" s="299"/>
      <c r="V223" s="299"/>
      <c r="W223" s="299"/>
      <c r="X223" s="1"/>
      <c r="Z223" s="1"/>
      <c r="AA223" s="1"/>
      <c r="AB223" s="1"/>
      <c r="AC223" s="1"/>
      <c r="AD223" s="1"/>
      <c r="AE223" s="1"/>
      <c r="AF223" s="1"/>
      <c r="AG223" s="1"/>
    </row>
    <row r="224" spans="1:33" s="156" customFormat="1" ht="15.75" customHeight="1">
      <c r="A224" s="276" t="s">
        <v>25</v>
      </c>
      <c r="B224" s="277"/>
      <c r="C224" s="280" t="s">
        <v>22</v>
      </c>
      <c r="D224" s="280"/>
      <c r="E224" s="281" t="s">
        <v>3</v>
      </c>
      <c r="F224" s="271" t="s">
        <v>329</v>
      </c>
      <c r="G224" s="283"/>
      <c r="H224" s="283"/>
      <c r="I224" s="283"/>
      <c r="J224" s="283"/>
      <c r="K224" s="283"/>
      <c r="L224" s="283"/>
      <c r="M224" s="283"/>
      <c r="N224" s="283"/>
      <c r="O224" s="283"/>
      <c r="P224" s="283"/>
      <c r="Q224" s="283"/>
      <c r="R224" s="283"/>
      <c r="S224" s="283"/>
      <c r="T224" s="272"/>
      <c r="U224" s="141"/>
      <c r="V224" s="186" t="s">
        <v>27</v>
      </c>
      <c r="W224" s="280" t="s">
        <v>1018</v>
      </c>
      <c r="X224" s="1"/>
      <c r="Z224" s="1"/>
      <c r="AA224" s="1"/>
      <c r="AB224" s="1"/>
      <c r="AC224" s="1"/>
      <c r="AD224" s="1"/>
      <c r="AE224" s="1"/>
      <c r="AF224" s="1"/>
      <c r="AG224" s="1"/>
    </row>
    <row r="225" spans="1:33" ht="18.75" customHeight="1">
      <c r="A225" s="278"/>
      <c r="B225" s="279"/>
      <c r="C225" s="280"/>
      <c r="D225" s="280"/>
      <c r="E225" s="282"/>
      <c r="F225" s="284" t="s">
        <v>300</v>
      </c>
      <c r="G225" s="285"/>
      <c r="H225" s="286"/>
      <c r="I225" s="71" t="s">
        <v>28</v>
      </c>
      <c r="J225" s="71" t="s">
        <v>7</v>
      </c>
      <c r="K225" s="71" t="s">
        <v>8</v>
      </c>
      <c r="L225" s="71" t="s">
        <v>9</v>
      </c>
      <c r="M225" s="71" t="s">
        <v>10</v>
      </c>
      <c r="N225" s="71" t="s">
        <v>11</v>
      </c>
      <c r="O225" s="71" t="s">
        <v>12</v>
      </c>
      <c r="P225" s="71" t="s">
        <v>13</v>
      </c>
      <c r="Q225" s="71" t="s">
        <v>14</v>
      </c>
      <c r="R225" s="71" t="s">
        <v>15</v>
      </c>
      <c r="S225" s="71" t="s">
        <v>16</v>
      </c>
      <c r="T225" s="71" t="s">
        <v>17</v>
      </c>
      <c r="U225" s="14"/>
      <c r="V225" s="187"/>
      <c r="W225" s="280"/>
      <c r="Y225" s="156"/>
    </row>
    <row r="226" spans="1:33" ht="29.25" customHeight="1">
      <c r="A226" s="287" t="s">
        <v>1</v>
      </c>
      <c r="B226" s="287"/>
      <c r="C226" s="297" t="s">
        <v>1116</v>
      </c>
      <c r="D226" s="297"/>
      <c r="E226" s="111" t="s">
        <v>1118</v>
      </c>
      <c r="F226" s="219" t="s">
        <v>997</v>
      </c>
      <c r="G226" s="270"/>
      <c r="H226" s="220"/>
      <c r="I226" s="94"/>
      <c r="J226" s="72"/>
      <c r="K226" s="72"/>
      <c r="L226" s="72"/>
      <c r="M226" s="72"/>
      <c r="N226" s="72">
        <v>1</v>
      </c>
      <c r="O226" s="72"/>
      <c r="P226" s="72"/>
      <c r="Q226" s="72"/>
      <c r="R226" s="72"/>
      <c r="S226" s="72"/>
      <c r="T226" s="72">
        <v>1</v>
      </c>
      <c r="U226" s="73"/>
      <c r="V226" s="114">
        <f>IF(SUM(I226:T226)=0,"",SUM(I226:T226))</f>
        <v>2</v>
      </c>
      <c r="W226" s="288" t="str">
        <f>IF($G$130="porcentaje",FIXED(V226/V227*100,2)&amp;"%",IF($G$130="Promedio",V226/V227,IF($G$130="variación porcentual",FIXED(((V226/V227)-1)*100,2)&amp;"%",IF($G$130="OTRAS","CAPTURAR EL RESULTADO DEL INDICADOR"))))</f>
        <v>33.33%</v>
      </c>
      <c r="Y226" s="1"/>
      <c r="AC226" s="10"/>
      <c r="AF226" s="10"/>
      <c r="AG226" s="10"/>
    </row>
    <row r="227" spans="1:33" ht="30" customHeight="1">
      <c r="A227" s="287" t="s">
        <v>2</v>
      </c>
      <c r="B227" s="287"/>
      <c r="C227" s="297" t="s">
        <v>1117</v>
      </c>
      <c r="D227" s="297"/>
      <c r="E227" s="111" t="s">
        <v>1118</v>
      </c>
      <c r="F227" s="219" t="s">
        <v>998</v>
      </c>
      <c r="G227" s="270"/>
      <c r="H227" s="220"/>
      <c r="I227" s="94"/>
      <c r="J227" s="72"/>
      <c r="K227" s="72"/>
      <c r="L227" s="72"/>
      <c r="M227" s="72"/>
      <c r="N227" s="72">
        <v>3</v>
      </c>
      <c r="O227" s="72"/>
      <c r="P227" s="72"/>
      <c r="Q227" s="72"/>
      <c r="R227" s="72"/>
      <c r="S227" s="72"/>
      <c r="T227" s="72">
        <v>3</v>
      </c>
      <c r="U227" s="72">
        <f>SUM(I227:T227)</f>
        <v>6</v>
      </c>
      <c r="V227" s="114">
        <f>IF(SUM(I227:T227)=0,"",SUM(I227:T227))</f>
        <v>6</v>
      </c>
      <c r="W227" s="288"/>
      <c r="Y227" s="1"/>
      <c r="AA227" s="156"/>
      <c r="AC227" s="10"/>
      <c r="AF227" s="10"/>
      <c r="AG227" s="10"/>
    </row>
    <row r="228" spans="1:33" ht="17.25" customHeight="1">
      <c r="A228" s="275" t="s">
        <v>298</v>
      </c>
      <c r="B228" s="275"/>
      <c r="C228" s="275"/>
      <c r="D228" s="275"/>
      <c r="E228" s="275"/>
      <c r="F228" s="275"/>
      <c r="G228" s="275"/>
      <c r="H228" s="275"/>
      <c r="I228" s="275"/>
      <c r="J228" s="275"/>
      <c r="K228" s="275"/>
      <c r="L228" s="275"/>
      <c r="M228" s="275"/>
      <c r="N228" s="275"/>
      <c r="O228" s="275"/>
      <c r="P228" s="275"/>
      <c r="Q228" s="275"/>
      <c r="R228" s="275"/>
      <c r="S228" s="275"/>
      <c r="T228" s="275"/>
      <c r="U228" s="275"/>
      <c r="V228" s="275"/>
      <c r="W228" s="275"/>
      <c r="Y228" s="156"/>
    </row>
    <row r="229" spans="1:33" s="156" customFormat="1" ht="15.75" customHeight="1">
      <c r="A229" s="276" t="s">
        <v>25</v>
      </c>
      <c r="B229" s="277"/>
      <c r="C229" s="280" t="s">
        <v>22</v>
      </c>
      <c r="D229" s="280"/>
      <c r="E229" s="281" t="s">
        <v>3</v>
      </c>
      <c r="F229" s="271" t="s">
        <v>329</v>
      </c>
      <c r="G229" s="283"/>
      <c r="H229" s="283"/>
      <c r="I229" s="283"/>
      <c r="J229" s="283"/>
      <c r="K229" s="283"/>
      <c r="L229" s="283"/>
      <c r="M229" s="283"/>
      <c r="N229" s="283"/>
      <c r="O229" s="283"/>
      <c r="P229" s="283"/>
      <c r="Q229" s="283"/>
      <c r="R229" s="283"/>
      <c r="S229" s="283"/>
      <c r="T229" s="272"/>
      <c r="U229" s="141"/>
      <c r="V229" s="186" t="s">
        <v>27</v>
      </c>
      <c r="W229" s="280" t="s">
        <v>332</v>
      </c>
      <c r="X229" s="1"/>
      <c r="Z229" s="1"/>
      <c r="AA229" s="1"/>
      <c r="AB229" s="1"/>
      <c r="AC229" s="1"/>
      <c r="AD229" s="1"/>
      <c r="AE229" s="1"/>
      <c r="AF229" s="1"/>
      <c r="AG229" s="1"/>
    </row>
    <row r="230" spans="1:33" ht="18.75" customHeight="1">
      <c r="A230" s="278"/>
      <c r="B230" s="279"/>
      <c r="C230" s="280"/>
      <c r="D230" s="280"/>
      <c r="E230" s="282"/>
      <c r="F230" s="284" t="s">
        <v>298</v>
      </c>
      <c r="G230" s="285"/>
      <c r="H230" s="286"/>
      <c r="I230" s="71" t="s">
        <v>28</v>
      </c>
      <c r="J230" s="71" t="s">
        <v>7</v>
      </c>
      <c r="K230" s="71" t="s">
        <v>8</v>
      </c>
      <c r="L230" s="71" t="s">
        <v>9</v>
      </c>
      <c r="M230" s="71" t="s">
        <v>10</v>
      </c>
      <c r="N230" s="71" t="s">
        <v>11</v>
      </c>
      <c r="O230" s="71" t="s">
        <v>12</v>
      </c>
      <c r="P230" s="71" t="s">
        <v>13</v>
      </c>
      <c r="Q230" s="71" t="s">
        <v>14</v>
      </c>
      <c r="R230" s="71" t="s">
        <v>15</v>
      </c>
      <c r="S230" s="71" t="s">
        <v>16</v>
      </c>
      <c r="T230" s="71" t="s">
        <v>17</v>
      </c>
      <c r="U230" s="14"/>
      <c r="V230" s="187"/>
      <c r="W230" s="280"/>
      <c r="Y230" s="156"/>
    </row>
    <row r="231" spans="1:33" ht="29.25" customHeight="1">
      <c r="A231" s="287" t="s">
        <v>1</v>
      </c>
      <c r="B231" s="287"/>
      <c r="C231" s="289" t="str">
        <f>IF(C226=0,"",C226)</f>
        <v>Estrategías de difusión con mejor impacto</v>
      </c>
      <c r="D231" s="290"/>
      <c r="E231" s="146" t="str">
        <f>IF(E226=0,"",E226)</f>
        <v>Estrategías</v>
      </c>
      <c r="F231" s="219" t="s">
        <v>1016</v>
      </c>
      <c r="G231" s="270"/>
      <c r="H231" s="220"/>
      <c r="I231" s="94"/>
      <c r="J231" s="72"/>
      <c r="K231" s="72"/>
      <c r="L231" s="72"/>
      <c r="M231" s="72"/>
      <c r="N231" s="72">
        <v>1</v>
      </c>
      <c r="O231" s="72"/>
      <c r="P231" s="72"/>
      <c r="Q231" s="72"/>
      <c r="R231" s="72"/>
      <c r="S231" s="72"/>
      <c r="T231" s="72"/>
      <c r="U231" s="73"/>
      <c r="V231" s="114">
        <f>IF(SUM(I231:T231)=0,"",SUM(I231:T231))</f>
        <v>1</v>
      </c>
      <c r="W231" s="288" t="str">
        <f>IF($G$130="porcentaje",FIXED(V231/V232*100,2)&amp;"%",IF($G$130="Promedio",V231/V232,IF($G$130="variación porcentual",FIXED(((V231/V232)-1)*100,2)&amp;"%",IF($G$130="OTRAS","CAPTURAR EL RESULTADO DEL INDICADOR"))))</f>
        <v>16.67%</v>
      </c>
      <c r="Y231" s="1"/>
      <c r="AC231" s="10"/>
      <c r="AF231" s="10"/>
      <c r="AG231" s="10"/>
    </row>
    <row r="232" spans="1:33" ht="30" customHeight="1">
      <c r="A232" s="287" t="s">
        <v>2</v>
      </c>
      <c r="B232" s="287"/>
      <c r="C232" s="289" t="str">
        <f>IF(C227=0,"",C227)</f>
        <v>Total de estrategías de difusión</v>
      </c>
      <c r="D232" s="290"/>
      <c r="E232" s="146" t="str">
        <f>IF(E227=0,"",E227)</f>
        <v>Estrategías</v>
      </c>
      <c r="F232" s="219" t="s">
        <v>1017</v>
      </c>
      <c r="G232" s="270"/>
      <c r="H232" s="220"/>
      <c r="I232" s="94"/>
      <c r="J232" s="72"/>
      <c r="K232" s="72"/>
      <c r="L232" s="72"/>
      <c r="M232" s="72"/>
      <c r="N232" s="72">
        <v>3</v>
      </c>
      <c r="O232" s="72"/>
      <c r="P232" s="72"/>
      <c r="Q232" s="72"/>
      <c r="R232" s="72"/>
      <c r="S232" s="72"/>
      <c r="T232" s="72">
        <v>3</v>
      </c>
      <c r="U232" s="72">
        <f>SUM(I232:T232)</f>
        <v>6</v>
      </c>
      <c r="V232" s="114">
        <f>IF(SUM(I232:T232)=0,"",SUM(I232:T232))</f>
        <v>6</v>
      </c>
      <c r="W232" s="288"/>
      <c r="Y232" s="1"/>
      <c r="AA232" s="156"/>
      <c r="AC232" s="10"/>
      <c r="AF232" s="10"/>
      <c r="AG232" s="10"/>
    </row>
    <row r="233" spans="1:33" s="68" customFormat="1" ht="5.25" customHeight="1">
      <c r="A233" s="74"/>
      <c r="B233" s="74"/>
      <c r="C233" s="74"/>
      <c r="D233" s="75"/>
      <c r="E233" s="75"/>
      <c r="F233" s="76"/>
      <c r="G233" s="76"/>
      <c r="H233" s="76"/>
      <c r="I233" s="77"/>
      <c r="J233" s="78"/>
      <c r="K233" s="78"/>
      <c r="L233" s="78"/>
      <c r="M233" s="78"/>
      <c r="N233" s="78"/>
      <c r="O233" s="78"/>
      <c r="P233" s="78"/>
      <c r="Q233" s="78"/>
      <c r="R233" s="78"/>
      <c r="S233" s="78"/>
      <c r="T233" s="78"/>
      <c r="U233" s="79"/>
      <c r="V233" s="80"/>
      <c r="W233" s="81"/>
      <c r="X233" s="83"/>
      <c r="Y233" s="9"/>
      <c r="AC233" s="83"/>
      <c r="AD233" s="83"/>
      <c r="AE233" s="83"/>
      <c r="AF233" s="83"/>
      <c r="AG233" s="83"/>
    </row>
    <row r="234" spans="1:33" ht="16.5" customHeight="1">
      <c r="A234" s="291" t="s">
        <v>964</v>
      </c>
      <c r="B234" s="291"/>
      <c r="C234" s="291"/>
      <c r="D234" s="291"/>
      <c r="E234" s="291"/>
      <c r="F234" s="291"/>
      <c r="G234" s="291"/>
      <c r="H234" s="291"/>
      <c r="I234" s="291"/>
      <c r="J234" s="291"/>
      <c r="K234" s="291"/>
      <c r="L234" s="291"/>
      <c r="M234" s="291"/>
      <c r="N234" s="291"/>
      <c r="O234" s="291"/>
      <c r="P234" s="291"/>
      <c r="Q234" s="291"/>
      <c r="R234" s="291"/>
      <c r="S234" s="291"/>
      <c r="T234" s="291"/>
      <c r="U234" s="291"/>
      <c r="V234" s="291"/>
      <c r="W234" s="115">
        <f>IF(ISERROR(W231/W226)=TRUE,"",(W231/W226))</f>
        <v>0.50015001500150014</v>
      </c>
      <c r="X234" s="10"/>
      <c r="Y234" s="156"/>
      <c r="AC234" s="10"/>
      <c r="AD234" s="10"/>
      <c r="AE234" s="10"/>
      <c r="AF234" s="10"/>
      <c r="AG234" s="10"/>
    </row>
    <row r="235" spans="1:33" ht="6.75" customHeight="1">
      <c r="A235" s="143"/>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82"/>
      <c r="X235" s="10"/>
      <c r="Y235" s="156"/>
      <c r="AC235" s="10"/>
      <c r="AD235" s="10"/>
      <c r="AE235" s="10"/>
      <c r="AF235" s="10"/>
      <c r="AG235" s="10"/>
    </row>
    <row r="236" spans="1:33" s="156" customFormat="1" ht="33" customHeight="1">
      <c r="A236" s="292" t="s">
        <v>999</v>
      </c>
      <c r="B236" s="293"/>
      <c r="C236" s="293"/>
      <c r="D236" s="293"/>
      <c r="E236" s="293"/>
      <c r="F236" s="294"/>
      <c r="G236" s="295"/>
      <c r="H236" s="295"/>
      <c r="I236" s="295"/>
      <c r="J236" s="295"/>
      <c r="K236" s="295"/>
      <c r="L236" s="295"/>
      <c r="M236" s="295"/>
      <c r="N236" s="295"/>
      <c r="O236" s="295"/>
      <c r="P236" s="295"/>
      <c r="Q236" s="295"/>
      <c r="R236" s="295"/>
      <c r="S236" s="295"/>
      <c r="T236" s="295"/>
      <c r="U236" s="295"/>
      <c r="V236" s="295"/>
      <c r="W236" s="296"/>
      <c r="X236" s="1"/>
      <c r="Z236" s="1"/>
      <c r="AA236" s="1"/>
      <c r="AB236" s="1"/>
      <c r="AC236" s="1"/>
      <c r="AD236" s="1"/>
      <c r="AE236" s="1"/>
      <c r="AF236" s="1"/>
      <c r="AG236" s="1"/>
    </row>
    <row r="237" spans="1:33" s="156" customFormat="1" ht="3.75" customHeight="1">
      <c r="A237" s="92"/>
      <c r="B237" s="92"/>
      <c r="C237" s="92"/>
      <c r="D237" s="92"/>
      <c r="E237" s="92"/>
      <c r="F237" s="92"/>
      <c r="G237" s="92"/>
      <c r="H237" s="92"/>
      <c r="I237" s="92"/>
      <c r="J237" s="92"/>
      <c r="K237" s="92"/>
      <c r="L237" s="92"/>
      <c r="M237" s="92"/>
      <c r="N237" s="92"/>
      <c r="O237" s="92"/>
      <c r="P237" s="92"/>
      <c r="Q237" s="92"/>
      <c r="R237" s="92"/>
      <c r="S237" s="92"/>
      <c r="T237" s="92"/>
      <c r="U237" s="92"/>
      <c r="V237" s="92"/>
      <c r="W237" s="92"/>
      <c r="X237" s="1"/>
      <c r="Z237" s="1"/>
      <c r="AA237" s="1"/>
      <c r="AB237" s="1"/>
      <c r="AC237" s="1"/>
      <c r="AD237" s="1"/>
      <c r="AE237" s="1"/>
      <c r="AF237" s="1"/>
      <c r="AG237" s="1"/>
    </row>
    <row r="238" spans="1:33" s="67" customFormat="1" ht="48" customHeight="1">
      <c r="A238" s="280" t="s">
        <v>1097</v>
      </c>
      <c r="B238" s="280"/>
      <c r="C238" s="300" t="s">
        <v>1119</v>
      </c>
      <c r="D238" s="301"/>
      <c r="E238" s="301"/>
      <c r="F238" s="301"/>
      <c r="G238" s="301"/>
      <c r="H238" s="301"/>
      <c r="I238" s="301"/>
      <c r="J238" s="301"/>
      <c r="K238" s="301"/>
      <c r="L238" s="301"/>
      <c r="M238" s="301"/>
      <c r="N238" s="301"/>
      <c r="O238" s="301"/>
      <c r="P238" s="301"/>
      <c r="Q238" s="301"/>
      <c r="R238" s="301"/>
      <c r="S238" s="301"/>
      <c r="T238" s="301"/>
      <c r="U238" s="301"/>
      <c r="V238" s="301"/>
      <c r="W238" s="302"/>
      <c r="X238" s="66"/>
      <c r="Z238" s="66"/>
      <c r="AA238" s="66"/>
      <c r="AB238" s="66"/>
      <c r="AC238" s="66"/>
      <c r="AD238" s="66"/>
      <c r="AE238" s="66"/>
      <c r="AF238" s="66"/>
      <c r="AG238" s="66"/>
    </row>
    <row r="239" spans="1:33" s="3" customFormat="1" ht="6"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1"/>
      <c r="Z239" s="1"/>
      <c r="AA239" s="1"/>
      <c r="AB239" s="1"/>
      <c r="AC239" s="1"/>
      <c r="AD239" s="1"/>
      <c r="AE239" s="1"/>
      <c r="AF239" s="1"/>
      <c r="AG239" s="1"/>
    </row>
    <row r="240" spans="1:33" s="9" customFormat="1" ht="13.5" customHeight="1">
      <c r="A240" s="303" t="s">
        <v>1007</v>
      </c>
      <c r="B240" s="304"/>
      <c r="C240" s="304"/>
      <c r="D240" s="304"/>
      <c r="E240" s="304"/>
      <c r="F240" s="304"/>
      <c r="G240" s="304"/>
      <c r="H240" s="304"/>
      <c r="I240" s="304"/>
      <c r="J240" s="304"/>
      <c r="K240" s="304"/>
      <c r="L240" s="304"/>
      <c r="M240" s="304"/>
      <c r="N240" s="304"/>
      <c r="O240" s="304"/>
      <c r="P240" s="304"/>
      <c r="Q240" s="304"/>
      <c r="R240" s="304"/>
      <c r="S240" s="304"/>
      <c r="T240" s="304"/>
      <c r="U240" s="304"/>
      <c r="V240" s="304"/>
      <c r="W240" s="305"/>
      <c r="X240" s="68"/>
      <c r="Z240" s="68"/>
      <c r="AA240" s="68"/>
      <c r="AB240" s="68"/>
      <c r="AC240" s="68"/>
      <c r="AD240" s="68"/>
      <c r="AE240" s="68"/>
      <c r="AF240" s="68"/>
      <c r="AG240" s="68"/>
    </row>
    <row r="241" spans="1:33" s="9" customFormat="1" ht="4.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90"/>
      <c r="X241" s="68"/>
      <c r="Z241" s="68"/>
      <c r="AA241" s="68"/>
      <c r="AB241" s="68"/>
      <c r="AC241" s="68"/>
      <c r="AD241" s="68"/>
      <c r="AE241" s="68"/>
      <c r="AF241" s="68"/>
      <c r="AG241" s="68"/>
    </row>
    <row r="242" spans="1:33" s="3" customFormat="1" ht="30" customHeight="1">
      <c r="A242" s="280" t="s">
        <v>22</v>
      </c>
      <c r="B242" s="280"/>
      <c r="C242" s="273" t="s">
        <v>1120</v>
      </c>
      <c r="D242" s="273"/>
      <c r="E242" s="273"/>
      <c r="F242" s="273"/>
      <c r="G242" s="273"/>
      <c r="H242" s="273"/>
      <c r="I242" s="273"/>
      <c r="J242" s="273"/>
      <c r="K242" s="273"/>
      <c r="L242" s="273"/>
      <c r="M242" s="273"/>
      <c r="N242" s="273"/>
      <c r="O242" s="273"/>
      <c r="P242" s="273"/>
      <c r="Q242" s="273"/>
      <c r="R242" s="273"/>
      <c r="S242" s="273"/>
      <c r="T242" s="273"/>
      <c r="U242" s="273"/>
      <c r="V242" s="273"/>
      <c r="W242" s="273"/>
      <c r="X242" s="1"/>
      <c r="Z242" s="1"/>
      <c r="AA242" s="1"/>
      <c r="AB242" s="1"/>
      <c r="AC242" s="1"/>
      <c r="AD242" s="1"/>
      <c r="AE242" s="1"/>
      <c r="AF242" s="1"/>
      <c r="AG242" s="1"/>
    </row>
    <row r="243" spans="1:33" s="3" customFormat="1" ht="3.75" customHeight="1">
      <c r="A243" s="65"/>
      <c r="B243" s="50"/>
      <c r="C243" s="50"/>
      <c r="D243" s="50"/>
      <c r="E243" s="50"/>
      <c r="F243" s="50"/>
      <c r="I243" s="50"/>
      <c r="J243" s="50"/>
      <c r="K243" s="50"/>
      <c r="L243" s="50"/>
      <c r="M243" s="50"/>
      <c r="N243" s="50"/>
      <c r="O243" s="50"/>
      <c r="P243" s="50"/>
      <c r="Q243" s="50"/>
      <c r="R243" s="50"/>
      <c r="S243" s="50"/>
      <c r="T243" s="50"/>
      <c r="U243" s="50"/>
      <c r="V243" s="50"/>
      <c r="W243" s="90"/>
      <c r="X243" s="1"/>
      <c r="Z243" s="1"/>
      <c r="AA243" s="1"/>
      <c r="AB243" s="1"/>
      <c r="AC243" s="1"/>
      <c r="AD243" s="1"/>
      <c r="AE243" s="1"/>
      <c r="AF243" s="1"/>
      <c r="AG243" s="1"/>
    </row>
    <row r="244" spans="1:33" s="3" customFormat="1" ht="27" customHeight="1">
      <c r="A244" s="271" t="s">
        <v>339</v>
      </c>
      <c r="B244" s="272"/>
      <c r="C244" s="103" t="s">
        <v>1084</v>
      </c>
      <c r="D244" s="50"/>
      <c r="E244" s="280" t="s">
        <v>4</v>
      </c>
      <c r="F244" s="280"/>
      <c r="G244" s="273" t="s">
        <v>1124</v>
      </c>
      <c r="H244" s="273"/>
      <c r="I244" s="273"/>
      <c r="J244" s="273"/>
      <c r="K244" s="50"/>
      <c r="L244" s="50"/>
      <c r="M244" s="280" t="s">
        <v>1006</v>
      </c>
      <c r="N244" s="280"/>
      <c r="O244" s="280"/>
      <c r="P244" s="280"/>
      <c r="Q244" s="273" t="s">
        <v>1121</v>
      </c>
      <c r="R244" s="273"/>
      <c r="S244" s="273"/>
      <c r="T244" s="273"/>
      <c r="U244" s="273"/>
      <c r="V244" s="273"/>
      <c r="W244" s="273"/>
      <c r="X244" s="1"/>
      <c r="Z244" s="1"/>
      <c r="AA244" s="1"/>
      <c r="AB244" s="1"/>
      <c r="AC244" s="1"/>
      <c r="AD244" s="1"/>
      <c r="AE244" s="1"/>
      <c r="AF244" s="1"/>
      <c r="AG244" s="1"/>
    </row>
    <row r="245" spans="1:33" s="3" customFormat="1" ht="5.25" customHeight="1">
      <c r="A245" s="65"/>
      <c r="B245" s="50"/>
      <c r="C245" s="50"/>
      <c r="D245" s="50"/>
      <c r="E245" s="50"/>
      <c r="F245" s="50"/>
      <c r="I245" s="50"/>
      <c r="J245" s="50"/>
      <c r="K245" s="50"/>
      <c r="L245" s="50"/>
      <c r="M245" s="50"/>
      <c r="N245" s="50"/>
      <c r="O245" s="50"/>
      <c r="P245" s="50"/>
      <c r="Q245" s="50"/>
      <c r="R245" s="50"/>
      <c r="S245" s="50"/>
      <c r="T245" s="50"/>
      <c r="U245" s="50"/>
      <c r="V245" s="50"/>
      <c r="W245" s="90"/>
      <c r="X245" s="1"/>
      <c r="Z245" s="1"/>
      <c r="AA245" s="1"/>
      <c r="AB245" s="1"/>
      <c r="AC245" s="1"/>
      <c r="AD245" s="1"/>
      <c r="AE245" s="1"/>
      <c r="AF245" s="1"/>
      <c r="AG245" s="1"/>
    </row>
    <row r="246" spans="1:33" s="3" customFormat="1" ht="27" customHeight="1">
      <c r="A246" s="271" t="s">
        <v>1014</v>
      </c>
      <c r="B246" s="272"/>
      <c r="C246" s="110" t="s">
        <v>1085</v>
      </c>
      <c r="D246" s="50"/>
      <c r="E246" s="271" t="s">
        <v>24</v>
      </c>
      <c r="F246" s="272"/>
      <c r="G246" s="273" t="s">
        <v>1087</v>
      </c>
      <c r="H246" s="273"/>
      <c r="I246" s="273"/>
      <c r="J246" s="273"/>
      <c r="K246" s="50"/>
      <c r="L246" s="50"/>
      <c r="M246" s="280" t="s">
        <v>1015</v>
      </c>
      <c r="N246" s="280"/>
      <c r="O246" s="280"/>
      <c r="P246" s="280"/>
      <c r="Q246" s="273"/>
      <c r="R246" s="273"/>
      <c r="S246" s="273"/>
      <c r="T246" s="273"/>
      <c r="U246" s="273"/>
      <c r="V246" s="273"/>
      <c r="W246" s="273"/>
      <c r="X246" s="1"/>
      <c r="Z246" s="1"/>
      <c r="AA246" s="1"/>
      <c r="AB246" s="1"/>
      <c r="AC246" s="1"/>
      <c r="AD246" s="1"/>
      <c r="AE246" s="1"/>
      <c r="AF246" s="1"/>
      <c r="AG246" s="1"/>
    </row>
    <row r="247" spans="1:33" s="9" customFormat="1" ht="5.25" customHeight="1">
      <c r="A247" s="50"/>
      <c r="B247" s="50"/>
      <c r="C247" s="50"/>
      <c r="D247" s="50"/>
      <c r="E247" s="50"/>
      <c r="F247" s="50"/>
      <c r="G247" s="50"/>
      <c r="H247" s="50"/>
      <c r="I247" s="50"/>
      <c r="J247" s="50"/>
      <c r="K247" s="50"/>
      <c r="L247" s="50"/>
      <c r="M247" s="97"/>
      <c r="N247" s="97"/>
      <c r="O247" s="97"/>
      <c r="P247" s="97"/>
      <c r="Q247" s="97"/>
      <c r="R247" s="97"/>
      <c r="S247" s="97"/>
      <c r="T247" s="97"/>
      <c r="U247" s="97"/>
      <c r="V247" s="97"/>
      <c r="W247" s="98"/>
      <c r="X247" s="68"/>
      <c r="Z247" s="68"/>
      <c r="AA247" s="68"/>
      <c r="AB247" s="68"/>
      <c r="AC247" s="68"/>
      <c r="AD247" s="68"/>
      <c r="AE247" s="68"/>
      <c r="AF247" s="68"/>
      <c r="AG247" s="68"/>
    </row>
    <row r="248" spans="1:33" s="9" customFormat="1" ht="15.75" customHeight="1">
      <c r="C248" s="280" t="s">
        <v>1001</v>
      </c>
      <c r="D248" s="280"/>
      <c r="E248" s="280"/>
      <c r="F248" s="280"/>
      <c r="H248" s="50"/>
      <c r="I248" s="50"/>
      <c r="J248" s="50"/>
      <c r="O248" s="280" t="s">
        <v>1004</v>
      </c>
      <c r="P248" s="280"/>
      <c r="Q248" s="280"/>
      <c r="R248" s="280"/>
      <c r="S248" s="280"/>
      <c r="T248" s="280"/>
      <c r="U248" s="280"/>
      <c r="V248" s="280"/>
      <c r="W248" s="90"/>
      <c r="X248" s="68"/>
      <c r="Z248" s="68"/>
      <c r="AA248" s="68"/>
      <c r="AB248" s="68"/>
      <c r="AC248" s="68"/>
      <c r="AD248" s="68"/>
      <c r="AE248" s="68"/>
      <c r="AF248" s="68"/>
      <c r="AG248" s="68"/>
    </row>
    <row r="249" spans="1:33" s="9" customFormat="1" ht="24.75" customHeight="1">
      <c r="A249" s="50"/>
      <c r="B249" s="50"/>
      <c r="C249" s="162">
        <v>1</v>
      </c>
      <c r="D249" s="50"/>
      <c r="E249" s="274">
        <v>2022</v>
      </c>
      <c r="F249" s="274"/>
      <c r="H249" s="50"/>
      <c r="I249" s="50"/>
      <c r="J249" s="50"/>
      <c r="O249" s="334">
        <v>0.05</v>
      </c>
      <c r="P249" s="195"/>
      <c r="Q249" s="195"/>
      <c r="R249" s="195"/>
      <c r="S249" s="195"/>
      <c r="T249" s="195"/>
      <c r="U249" s="195"/>
      <c r="V249" s="195"/>
      <c r="X249" s="68"/>
      <c r="Z249" s="68"/>
      <c r="AA249" s="68"/>
      <c r="AB249" s="68"/>
      <c r="AC249" s="68"/>
      <c r="AD249" s="68"/>
      <c r="AE249" s="68"/>
      <c r="AF249" s="68"/>
      <c r="AG249" s="68"/>
    </row>
    <row r="250" spans="1:33" s="99" customFormat="1" ht="12" customHeight="1">
      <c r="C250" s="109" t="s">
        <v>1002</v>
      </c>
      <c r="D250" s="100"/>
      <c r="E250" s="298" t="s">
        <v>1003</v>
      </c>
      <c r="F250" s="298"/>
      <c r="G250" s="100"/>
      <c r="I250" s="100"/>
      <c r="J250" s="100"/>
      <c r="K250" s="100"/>
      <c r="L250" s="100"/>
      <c r="M250" s="100"/>
      <c r="N250" s="100"/>
      <c r="O250" s="109"/>
      <c r="P250" s="109"/>
      <c r="Q250" s="109"/>
      <c r="R250" s="109"/>
      <c r="S250" s="109"/>
      <c r="T250" s="109"/>
      <c r="U250" s="109"/>
      <c r="V250" s="109"/>
      <c r="W250" s="101"/>
      <c r="X250" s="102"/>
      <c r="Z250" s="102"/>
      <c r="AA250" s="102"/>
      <c r="AB250" s="102"/>
      <c r="AC250" s="102"/>
      <c r="AD250" s="102"/>
      <c r="AE250" s="102"/>
      <c r="AF250" s="102"/>
      <c r="AG250" s="102"/>
    </row>
    <row r="251" spans="1:33" s="9" customFormat="1" ht="3"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90"/>
      <c r="X251" s="68"/>
      <c r="Z251" s="68"/>
      <c r="AA251" s="68"/>
      <c r="AB251" s="68"/>
      <c r="AC251" s="68"/>
      <c r="AD251" s="68"/>
      <c r="AE251" s="68"/>
      <c r="AF251" s="68"/>
      <c r="AG251" s="68"/>
    </row>
    <row r="252" spans="1:33" s="3" customFormat="1" ht="20.25" customHeight="1">
      <c r="A252" s="299" t="s">
        <v>963</v>
      </c>
      <c r="B252" s="299"/>
      <c r="C252" s="299"/>
      <c r="D252" s="299"/>
      <c r="E252" s="299"/>
      <c r="F252" s="299"/>
      <c r="G252" s="299"/>
      <c r="H252" s="299"/>
      <c r="I252" s="299"/>
      <c r="J252" s="299"/>
      <c r="K252" s="299"/>
      <c r="L252" s="299"/>
      <c r="M252" s="299"/>
      <c r="N252" s="299"/>
      <c r="O252" s="299"/>
      <c r="P252" s="299"/>
      <c r="Q252" s="299"/>
      <c r="R252" s="299"/>
      <c r="S252" s="299"/>
      <c r="T252" s="299"/>
      <c r="U252" s="299"/>
      <c r="V252" s="299"/>
      <c r="W252" s="299"/>
      <c r="X252" s="1"/>
      <c r="Z252" s="1"/>
      <c r="AA252" s="1"/>
      <c r="AB252" s="1"/>
      <c r="AC252" s="1"/>
      <c r="AD252" s="1"/>
      <c r="AE252" s="1"/>
      <c r="AF252" s="1"/>
      <c r="AG252" s="1"/>
    </row>
    <row r="253" spans="1:33" s="3" customFormat="1" ht="15.75" customHeight="1">
      <c r="A253" s="276" t="s">
        <v>25</v>
      </c>
      <c r="B253" s="277"/>
      <c r="C253" s="280" t="s">
        <v>22</v>
      </c>
      <c r="D253" s="280"/>
      <c r="E253" s="281" t="s">
        <v>3</v>
      </c>
      <c r="F253" s="271" t="s">
        <v>329</v>
      </c>
      <c r="G253" s="283"/>
      <c r="H253" s="283"/>
      <c r="I253" s="283"/>
      <c r="J253" s="283"/>
      <c r="K253" s="283"/>
      <c r="L253" s="283"/>
      <c r="M253" s="283"/>
      <c r="N253" s="283"/>
      <c r="O253" s="283"/>
      <c r="P253" s="283"/>
      <c r="Q253" s="283"/>
      <c r="R253" s="283"/>
      <c r="S253" s="283"/>
      <c r="T253" s="272"/>
      <c r="U253" s="104"/>
      <c r="V253" s="186" t="s">
        <v>27</v>
      </c>
      <c r="W253" s="280" t="s">
        <v>1018</v>
      </c>
      <c r="X253" s="1"/>
      <c r="Z253" s="1"/>
      <c r="AA253" s="1"/>
      <c r="AB253" s="1"/>
      <c r="AC253" s="1"/>
      <c r="AD253" s="1"/>
      <c r="AE253" s="1"/>
      <c r="AF253" s="1"/>
      <c r="AG253" s="1"/>
    </row>
    <row r="254" spans="1:33" ht="18.75" customHeight="1">
      <c r="A254" s="278"/>
      <c r="B254" s="279"/>
      <c r="C254" s="280"/>
      <c r="D254" s="280"/>
      <c r="E254" s="282"/>
      <c r="F254" s="284" t="s">
        <v>300</v>
      </c>
      <c r="G254" s="285"/>
      <c r="H254" s="286"/>
      <c r="I254" s="71" t="s">
        <v>28</v>
      </c>
      <c r="J254" s="71" t="s">
        <v>7</v>
      </c>
      <c r="K254" s="71" t="s">
        <v>8</v>
      </c>
      <c r="L254" s="71" t="s">
        <v>9</v>
      </c>
      <c r="M254" s="71" t="s">
        <v>10</v>
      </c>
      <c r="N254" s="71" t="s">
        <v>11</v>
      </c>
      <c r="O254" s="71" t="s">
        <v>12</v>
      </c>
      <c r="P254" s="71" t="s">
        <v>13</v>
      </c>
      <c r="Q254" s="71" t="s">
        <v>14</v>
      </c>
      <c r="R254" s="71" t="s">
        <v>15</v>
      </c>
      <c r="S254" s="71" t="s">
        <v>16</v>
      </c>
      <c r="T254" s="71" t="s">
        <v>17</v>
      </c>
      <c r="U254" s="14"/>
      <c r="V254" s="187"/>
      <c r="W254" s="280"/>
    </row>
    <row r="255" spans="1:33" ht="29.25" customHeight="1">
      <c r="A255" s="287" t="s">
        <v>1</v>
      </c>
      <c r="B255" s="287"/>
      <c r="C255" s="297" t="s">
        <v>1122</v>
      </c>
      <c r="D255" s="297"/>
      <c r="E255" s="111" t="s">
        <v>1107</v>
      </c>
      <c r="F255" s="219" t="s">
        <v>997</v>
      </c>
      <c r="G255" s="270"/>
      <c r="H255" s="220"/>
      <c r="I255" s="94"/>
      <c r="J255" s="72"/>
      <c r="K255" s="72"/>
      <c r="L255" s="72"/>
      <c r="M255" s="72"/>
      <c r="N255" s="158">
        <v>2.5000000000000001E-2</v>
      </c>
      <c r="O255" s="72"/>
      <c r="P255" s="72"/>
      <c r="Q255" s="72"/>
      <c r="R255" s="72"/>
      <c r="S255" s="72"/>
      <c r="T255" s="158">
        <v>2.5000000000000001E-2</v>
      </c>
      <c r="U255" s="73"/>
      <c r="V255" s="142">
        <f>IF(SUM(I255:T255)=0,"",SUM(I255:T255))</f>
        <v>0.05</v>
      </c>
      <c r="W255" s="288" t="str">
        <f>IF($G$130="porcentaje",FIXED(V255/V256*100,2)&amp;"%",IF($G$130="Promedio",V255/V256,IF($G$130="variación porcentual",FIXED(((V255/V256)-1)*100,2)&amp;"%",IF($G$130="OTRAS","CAPTURAR EL RESULTADO DEL INDICADOR"))))</f>
        <v>5.00%</v>
      </c>
      <c r="Y255" s="1"/>
      <c r="AC255" s="10"/>
      <c r="AF255" s="10"/>
      <c r="AG255" s="10"/>
    </row>
    <row r="256" spans="1:33" ht="30" customHeight="1">
      <c r="A256" s="287" t="s">
        <v>2</v>
      </c>
      <c r="B256" s="287"/>
      <c r="C256" s="297" t="s">
        <v>1123</v>
      </c>
      <c r="D256" s="297"/>
      <c r="E256" s="111" t="s">
        <v>1107</v>
      </c>
      <c r="F256" s="219" t="s">
        <v>998</v>
      </c>
      <c r="G256" s="270"/>
      <c r="H256" s="220"/>
      <c r="I256" s="94"/>
      <c r="J256" s="72"/>
      <c r="K256" s="72"/>
      <c r="L256" s="72"/>
      <c r="M256" s="72"/>
      <c r="N256" s="158">
        <v>0.5</v>
      </c>
      <c r="O256" s="72"/>
      <c r="P256" s="72"/>
      <c r="Q256" s="72"/>
      <c r="R256" s="72"/>
      <c r="S256" s="72"/>
      <c r="T256" s="158">
        <v>0.5</v>
      </c>
      <c r="U256" s="72">
        <f>SUM(I256:T256)</f>
        <v>1</v>
      </c>
      <c r="V256" s="142">
        <f>IF(SUM(I256:T256)=0,"",SUM(I256:T256))</f>
        <v>1</v>
      </c>
      <c r="W256" s="288"/>
      <c r="Y256" s="1"/>
      <c r="AA256" s="3"/>
      <c r="AC256" s="10"/>
      <c r="AF256" s="10"/>
      <c r="AG256" s="10"/>
    </row>
    <row r="257" spans="1:33" ht="17.25" customHeight="1">
      <c r="A257" s="275" t="s">
        <v>298</v>
      </c>
      <c r="B257" s="275"/>
      <c r="C257" s="275"/>
      <c r="D257" s="275"/>
      <c r="E257" s="275"/>
      <c r="F257" s="275"/>
      <c r="G257" s="275"/>
      <c r="H257" s="275"/>
      <c r="I257" s="275"/>
      <c r="J257" s="275"/>
      <c r="K257" s="275"/>
      <c r="L257" s="275"/>
      <c r="M257" s="275"/>
      <c r="N257" s="275"/>
      <c r="O257" s="275"/>
      <c r="P257" s="275"/>
      <c r="Q257" s="275"/>
      <c r="R257" s="275"/>
      <c r="S257" s="275"/>
      <c r="T257" s="275"/>
      <c r="U257" s="275"/>
      <c r="V257" s="275"/>
      <c r="W257" s="275"/>
    </row>
    <row r="258" spans="1:33" s="3" customFormat="1" ht="15.75" customHeight="1">
      <c r="A258" s="276" t="s">
        <v>25</v>
      </c>
      <c r="B258" s="277"/>
      <c r="C258" s="280" t="s">
        <v>22</v>
      </c>
      <c r="D258" s="280"/>
      <c r="E258" s="281" t="s">
        <v>3</v>
      </c>
      <c r="F258" s="271" t="s">
        <v>329</v>
      </c>
      <c r="G258" s="283"/>
      <c r="H258" s="283"/>
      <c r="I258" s="283"/>
      <c r="J258" s="283"/>
      <c r="K258" s="283"/>
      <c r="L258" s="283"/>
      <c r="M258" s="283"/>
      <c r="N258" s="283"/>
      <c r="O258" s="283"/>
      <c r="P258" s="283"/>
      <c r="Q258" s="283"/>
      <c r="R258" s="283"/>
      <c r="S258" s="283"/>
      <c r="T258" s="272"/>
      <c r="U258" s="104"/>
      <c r="V258" s="186" t="s">
        <v>27</v>
      </c>
      <c r="W258" s="280" t="s">
        <v>1019</v>
      </c>
      <c r="X258" s="1"/>
      <c r="Z258" s="1"/>
      <c r="AA258" s="1"/>
      <c r="AB258" s="1"/>
      <c r="AC258" s="1"/>
      <c r="AD258" s="1"/>
      <c r="AE258" s="1"/>
      <c r="AF258" s="1"/>
      <c r="AG258" s="1"/>
    </row>
    <row r="259" spans="1:33" ht="18.75" customHeight="1">
      <c r="A259" s="278"/>
      <c r="B259" s="279"/>
      <c r="C259" s="280"/>
      <c r="D259" s="280"/>
      <c r="E259" s="282"/>
      <c r="F259" s="284" t="s">
        <v>298</v>
      </c>
      <c r="G259" s="285"/>
      <c r="H259" s="286"/>
      <c r="I259" s="71" t="s">
        <v>28</v>
      </c>
      <c r="J259" s="71" t="s">
        <v>7</v>
      </c>
      <c r="K259" s="71" t="s">
        <v>8</v>
      </c>
      <c r="L259" s="71" t="s">
        <v>9</v>
      </c>
      <c r="M259" s="71" t="s">
        <v>10</v>
      </c>
      <c r="N259" s="71" t="s">
        <v>11</v>
      </c>
      <c r="O259" s="71" t="s">
        <v>12</v>
      </c>
      <c r="P259" s="71" t="s">
        <v>13</v>
      </c>
      <c r="Q259" s="71" t="s">
        <v>14</v>
      </c>
      <c r="R259" s="71" t="s">
        <v>15</v>
      </c>
      <c r="S259" s="71" t="s">
        <v>16</v>
      </c>
      <c r="T259" s="71" t="s">
        <v>17</v>
      </c>
      <c r="U259" s="14"/>
      <c r="V259" s="187"/>
      <c r="W259" s="280"/>
    </row>
    <row r="260" spans="1:33" ht="29.25" customHeight="1">
      <c r="A260" s="287" t="s">
        <v>1</v>
      </c>
      <c r="B260" s="287"/>
      <c r="C260" s="289" t="str">
        <f>IF(C255=0,"",C255)</f>
        <v>Ingresos recaudados por los nuevos mecanismos</v>
      </c>
      <c r="D260" s="290"/>
      <c r="E260" s="133" t="str">
        <f>IF(E255=0,"",E255)</f>
        <v>Pesos mexicanos</v>
      </c>
      <c r="F260" s="219" t="s">
        <v>1016</v>
      </c>
      <c r="G260" s="270"/>
      <c r="H260" s="220"/>
      <c r="I260" s="94"/>
      <c r="J260" s="72"/>
      <c r="K260" s="72"/>
      <c r="L260" s="72"/>
      <c r="M260" s="72"/>
      <c r="N260" s="166">
        <v>5.0000000000000001E-3</v>
      </c>
      <c r="O260" s="72"/>
      <c r="P260" s="72"/>
      <c r="Q260" s="72"/>
      <c r="R260" s="72"/>
      <c r="S260" s="72"/>
      <c r="T260" s="72"/>
      <c r="U260" s="73"/>
      <c r="V260" s="114">
        <f>IF(SUM(I260:T260)=0,"",SUM(I260:T260))</f>
        <v>5.0000000000000001E-3</v>
      </c>
      <c r="W260" s="288" t="str">
        <f>IF($G$130="porcentaje",FIXED(V260/V261*100,2)&amp;"%",IF($G$130="Promedio",V260/V261,IF($G$130="variación porcentual",FIXED(((V260/V261)-1)*100,2)&amp;"%",IF($G$130="OTRAS","CAPTURAR EL RESULTADO DEL INDICADOR"))))</f>
        <v>0.50%</v>
      </c>
      <c r="Y260" s="1"/>
      <c r="AC260" s="10"/>
      <c r="AF260" s="10"/>
      <c r="AG260" s="10"/>
    </row>
    <row r="261" spans="1:33" ht="30" customHeight="1">
      <c r="A261" s="287" t="s">
        <v>2</v>
      </c>
      <c r="B261" s="287"/>
      <c r="C261" s="289" t="str">
        <f>IF(C256=0,"",C256)</f>
        <v>Total de ingresos recaudados por predial</v>
      </c>
      <c r="D261" s="290"/>
      <c r="E261" s="133" t="str">
        <f>IF(E256=0,"",E256)</f>
        <v>Pesos mexicanos</v>
      </c>
      <c r="F261" s="219" t="s">
        <v>1017</v>
      </c>
      <c r="G261" s="270"/>
      <c r="H261" s="220"/>
      <c r="I261" s="94"/>
      <c r="J261" s="72"/>
      <c r="K261" s="72"/>
      <c r="L261" s="72"/>
      <c r="M261" s="72"/>
      <c r="N261" s="158">
        <v>0.5</v>
      </c>
      <c r="O261" s="72"/>
      <c r="P261" s="72"/>
      <c r="Q261" s="72"/>
      <c r="R261" s="72"/>
      <c r="S261" s="72"/>
      <c r="T261" s="158">
        <v>0.5</v>
      </c>
      <c r="U261" s="72">
        <f>SUM(I261:T261)</f>
        <v>1</v>
      </c>
      <c r="V261" s="142">
        <f>IF(SUM(I261:T261)=0,"",SUM(I261:T261))</f>
        <v>1</v>
      </c>
      <c r="W261" s="288"/>
      <c r="Y261" s="1"/>
      <c r="AA261" s="3"/>
      <c r="AC261" s="10"/>
      <c r="AF261" s="10"/>
      <c r="AG261" s="10"/>
    </row>
    <row r="262" spans="1:33" s="68" customFormat="1" ht="5.25" customHeight="1">
      <c r="A262" s="74"/>
      <c r="B262" s="74"/>
      <c r="C262" s="74"/>
      <c r="D262" s="75"/>
      <c r="E262" s="75"/>
      <c r="F262" s="76"/>
      <c r="G262" s="76"/>
      <c r="H262" s="76"/>
      <c r="I262" s="77"/>
      <c r="J262" s="78"/>
      <c r="K262" s="78"/>
      <c r="L262" s="78"/>
      <c r="M262" s="78"/>
      <c r="N262" s="78"/>
      <c r="O262" s="78"/>
      <c r="P262" s="78"/>
      <c r="Q262" s="78"/>
      <c r="R262" s="78"/>
      <c r="S262" s="78"/>
      <c r="T262" s="78"/>
      <c r="U262" s="79"/>
      <c r="V262" s="80"/>
      <c r="W262" s="81"/>
      <c r="X262" s="83"/>
      <c r="Y262" s="9"/>
      <c r="AC262" s="83"/>
      <c r="AD262" s="83"/>
      <c r="AE262" s="83"/>
      <c r="AF262" s="83"/>
      <c r="AG262" s="83"/>
    </row>
    <row r="263" spans="1:33" ht="16.5" customHeight="1">
      <c r="A263" s="291" t="s">
        <v>964</v>
      </c>
      <c r="B263" s="291"/>
      <c r="C263" s="291"/>
      <c r="D263" s="291"/>
      <c r="E263" s="291"/>
      <c r="F263" s="291"/>
      <c r="G263" s="291"/>
      <c r="H263" s="291"/>
      <c r="I263" s="291"/>
      <c r="J263" s="291"/>
      <c r="K263" s="291"/>
      <c r="L263" s="291"/>
      <c r="M263" s="291"/>
      <c r="N263" s="291"/>
      <c r="O263" s="291"/>
      <c r="P263" s="291"/>
      <c r="Q263" s="291"/>
      <c r="R263" s="291"/>
      <c r="S263" s="291"/>
      <c r="T263" s="291"/>
      <c r="U263" s="291"/>
      <c r="V263" s="291"/>
      <c r="W263" s="115">
        <f>IF(ISERROR(W260/W255)=TRUE,"",(W260/W255))</f>
        <v>9.9999999999999992E-2</v>
      </c>
      <c r="X263" s="10"/>
      <c r="AC263" s="10"/>
      <c r="AD263" s="10"/>
      <c r="AE263" s="10"/>
      <c r="AF263" s="10"/>
      <c r="AG263" s="10"/>
    </row>
    <row r="264" spans="1:33" ht="6.75" customHeight="1">
      <c r="A264" s="108"/>
      <c r="B264" s="108"/>
      <c r="C264" s="108"/>
      <c r="D264" s="108"/>
      <c r="E264" s="108"/>
      <c r="F264" s="108"/>
      <c r="G264" s="108"/>
      <c r="H264" s="108"/>
      <c r="I264" s="108"/>
      <c r="J264" s="108"/>
      <c r="K264" s="108"/>
      <c r="L264" s="108"/>
      <c r="M264" s="108"/>
      <c r="N264" s="108"/>
      <c r="O264" s="108"/>
      <c r="P264" s="108"/>
      <c r="Q264" s="108"/>
      <c r="R264" s="108"/>
      <c r="S264" s="108"/>
      <c r="T264" s="108"/>
      <c r="U264" s="108"/>
      <c r="V264" s="108"/>
      <c r="W264" s="82"/>
      <c r="X264" s="10"/>
      <c r="AC264" s="10"/>
      <c r="AD264" s="10"/>
      <c r="AE264" s="10"/>
      <c r="AF264" s="10"/>
      <c r="AG264" s="10"/>
    </row>
    <row r="265" spans="1:33" s="3" customFormat="1" ht="33" customHeight="1">
      <c r="A265" s="292" t="s">
        <v>999</v>
      </c>
      <c r="B265" s="293"/>
      <c r="C265" s="293"/>
      <c r="D265" s="293"/>
      <c r="E265" s="293"/>
      <c r="F265" s="294" t="s">
        <v>1239</v>
      </c>
      <c r="G265" s="295"/>
      <c r="H265" s="295"/>
      <c r="I265" s="295"/>
      <c r="J265" s="295"/>
      <c r="K265" s="295"/>
      <c r="L265" s="295"/>
      <c r="M265" s="295"/>
      <c r="N265" s="295"/>
      <c r="O265" s="295"/>
      <c r="P265" s="295"/>
      <c r="Q265" s="295"/>
      <c r="R265" s="295"/>
      <c r="S265" s="295"/>
      <c r="T265" s="295"/>
      <c r="U265" s="295"/>
      <c r="V265" s="295"/>
      <c r="W265" s="296"/>
      <c r="X265" s="1"/>
      <c r="Z265" s="1"/>
      <c r="AA265" s="1"/>
      <c r="AB265" s="1"/>
      <c r="AC265" s="1"/>
      <c r="AD265" s="1"/>
      <c r="AE265" s="1"/>
      <c r="AF265" s="1"/>
      <c r="AG265" s="1"/>
    </row>
    <row r="266" spans="1:33" s="156" customFormat="1" ht="7.5" customHeight="1">
      <c r="A266" s="92"/>
      <c r="B266" s="92"/>
      <c r="C266" s="92"/>
      <c r="D266" s="92"/>
      <c r="E266" s="92"/>
      <c r="F266" s="92"/>
      <c r="G266" s="92"/>
      <c r="H266" s="92"/>
      <c r="I266" s="92"/>
      <c r="J266" s="92"/>
      <c r="K266" s="92"/>
      <c r="L266" s="92"/>
      <c r="M266" s="92"/>
      <c r="N266" s="92"/>
      <c r="O266" s="92"/>
      <c r="P266" s="92"/>
      <c r="Q266" s="92"/>
      <c r="R266" s="92"/>
      <c r="S266" s="92"/>
      <c r="T266" s="92"/>
      <c r="U266" s="92"/>
      <c r="V266" s="92"/>
      <c r="W266" s="92"/>
      <c r="X266" s="1"/>
      <c r="Z266" s="1"/>
      <c r="AA266" s="1"/>
      <c r="AB266" s="1"/>
      <c r="AC266" s="1"/>
      <c r="AD266" s="1"/>
      <c r="AE266" s="1"/>
      <c r="AF266" s="1"/>
      <c r="AG266" s="1"/>
    </row>
    <row r="267" spans="1:33" s="67" customFormat="1" ht="48" customHeight="1">
      <c r="A267" s="280" t="s">
        <v>1098</v>
      </c>
      <c r="B267" s="280"/>
      <c r="C267" s="300" t="s">
        <v>1127</v>
      </c>
      <c r="D267" s="301"/>
      <c r="E267" s="301"/>
      <c r="F267" s="301"/>
      <c r="G267" s="301"/>
      <c r="H267" s="301"/>
      <c r="I267" s="301"/>
      <c r="J267" s="301"/>
      <c r="K267" s="301"/>
      <c r="L267" s="301"/>
      <c r="M267" s="301"/>
      <c r="N267" s="301"/>
      <c r="O267" s="301"/>
      <c r="P267" s="301"/>
      <c r="Q267" s="301"/>
      <c r="R267" s="301"/>
      <c r="S267" s="301"/>
      <c r="T267" s="301"/>
      <c r="U267" s="301"/>
      <c r="V267" s="301"/>
      <c r="W267" s="302"/>
      <c r="X267" s="66"/>
      <c r="Z267" s="66"/>
      <c r="AA267" s="66"/>
      <c r="AB267" s="66"/>
      <c r="AC267" s="66"/>
      <c r="AD267" s="66"/>
      <c r="AE267" s="66"/>
      <c r="AF267" s="66"/>
      <c r="AG267" s="66"/>
    </row>
    <row r="268" spans="1:33" s="156" customFormat="1" ht="6"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1"/>
      <c r="Z268" s="1"/>
      <c r="AA268" s="1"/>
      <c r="AB268" s="1"/>
      <c r="AC268" s="1"/>
      <c r="AD268" s="1"/>
      <c r="AE268" s="1"/>
      <c r="AF268" s="1"/>
      <c r="AG268" s="1"/>
    </row>
    <row r="269" spans="1:33" s="9" customFormat="1" ht="13.5" customHeight="1">
      <c r="A269" s="303" t="s">
        <v>1007</v>
      </c>
      <c r="B269" s="304"/>
      <c r="C269" s="304"/>
      <c r="D269" s="304"/>
      <c r="E269" s="304"/>
      <c r="F269" s="304"/>
      <c r="G269" s="304"/>
      <c r="H269" s="304"/>
      <c r="I269" s="304"/>
      <c r="J269" s="304"/>
      <c r="K269" s="304"/>
      <c r="L269" s="304"/>
      <c r="M269" s="304"/>
      <c r="N269" s="304"/>
      <c r="O269" s="304"/>
      <c r="P269" s="304"/>
      <c r="Q269" s="304"/>
      <c r="R269" s="304"/>
      <c r="S269" s="304"/>
      <c r="T269" s="304"/>
      <c r="U269" s="304"/>
      <c r="V269" s="304"/>
      <c r="W269" s="305"/>
      <c r="X269" s="68"/>
      <c r="Z269" s="68"/>
      <c r="AA269" s="68"/>
      <c r="AB269" s="68"/>
      <c r="AC269" s="68"/>
      <c r="AD269" s="68"/>
      <c r="AE269" s="68"/>
      <c r="AF269" s="68"/>
      <c r="AG269" s="68"/>
    </row>
    <row r="270" spans="1:33" s="9" customFormat="1" ht="4.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90"/>
      <c r="X270" s="68"/>
      <c r="Z270" s="68"/>
      <c r="AA270" s="68"/>
      <c r="AB270" s="68"/>
      <c r="AC270" s="68"/>
      <c r="AD270" s="68"/>
      <c r="AE270" s="68"/>
      <c r="AF270" s="68"/>
      <c r="AG270" s="68"/>
    </row>
    <row r="271" spans="1:33" s="156" customFormat="1" ht="30" customHeight="1">
      <c r="A271" s="280" t="s">
        <v>22</v>
      </c>
      <c r="B271" s="280"/>
      <c r="C271" s="273" t="s">
        <v>1128</v>
      </c>
      <c r="D271" s="273"/>
      <c r="E271" s="273"/>
      <c r="F271" s="273"/>
      <c r="G271" s="273"/>
      <c r="H271" s="273"/>
      <c r="I271" s="273"/>
      <c r="J271" s="273"/>
      <c r="K271" s="273"/>
      <c r="L271" s="273"/>
      <c r="M271" s="273"/>
      <c r="N271" s="273"/>
      <c r="O271" s="273"/>
      <c r="P271" s="273"/>
      <c r="Q271" s="273"/>
      <c r="R271" s="273"/>
      <c r="S271" s="273"/>
      <c r="T271" s="273"/>
      <c r="U271" s="273"/>
      <c r="V271" s="273"/>
      <c r="W271" s="273"/>
      <c r="X271" s="1"/>
      <c r="Z271" s="1"/>
      <c r="AA271" s="1"/>
      <c r="AB271" s="1"/>
      <c r="AC271" s="1"/>
      <c r="AD271" s="1"/>
      <c r="AE271" s="1"/>
      <c r="AF271" s="1"/>
      <c r="AG271" s="1"/>
    </row>
    <row r="272" spans="1:33" s="156" customFormat="1" ht="3.75" customHeight="1">
      <c r="A272" s="65"/>
      <c r="B272" s="50"/>
      <c r="C272" s="50"/>
      <c r="D272" s="50"/>
      <c r="E272" s="50"/>
      <c r="F272" s="50"/>
      <c r="I272" s="50"/>
      <c r="J272" s="50"/>
      <c r="K272" s="50"/>
      <c r="L272" s="50"/>
      <c r="M272" s="50"/>
      <c r="N272" s="50"/>
      <c r="O272" s="50"/>
      <c r="P272" s="50"/>
      <c r="Q272" s="50"/>
      <c r="R272" s="50"/>
      <c r="S272" s="50"/>
      <c r="T272" s="50"/>
      <c r="U272" s="50"/>
      <c r="V272" s="50"/>
      <c r="W272" s="90"/>
      <c r="X272" s="1"/>
      <c r="Z272" s="1"/>
      <c r="AA272" s="1"/>
      <c r="AB272" s="1"/>
      <c r="AC272" s="1"/>
      <c r="AD272" s="1"/>
      <c r="AE272" s="1"/>
      <c r="AF272" s="1"/>
      <c r="AG272" s="1"/>
    </row>
    <row r="273" spans="1:33" s="156" customFormat="1" ht="27" customHeight="1">
      <c r="A273" s="271" t="s">
        <v>339</v>
      </c>
      <c r="B273" s="272"/>
      <c r="C273" s="103" t="s">
        <v>1132</v>
      </c>
      <c r="D273" s="50"/>
      <c r="E273" s="280" t="s">
        <v>4</v>
      </c>
      <c r="F273" s="280"/>
      <c r="G273" s="273" t="s">
        <v>1086</v>
      </c>
      <c r="H273" s="273"/>
      <c r="I273" s="273"/>
      <c r="J273" s="273"/>
      <c r="K273" s="50"/>
      <c r="L273" s="50"/>
      <c r="M273" s="280" t="s">
        <v>1006</v>
      </c>
      <c r="N273" s="280"/>
      <c r="O273" s="280"/>
      <c r="P273" s="280"/>
      <c r="Q273" s="273" t="s">
        <v>1129</v>
      </c>
      <c r="R273" s="273"/>
      <c r="S273" s="273"/>
      <c r="T273" s="273"/>
      <c r="U273" s="273"/>
      <c r="V273" s="273"/>
      <c r="W273" s="273"/>
      <c r="X273" s="1"/>
      <c r="Z273" s="1"/>
      <c r="AA273" s="1"/>
      <c r="AB273" s="1"/>
      <c r="AC273" s="1"/>
      <c r="AD273" s="1"/>
      <c r="AE273" s="1"/>
      <c r="AF273" s="1"/>
      <c r="AG273" s="1"/>
    </row>
    <row r="274" spans="1:33" s="156" customFormat="1" ht="5.25" customHeight="1">
      <c r="A274" s="65"/>
      <c r="B274" s="50"/>
      <c r="C274" s="50"/>
      <c r="D274" s="50"/>
      <c r="E274" s="50"/>
      <c r="F274" s="50"/>
      <c r="I274" s="50"/>
      <c r="J274" s="50"/>
      <c r="K274" s="50"/>
      <c r="L274" s="50"/>
      <c r="M274" s="50"/>
      <c r="N274" s="50"/>
      <c r="O274" s="50"/>
      <c r="P274" s="50"/>
      <c r="Q274" s="50"/>
      <c r="R274" s="50"/>
      <c r="S274" s="50"/>
      <c r="T274" s="50"/>
      <c r="U274" s="50"/>
      <c r="V274" s="50"/>
      <c r="W274" s="90"/>
      <c r="X274" s="1"/>
      <c r="Z274" s="1"/>
      <c r="AA274" s="1"/>
      <c r="AB274" s="1"/>
      <c r="AC274" s="1"/>
      <c r="AD274" s="1"/>
      <c r="AE274" s="1"/>
      <c r="AF274" s="1"/>
      <c r="AG274" s="1"/>
    </row>
    <row r="275" spans="1:33" s="156" customFormat="1" ht="27" customHeight="1">
      <c r="A275" s="271" t="s">
        <v>1014</v>
      </c>
      <c r="B275" s="272"/>
      <c r="C275" s="145" t="s">
        <v>1085</v>
      </c>
      <c r="D275" s="50"/>
      <c r="E275" s="271" t="s">
        <v>24</v>
      </c>
      <c r="F275" s="272"/>
      <c r="G275" s="273" t="s">
        <v>1102</v>
      </c>
      <c r="H275" s="273"/>
      <c r="I275" s="273"/>
      <c r="J275" s="273"/>
      <c r="K275" s="50"/>
      <c r="L275" s="50"/>
      <c r="M275" s="280" t="s">
        <v>1015</v>
      </c>
      <c r="N275" s="280"/>
      <c r="O275" s="280"/>
      <c r="P275" s="280"/>
      <c r="Q275" s="273" t="s">
        <v>1133</v>
      </c>
      <c r="R275" s="273"/>
      <c r="S275" s="273"/>
      <c r="T275" s="273"/>
      <c r="U275" s="273"/>
      <c r="V275" s="273"/>
      <c r="W275" s="273"/>
      <c r="X275" s="1"/>
      <c r="Z275" s="1"/>
      <c r="AA275" s="1"/>
      <c r="AB275" s="1"/>
      <c r="AC275" s="1"/>
      <c r="AD275" s="1"/>
      <c r="AE275" s="1"/>
      <c r="AF275" s="1"/>
      <c r="AG275" s="1"/>
    </row>
    <row r="276" spans="1:33" s="9" customFormat="1" ht="5.25" customHeight="1">
      <c r="A276" s="50"/>
      <c r="B276" s="50"/>
      <c r="C276" s="50"/>
      <c r="D276" s="50"/>
      <c r="E276" s="50"/>
      <c r="F276" s="50"/>
      <c r="G276" s="50"/>
      <c r="H276" s="50"/>
      <c r="I276" s="50"/>
      <c r="J276" s="50"/>
      <c r="K276" s="50"/>
      <c r="L276" s="50"/>
      <c r="M276" s="97"/>
      <c r="N276" s="97"/>
      <c r="O276" s="97"/>
      <c r="P276" s="97"/>
      <c r="Q276" s="97"/>
      <c r="R276" s="97"/>
      <c r="S276" s="97"/>
      <c r="T276" s="97"/>
      <c r="U276" s="97"/>
      <c r="V276" s="97"/>
      <c r="W276" s="98"/>
      <c r="X276" s="68"/>
      <c r="Z276" s="68"/>
      <c r="AA276" s="68"/>
      <c r="AB276" s="68"/>
      <c r="AC276" s="68"/>
      <c r="AD276" s="68"/>
      <c r="AE276" s="68"/>
      <c r="AF276" s="68"/>
      <c r="AG276" s="68"/>
    </row>
    <row r="277" spans="1:33" s="9" customFormat="1" ht="15.75" customHeight="1">
      <c r="C277" s="280" t="s">
        <v>1001</v>
      </c>
      <c r="D277" s="280"/>
      <c r="E277" s="280"/>
      <c r="F277" s="280"/>
      <c r="H277" s="50"/>
      <c r="I277" s="50"/>
      <c r="J277" s="50"/>
      <c r="O277" s="280" t="s">
        <v>1004</v>
      </c>
      <c r="P277" s="280"/>
      <c r="Q277" s="280"/>
      <c r="R277" s="280"/>
      <c r="S277" s="280"/>
      <c r="T277" s="280"/>
      <c r="U277" s="280"/>
      <c r="V277" s="280"/>
      <c r="W277" s="90"/>
      <c r="X277" s="68"/>
      <c r="Z277" s="68"/>
      <c r="AA277" s="68"/>
      <c r="AB277" s="68"/>
      <c r="AC277" s="68"/>
      <c r="AD277" s="68"/>
      <c r="AE277" s="68"/>
      <c r="AF277" s="68"/>
      <c r="AG277" s="68"/>
    </row>
    <row r="278" spans="1:33" s="9" customFormat="1" ht="24.75" customHeight="1">
      <c r="A278" s="50"/>
      <c r="B278" s="50"/>
      <c r="C278" s="159">
        <v>368750054.17000002</v>
      </c>
      <c r="D278" s="50"/>
      <c r="E278" s="274">
        <v>2021</v>
      </c>
      <c r="F278" s="274"/>
      <c r="H278" s="50"/>
      <c r="I278" s="50"/>
      <c r="J278" s="50"/>
      <c r="O278" s="306">
        <v>357687552.54000002</v>
      </c>
      <c r="P278" s="306"/>
      <c r="Q278" s="306"/>
      <c r="R278" s="306"/>
      <c r="S278" s="306"/>
      <c r="T278" s="306"/>
      <c r="U278" s="306"/>
      <c r="V278" s="306"/>
      <c r="X278" s="68"/>
      <c r="Z278" s="68"/>
      <c r="AA278" s="68"/>
      <c r="AB278" s="68"/>
      <c r="AC278" s="68"/>
      <c r="AD278" s="68"/>
      <c r="AE278" s="68"/>
      <c r="AF278" s="68"/>
      <c r="AG278" s="68"/>
    </row>
    <row r="279" spans="1:33" s="99" customFormat="1" ht="12" customHeight="1">
      <c r="C279" s="144" t="s">
        <v>1002</v>
      </c>
      <c r="D279" s="100"/>
      <c r="E279" s="298" t="s">
        <v>1003</v>
      </c>
      <c r="F279" s="298"/>
      <c r="G279" s="100"/>
      <c r="I279" s="100"/>
      <c r="J279" s="100"/>
      <c r="K279" s="100"/>
      <c r="L279" s="100"/>
      <c r="M279" s="100"/>
      <c r="N279" s="100"/>
      <c r="O279" s="144"/>
      <c r="P279" s="144"/>
      <c r="Q279" s="144"/>
      <c r="R279" s="144"/>
      <c r="S279" s="144"/>
      <c r="T279" s="144"/>
      <c r="U279" s="144"/>
      <c r="V279" s="144"/>
      <c r="W279" s="101"/>
      <c r="X279" s="102"/>
      <c r="Z279" s="102"/>
      <c r="AA279" s="102"/>
      <c r="AB279" s="102"/>
      <c r="AC279" s="102"/>
      <c r="AD279" s="102"/>
      <c r="AE279" s="102"/>
      <c r="AF279" s="102"/>
      <c r="AG279" s="102"/>
    </row>
    <row r="280" spans="1:33" s="9" customFormat="1" ht="3"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90"/>
      <c r="X280" s="68"/>
      <c r="Z280" s="68"/>
      <c r="AA280" s="68"/>
      <c r="AB280" s="68"/>
      <c r="AC280" s="68"/>
      <c r="AD280" s="68"/>
      <c r="AE280" s="68"/>
      <c r="AF280" s="68"/>
      <c r="AG280" s="68"/>
    </row>
    <row r="281" spans="1:33" s="156" customFormat="1" ht="20.25" customHeight="1">
      <c r="A281" s="299" t="s">
        <v>963</v>
      </c>
      <c r="B281" s="299"/>
      <c r="C281" s="299"/>
      <c r="D281" s="299"/>
      <c r="E281" s="299"/>
      <c r="F281" s="299"/>
      <c r="G281" s="299"/>
      <c r="H281" s="299"/>
      <c r="I281" s="299"/>
      <c r="J281" s="299"/>
      <c r="K281" s="299"/>
      <c r="L281" s="299"/>
      <c r="M281" s="299"/>
      <c r="N281" s="299"/>
      <c r="O281" s="299"/>
      <c r="P281" s="299"/>
      <c r="Q281" s="299"/>
      <c r="R281" s="299"/>
      <c r="S281" s="299"/>
      <c r="T281" s="299"/>
      <c r="U281" s="299"/>
      <c r="V281" s="299"/>
      <c r="W281" s="299"/>
      <c r="X281" s="1"/>
      <c r="Z281" s="1"/>
      <c r="AA281" s="1"/>
      <c r="AB281" s="1"/>
      <c r="AC281" s="1"/>
      <c r="AD281" s="1"/>
      <c r="AE281" s="1"/>
      <c r="AF281" s="1"/>
      <c r="AG281" s="1"/>
    </row>
    <row r="282" spans="1:33" s="156" customFormat="1" ht="15.75" customHeight="1">
      <c r="A282" s="276" t="s">
        <v>25</v>
      </c>
      <c r="B282" s="277"/>
      <c r="C282" s="280" t="s">
        <v>22</v>
      </c>
      <c r="D282" s="280"/>
      <c r="E282" s="281" t="s">
        <v>3</v>
      </c>
      <c r="F282" s="271" t="s">
        <v>329</v>
      </c>
      <c r="G282" s="283"/>
      <c r="H282" s="283"/>
      <c r="I282" s="283"/>
      <c r="J282" s="283"/>
      <c r="K282" s="283"/>
      <c r="L282" s="283"/>
      <c r="M282" s="283"/>
      <c r="N282" s="283"/>
      <c r="O282" s="283"/>
      <c r="P282" s="283"/>
      <c r="Q282" s="283"/>
      <c r="R282" s="283"/>
      <c r="S282" s="283"/>
      <c r="T282" s="272"/>
      <c r="U282" s="141"/>
      <c r="V282" s="186" t="s">
        <v>27</v>
      </c>
      <c r="W282" s="280" t="s">
        <v>1018</v>
      </c>
      <c r="X282" s="1"/>
      <c r="Z282" s="1"/>
      <c r="AA282" s="1"/>
      <c r="AB282" s="1"/>
      <c r="AC282" s="1"/>
      <c r="AD282" s="1"/>
      <c r="AE282" s="1"/>
      <c r="AF282" s="1"/>
      <c r="AG282" s="1"/>
    </row>
    <row r="283" spans="1:33" ht="18.75" customHeight="1">
      <c r="A283" s="278"/>
      <c r="B283" s="279"/>
      <c r="C283" s="280"/>
      <c r="D283" s="280"/>
      <c r="E283" s="282"/>
      <c r="F283" s="284" t="s">
        <v>300</v>
      </c>
      <c r="G283" s="285"/>
      <c r="H283" s="286"/>
      <c r="I283" s="71" t="s">
        <v>28</v>
      </c>
      <c r="J283" s="71" t="s">
        <v>7</v>
      </c>
      <c r="K283" s="71" t="s">
        <v>8</v>
      </c>
      <c r="L283" s="71" t="s">
        <v>9</v>
      </c>
      <c r="M283" s="71" t="s">
        <v>10</v>
      </c>
      <c r="N283" s="71" t="s">
        <v>11</v>
      </c>
      <c r="O283" s="71" t="s">
        <v>12</v>
      </c>
      <c r="P283" s="71" t="s">
        <v>13</v>
      </c>
      <c r="Q283" s="71" t="s">
        <v>14</v>
      </c>
      <c r="R283" s="71" t="s">
        <v>15</v>
      </c>
      <c r="S283" s="71" t="s">
        <v>16</v>
      </c>
      <c r="T283" s="71" t="s">
        <v>17</v>
      </c>
      <c r="U283" s="14"/>
      <c r="V283" s="187"/>
      <c r="W283" s="280"/>
      <c r="Y283" s="156"/>
    </row>
    <row r="284" spans="1:33" ht="29.25" customHeight="1">
      <c r="A284" s="287" t="s">
        <v>1</v>
      </c>
      <c r="B284" s="287"/>
      <c r="C284" s="297" t="s">
        <v>1130</v>
      </c>
      <c r="D284" s="297"/>
      <c r="E284" s="111" t="s">
        <v>1107</v>
      </c>
      <c r="F284" s="219" t="s">
        <v>997</v>
      </c>
      <c r="G284" s="270"/>
      <c r="H284" s="220"/>
      <c r="I284" s="94"/>
      <c r="J284" s="72"/>
      <c r="K284" s="72"/>
      <c r="L284" s="72"/>
      <c r="M284" s="72"/>
      <c r="N284" s="160">
        <v>178843776.27000001</v>
      </c>
      <c r="O284" s="72"/>
      <c r="P284" s="72"/>
      <c r="Q284" s="72"/>
      <c r="R284" s="72"/>
      <c r="S284" s="72"/>
      <c r="T284" s="160">
        <v>178843776.27000001</v>
      </c>
      <c r="U284" s="73"/>
      <c r="V284" s="161">
        <f>IF(SUM(I284:T284)=0,"",SUM(I284:T284))</f>
        <v>357687552.54000002</v>
      </c>
      <c r="W284" s="288" t="str">
        <f>IF($G$70="porcentaje",FIXED(V284/V285*100,2)&amp;"%",IF($G$70="Promedio",V284/V285,IF($G$70="variación porcentual",FIXED(((V284/V285)-1)*100,2)&amp;"%",IF($G$70="OTRAS","CAPTURAR EL RESULTADO DEL INDICADOR"))))</f>
        <v>97.00%</v>
      </c>
      <c r="Y284" s="1"/>
      <c r="AC284" s="10"/>
      <c r="AF284" s="10"/>
      <c r="AG284" s="10"/>
    </row>
    <row r="285" spans="1:33" ht="30" customHeight="1">
      <c r="A285" s="287" t="s">
        <v>2</v>
      </c>
      <c r="B285" s="287"/>
      <c r="C285" s="297" t="s">
        <v>1131</v>
      </c>
      <c r="D285" s="297"/>
      <c r="E285" s="111" t="s">
        <v>1107</v>
      </c>
      <c r="F285" s="219" t="s">
        <v>998</v>
      </c>
      <c r="G285" s="270"/>
      <c r="H285" s="220"/>
      <c r="I285" s="94"/>
      <c r="J285" s="72"/>
      <c r="K285" s="72"/>
      <c r="L285" s="72"/>
      <c r="M285" s="72"/>
      <c r="N285" s="160">
        <v>184375027.08500001</v>
      </c>
      <c r="O285" s="72"/>
      <c r="P285" s="72"/>
      <c r="Q285" s="72"/>
      <c r="R285" s="72"/>
      <c r="S285" s="72"/>
      <c r="T285" s="160">
        <v>184375027.08500001</v>
      </c>
      <c r="U285" s="72">
        <f>SUM(I285:T285)</f>
        <v>368750054.17000002</v>
      </c>
      <c r="V285" s="161">
        <f>IF(SUM(I285:T285)=0,"",SUM(I285:T285))</f>
        <v>368750054.17000002</v>
      </c>
      <c r="W285" s="288"/>
      <c r="Y285" s="1"/>
      <c r="AA285" s="156"/>
      <c r="AC285" s="10"/>
      <c r="AF285" s="10"/>
      <c r="AG285" s="10"/>
    </row>
    <row r="286" spans="1:33" ht="17.25" customHeight="1">
      <c r="A286" s="275" t="s">
        <v>298</v>
      </c>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c r="Y286" s="156"/>
    </row>
    <row r="287" spans="1:33" s="156" customFormat="1" ht="15.75" customHeight="1">
      <c r="A287" s="276" t="s">
        <v>25</v>
      </c>
      <c r="B287" s="277"/>
      <c r="C287" s="280" t="s">
        <v>22</v>
      </c>
      <c r="D287" s="280"/>
      <c r="E287" s="281" t="s">
        <v>3</v>
      </c>
      <c r="F287" s="271" t="s">
        <v>329</v>
      </c>
      <c r="G287" s="283"/>
      <c r="H287" s="283"/>
      <c r="I287" s="283"/>
      <c r="J287" s="283"/>
      <c r="K287" s="283"/>
      <c r="L287" s="283"/>
      <c r="M287" s="283"/>
      <c r="N287" s="283"/>
      <c r="O287" s="283"/>
      <c r="P287" s="283"/>
      <c r="Q287" s="283"/>
      <c r="R287" s="283"/>
      <c r="S287" s="283"/>
      <c r="T287" s="272"/>
      <c r="U287" s="141"/>
      <c r="V287" s="186" t="s">
        <v>27</v>
      </c>
      <c r="W287" s="280" t="s">
        <v>332</v>
      </c>
      <c r="X287" s="1"/>
      <c r="Z287" s="1"/>
      <c r="AA287" s="1"/>
      <c r="AB287" s="1"/>
      <c r="AC287" s="1"/>
      <c r="AD287" s="1"/>
      <c r="AE287" s="1"/>
      <c r="AF287" s="1"/>
      <c r="AG287" s="1"/>
    </row>
    <row r="288" spans="1:33" ht="18.75" customHeight="1">
      <c r="A288" s="278"/>
      <c r="B288" s="279"/>
      <c r="C288" s="280"/>
      <c r="D288" s="280"/>
      <c r="E288" s="282"/>
      <c r="F288" s="284" t="s">
        <v>298</v>
      </c>
      <c r="G288" s="285"/>
      <c r="H288" s="286"/>
      <c r="I288" s="71" t="s">
        <v>28</v>
      </c>
      <c r="J288" s="71" t="s">
        <v>7</v>
      </c>
      <c r="K288" s="71" t="s">
        <v>8</v>
      </c>
      <c r="L288" s="71" t="s">
        <v>9</v>
      </c>
      <c r="M288" s="71" t="s">
        <v>10</v>
      </c>
      <c r="N288" s="71" t="s">
        <v>11</v>
      </c>
      <c r="O288" s="71" t="s">
        <v>12</v>
      </c>
      <c r="P288" s="71" t="s">
        <v>13</v>
      </c>
      <c r="Q288" s="71" t="s">
        <v>14</v>
      </c>
      <c r="R288" s="71" t="s">
        <v>15</v>
      </c>
      <c r="S288" s="71" t="s">
        <v>16</v>
      </c>
      <c r="T288" s="71" t="s">
        <v>17</v>
      </c>
      <c r="U288" s="14"/>
      <c r="V288" s="187"/>
      <c r="W288" s="280"/>
      <c r="Y288" s="156"/>
    </row>
    <row r="289" spans="1:33" ht="29.25" customHeight="1">
      <c r="A289" s="287" t="s">
        <v>1</v>
      </c>
      <c r="B289" s="287"/>
      <c r="C289" s="289" t="str">
        <f>IF(C284=0,"",C284)</f>
        <v>Gasto corriente 2022</v>
      </c>
      <c r="D289" s="290"/>
      <c r="E289" s="146" t="str">
        <f>IF(E284=0,"",E284)</f>
        <v>Pesos mexicanos</v>
      </c>
      <c r="F289" s="219" t="s">
        <v>1016</v>
      </c>
      <c r="G289" s="270"/>
      <c r="H289" s="220"/>
      <c r="I289" s="94"/>
      <c r="J289" s="72"/>
      <c r="K289" s="72"/>
      <c r="L289" s="72"/>
      <c r="M289" s="72"/>
      <c r="N289" s="160">
        <v>149049454.40000001</v>
      </c>
      <c r="O289" s="160"/>
      <c r="P289" s="160"/>
      <c r="Q289" s="160"/>
      <c r="R289" s="160"/>
      <c r="S289" s="160"/>
      <c r="T289" s="160"/>
      <c r="U289" s="73"/>
      <c r="V289" s="161">
        <f>IF(SUM(I289:T289)=0,"",SUM(I289:T289))</f>
        <v>149049454.40000001</v>
      </c>
      <c r="W289" s="288" t="str">
        <f>IF($G$70="porcentaje",FIXED(V289/V290*100,2)&amp;"%",IF($G$70="Promedio",V289/V290,IF($G$70="variación porcentual",FIXED(((V289/V290)-1)*100,2)&amp;"%",IF($G$70="OTRAS","CAPTURAR EL RESULTADO DEL INDICADOR"))))</f>
        <v>40.42%</v>
      </c>
      <c r="Y289" s="1"/>
      <c r="AC289" s="10"/>
      <c r="AF289" s="10"/>
      <c r="AG289" s="10"/>
    </row>
    <row r="290" spans="1:33" ht="30" customHeight="1">
      <c r="A290" s="287" t="s">
        <v>2</v>
      </c>
      <c r="B290" s="287"/>
      <c r="C290" s="289" t="str">
        <f>IF(C285=0,"",C285)</f>
        <v>Gasto corriente 2021</v>
      </c>
      <c r="D290" s="290"/>
      <c r="E290" s="146" t="str">
        <f>IF(E285=0,"",E285)</f>
        <v>Pesos mexicanos</v>
      </c>
      <c r="F290" s="219" t="s">
        <v>1017</v>
      </c>
      <c r="G290" s="270"/>
      <c r="H290" s="220"/>
      <c r="I290" s="94"/>
      <c r="J290" s="72"/>
      <c r="K290" s="72"/>
      <c r="L290" s="72"/>
      <c r="M290" s="72"/>
      <c r="N290" s="160">
        <v>184375027.08500001</v>
      </c>
      <c r="O290" s="72"/>
      <c r="P290" s="72"/>
      <c r="Q290" s="72"/>
      <c r="R290" s="72"/>
      <c r="S290" s="72"/>
      <c r="T290" s="160">
        <v>184375027.08500001</v>
      </c>
      <c r="U290" s="72">
        <f>SUM(I290:T290)</f>
        <v>368750054.17000002</v>
      </c>
      <c r="V290" s="161">
        <f>IF(SUM(I290:T290)=0,"",SUM(I290:T290))</f>
        <v>368750054.17000002</v>
      </c>
      <c r="W290" s="288"/>
      <c r="Y290" s="1"/>
      <c r="AA290" s="156"/>
      <c r="AC290" s="10"/>
      <c r="AF290" s="10"/>
      <c r="AG290" s="10"/>
    </row>
    <row r="291" spans="1:33" s="68" customFormat="1" ht="5.25" customHeight="1">
      <c r="A291" s="74"/>
      <c r="B291" s="74"/>
      <c r="C291" s="74"/>
      <c r="D291" s="75"/>
      <c r="E291" s="75"/>
      <c r="F291" s="76"/>
      <c r="G291" s="76"/>
      <c r="H291" s="76"/>
      <c r="I291" s="77"/>
      <c r="J291" s="78"/>
      <c r="K291" s="78"/>
      <c r="L291" s="78"/>
      <c r="M291" s="78"/>
      <c r="N291" s="78"/>
      <c r="O291" s="78"/>
      <c r="P291" s="78"/>
      <c r="Q291" s="78"/>
      <c r="R291" s="78"/>
      <c r="S291" s="78"/>
      <c r="T291" s="78"/>
      <c r="U291" s="79"/>
      <c r="V291" s="80"/>
      <c r="W291" s="81"/>
      <c r="X291" s="83"/>
      <c r="Y291" s="9"/>
      <c r="AC291" s="83"/>
      <c r="AD291" s="83"/>
      <c r="AE291" s="83"/>
      <c r="AF291" s="83"/>
      <c r="AG291" s="83"/>
    </row>
    <row r="292" spans="1:33" ht="16.5" customHeight="1">
      <c r="A292" s="291" t="s">
        <v>964</v>
      </c>
      <c r="B292" s="291"/>
      <c r="C292" s="291"/>
      <c r="D292" s="291"/>
      <c r="E292" s="291"/>
      <c r="F292" s="291"/>
      <c r="G292" s="291"/>
      <c r="H292" s="291"/>
      <c r="I292" s="291"/>
      <c r="J292" s="291"/>
      <c r="K292" s="291"/>
      <c r="L292" s="291"/>
      <c r="M292" s="291"/>
      <c r="N292" s="291"/>
      <c r="O292" s="291"/>
      <c r="P292" s="291"/>
      <c r="Q292" s="291"/>
      <c r="R292" s="291"/>
      <c r="S292" s="291"/>
      <c r="T292" s="291"/>
      <c r="U292" s="291"/>
      <c r="V292" s="291"/>
      <c r="W292" s="115">
        <f>IF(ISERROR(W289/W284)=TRUE,"",(W289/W284))</f>
        <v>0.41670103092783506</v>
      </c>
      <c r="X292" s="10"/>
      <c r="Y292" s="156"/>
      <c r="AC292" s="10"/>
      <c r="AD292" s="10"/>
      <c r="AE292" s="10"/>
      <c r="AF292" s="10"/>
      <c r="AG292" s="10"/>
    </row>
    <row r="293" spans="1:33" ht="6.75" customHeight="1">
      <c r="A293" s="143"/>
      <c r="B293" s="143"/>
      <c r="C293" s="143"/>
      <c r="D293" s="143"/>
      <c r="E293" s="143"/>
      <c r="F293" s="143"/>
      <c r="G293" s="143"/>
      <c r="H293" s="143"/>
      <c r="I293" s="143"/>
      <c r="J293" s="143"/>
      <c r="K293" s="143"/>
      <c r="L293" s="143"/>
      <c r="M293" s="143"/>
      <c r="N293" s="143"/>
      <c r="O293" s="143"/>
      <c r="P293" s="143"/>
      <c r="Q293" s="143"/>
      <c r="R293" s="143"/>
      <c r="S293" s="143"/>
      <c r="T293" s="143"/>
      <c r="U293" s="143"/>
      <c r="V293" s="143"/>
      <c r="W293" s="82"/>
      <c r="X293" s="10"/>
      <c r="Y293" s="156"/>
      <c r="AC293" s="10"/>
      <c r="AD293" s="10"/>
      <c r="AE293" s="10"/>
      <c r="AF293" s="10"/>
      <c r="AG293" s="10"/>
    </row>
    <row r="294" spans="1:33" s="156" customFormat="1" ht="33" customHeight="1">
      <c r="A294" s="292" t="s">
        <v>999</v>
      </c>
      <c r="B294" s="293"/>
      <c r="C294" s="293"/>
      <c r="D294" s="293"/>
      <c r="E294" s="293"/>
      <c r="F294" s="294" t="s">
        <v>1240</v>
      </c>
      <c r="G294" s="295"/>
      <c r="H294" s="295"/>
      <c r="I294" s="295"/>
      <c r="J294" s="295"/>
      <c r="K294" s="295"/>
      <c r="L294" s="295"/>
      <c r="M294" s="295"/>
      <c r="N294" s="295"/>
      <c r="O294" s="295"/>
      <c r="P294" s="295"/>
      <c r="Q294" s="295"/>
      <c r="R294" s="295"/>
      <c r="S294" s="295"/>
      <c r="T294" s="295"/>
      <c r="U294" s="295"/>
      <c r="V294" s="295"/>
      <c r="W294" s="296"/>
      <c r="X294" s="1"/>
      <c r="Z294" s="1"/>
      <c r="AA294" s="1"/>
      <c r="AB294" s="1"/>
      <c r="AC294" s="1"/>
      <c r="AD294" s="1"/>
      <c r="AE294" s="1"/>
      <c r="AF294" s="1"/>
      <c r="AG294" s="1"/>
    </row>
    <row r="295" spans="1:33" s="156" customFormat="1" ht="5.25" customHeight="1">
      <c r="A295" s="92"/>
      <c r="B295" s="92"/>
      <c r="C295" s="92"/>
      <c r="D295" s="92"/>
      <c r="E295" s="92"/>
      <c r="F295" s="92"/>
      <c r="G295" s="92"/>
      <c r="H295" s="92"/>
      <c r="I295" s="92"/>
      <c r="J295" s="92"/>
      <c r="K295" s="92"/>
      <c r="L295" s="92"/>
      <c r="M295" s="92"/>
      <c r="N295" s="92"/>
      <c r="O295" s="92"/>
      <c r="P295" s="92"/>
      <c r="Q295" s="92"/>
      <c r="R295" s="92"/>
      <c r="S295" s="92"/>
      <c r="T295" s="92"/>
      <c r="U295" s="92"/>
      <c r="V295" s="92"/>
      <c r="W295" s="92"/>
      <c r="X295" s="1"/>
      <c r="Z295" s="1"/>
      <c r="AA295" s="1"/>
      <c r="AB295" s="1"/>
      <c r="AC295" s="1"/>
      <c r="AD295" s="1"/>
      <c r="AE295" s="1"/>
      <c r="AF295" s="1"/>
      <c r="AG295" s="1"/>
    </row>
    <row r="296" spans="1:33" s="67" customFormat="1" ht="48" customHeight="1">
      <c r="A296" s="280" t="s">
        <v>1099</v>
      </c>
      <c r="B296" s="280"/>
      <c r="C296" s="300" t="s">
        <v>1134</v>
      </c>
      <c r="D296" s="301"/>
      <c r="E296" s="301"/>
      <c r="F296" s="301"/>
      <c r="G296" s="301"/>
      <c r="H296" s="301"/>
      <c r="I296" s="301"/>
      <c r="J296" s="301"/>
      <c r="K296" s="301"/>
      <c r="L296" s="301"/>
      <c r="M296" s="301"/>
      <c r="N296" s="301"/>
      <c r="O296" s="301"/>
      <c r="P296" s="301"/>
      <c r="Q296" s="301"/>
      <c r="R296" s="301"/>
      <c r="S296" s="301"/>
      <c r="T296" s="301"/>
      <c r="U296" s="301"/>
      <c r="V296" s="301"/>
      <c r="W296" s="302"/>
      <c r="X296" s="66"/>
      <c r="Z296" s="66"/>
      <c r="AA296" s="66"/>
      <c r="AB296" s="66"/>
      <c r="AC296" s="66"/>
      <c r="AD296" s="66"/>
      <c r="AE296" s="66"/>
      <c r="AF296" s="66"/>
      <c r="AG296" s="66"/>
    </row>
    <row r="297" spans="1:33" s="156" customFormat="1" ht="6" customHeight="1">
      <c r="A297" s="92"/>
      <c r="B297" s="92"/>
      <c r="C297" s="92"/>
      <c r="D297" s="92"/>
      <c r="E297" s="92"/>
      <c r="F297" s="92"/>
      <c r="G297" s="92"/>
      <c r="H297" s="92"/>
      <c r="I297" s="92"/>
      <c r="J297" s="92"/>
      <c r="K297" s="92"/>
      <c r="L297" s="92"/>
      <c r="M297" s="92"/>
      <c r="N297" s="92"/>
      <c r="O297" s="92"/>
      <c r="P297" s="92"/>
      <c r="Q297" s="92"/>
      <c r="R297" s="92"/>
      <c r="S297" s="92"/>
      <c r="T297" s="92"/>
      <c r="U297" s="92"/>
      <c r="V297" s="92"/>
      <c r="W297" s="92"/>
      <c r="X297" s="1"/>
      <c r="Z297" s="1"/>
      <c r="AA297" s="1"/>
      <c r="AB297" s="1"/>
      <c r="AC297" s="1"/>
      <c r="AD297" s="1"/>
      <c r="AE297" s="1"/>
      <c r="AF297" s="1"/>
      <c r="AG297" s="1"/>
    </row>
    <row r="298" spans="1:33" s="9" customFormat="1" ht="13.5" customHeight="1">
      <c r="A298" s="303" t="s">
        <v>1007</v>
      </c>
      <c r="B298" s="304"/>
      <c r="C298" s="304"/>
      <c r="D298" s="304"/>
      <c r="E298" s="304"/>
      <c r="F298" s="304"/>
      <c r="G298" s="304"/>
      <c r="H298" s="304"/>
      <c r="I298" s="304"/>
      <c r="J298" s="304"/>
      <c r="K298" s="304"/>
      <c r="L298" s="304"/>
      <c r="M298" s="304"/>
      <c r="N298" s="304"/>
      <c r="O298" s="304"/>
      <c r="P298" s="304"/>
      <c r="Q298" s="304"/>
      <c r="R298" s="304"/>
      <c r="S298" s="304"/>
      <c r="T298" s="304"/>
      <c r="U298" s="304"/>
      <c r="V298" s="304"/>
      <c r="W298" s="305"/>
      <c r="X298" s="68"/>
      <c r="Z298" s="68"/>
      <c r="AA298" s="68"/>
      <c r="AB298" s="68"/>
      <c r="AC298" s="68"/>
      <c r="AD298" s="68"/>
      <c r="AE298" s="68"/>
      <c r="AF298" s="68"/>
      <c r="AG298" s="68"/>
    </row>
    <row r="299" spans="1:33" s="9" customFormat="1" ht="4.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163"/>
      <c r="X299" s="68"/>
      <c r="Z299" s="68"/>
      <c r="AA299" s="68"/>
      <c r="AB299" s="68"/>
      <c r="AC299" s="68"/>
      <c r="AD299" s="68"/>
      <c r="AE299" s="68"/>
      <c r="AF299" s="68"/>
      <c r="AG299" s="68"/>
    </row>
    <row r="300" spans="1:33" s="156" customFormat="1" ht="30" customHeight="1">
      <c r="A300" s="280" t="s">
        <v>22</v>
      </c>
      <c r="B300" s="280"/>
      <c r="C300" s="273" t="s">
        <v>1135</v>
      </c>
      <c r="D300" s="273"/>
      <c r="E300" s="273"/>
      <c r="F300" s="273"/>
      <c r="G300" s="273"/>
      <c r="H300" s="273"/>
      <c r="I300" s="273"/>
      <c r="J300" s="273"/>
      <c r="K300" s="273"/>
      <c r="L300" s="273"/>
      <c r="M300" s="273"/>
      <c r="N300" s="273"/>
      <c r="O300" s="273"/>
      <c r="P300" s="273"/>
      <c r="Q300" s="273"/>
      <c r="R300" s="273"/>
      <c r="S300" s="273"/>
      <c r="T300" s="273"/>
      <c r="U300" s="273"/>
      <c r="V300" s="273"/>
      <c r="W300" s="273"/>
      <c r="X300" s="1"/>
      <c r="Z300" s="1"/>
      <c r="AA300" s="1"/>
      <c r="AB300" s="1"/>
      <c r="AC300" s="1"/>
      <c r="AD300" s="1"/>
      <c r="AE300" s="1"/>
      <c r="AF300" s="1"/>
      <c r="AG300" s="1"/>
    </row>
    <row r="301" spans="1:33" s="156" customFormat="1" ht="3.75" customHeight="1">
      <c r="A301" s="65"/>
      <c r="B301" s="50"/>
      <c r="C301" s="50"/>
      <c r="D301" s="50"/>
      <c r="E301" s="50"/>
      <c r="F301" s="50"/>
      <c r="I301" s="50"/>
      <c r="J301" s="50"/>
      <c r="K301" s="50"/>
      <c r="L301" s="50"/>
      <c r="M301" s="50"/>
      <c r="N301" s="50"/>
      <c r="O301" s="50"/>
      <c r="P301" s="50"/>
      <c r="Q301" s="50"/>
      <c r="R301" s="50"/>
      <c r="S301" s="50"/>
      <c r="T301" s="50"/>
      <c r="U301" s="50"/>
      <c r="V301" s="50"/>
      <c r="W301" s="90"/>
      <c r="X301" s="1"/>
      <c r="Z301" s="1"/>
      <c r="AA301" s="1"/>
      <c r="AB301" s="1"/>
      <c r="AC301" s="1"/>
      <c r="AD301" s="1"/>
      <c r="AE301" s="1"/>
      <c r="AF301" s="1"/>
      <c r="AG301" s="1"/>
    </row>
    <row r="302" spans="1:33" s="156" customFormat="1" ht="27" customHeight="1">
      <c r="A302" s="271" t="s">
        <v>339</v>
      </c>
      <c r="B302" s="272"/>
      <c r="C302" s="103" t="s">
        <v>1084</v>
      </c>
      <c r="D302" s="50"/>
      <c r="E302" s="280" t="s">
        <v>4</v>
      </c>
      <c r="F302" s="280"/>
      <c r="G302" s="273" t="s">
        <v>1086</v>
      </c>
      <c r="H302" s="273"/>
      <c r="I302" s="273"/>
      <c r="J302" s="273"/>
      <c r="K302" s="50"/>
      <c r="L302" s="50"/>
      <c r="M302" s="280" t="s">
        <v>1006</v>
      </c>
      <c r="N302" s="280"/>
      <c r="O302" s="280"/>
      <c r="P302" s="280"/>
      <c r="Q302" s="273" t="s">
        <v>1138</v>
      </c>
      <c r="R302" s="273"/>
      <c r="S302" s="273"/>
      <c r="T302" s="273"/>
      <c r="U302" s="273"/>
      <c r="V302" s="273"/>
      <c r="W302" s="273"/>
      <c r="X302" s="1"/>
      <c r="Z302" s="1"/>
      <c r="AA302" s="1"/>
      <c r="AB302" s="1"/>
      <c r="AC302" s="1"/>
      <c r="AD302" s="1"/>
      <c r="AE302" s="1"/>
      <c r="AF302" s="1"/>
      <c r="AG302" s="1"/>
    </row>
    <row r="303" spans="1:33" s="156" customFormat="1" ht="5.25" customHeight="1">
      <c r="A303" s="65"/>
      <c r="B303" s="50"/>
      <c r="C303" s="50"/>
      <c r="D303" s="50"/>
      <c r="E303" s="50"/>
      <c r="F303" s="50"/>
      <c r="I303" s="50"/>
      <c r="J303" s="50"/>
      <c r="K303" s="50"/>
      <c r="L303" s="50"/>
      <c r="M303" s="50"/>
      <c r="N303" s="50"/>
      <c r="O303" s="50"/>
      <c r="P303" s="50"/>
      <c r="Q303" s="50"/>
      <c r="R303" s="50"/>
      <c r="S303" s="50"/>
      <c r="T303" s="50"/>
      <c r="U303" s="50"/>
      <c r="V303" s="50"/>
      <c r="W303" s="90"/>
      <c r="X303" s="1"/>
      <c r="Z303" s="1"/>
      <c r="AA303" s="1"/>
      <c r="AB303" s="1"/>
      <c r="AC303" s="1"/>
      <c r="AD303" s="1"/>
      <c r="AE303" s="1"/>
      <c r="AF303" s="1"/>
      <c r="AG303" s="1"/>
    </row>
    <row r="304" spans="1:33" s="156" customFormat="1" ht="27" customHeight="1">
      <c r="A304" s="271" t="s">
        <v>1014</v>
      </c>
      <c r="B304" s="272"/>
      <c r="C304" s="145" t="s">
        <v>1085</v>
      </c>
      <c r="D304" s="50"/>
      <c r="E304" s="271" t="s">
        <v>24</v>
      </c>
      <c r="F304" s="272"/>
      <c r="G304" s="273" t="s">
        <v>1087</v>
      </c>
      <c r="H304" s="273"/>
      <c r="I304" s="273"/>
      <c r="J304" s="273"/>
      <c r="K304" s="50"/>
      <c r="L304" s="50"/>
      <c r="M304" s="280" t="s">
        <v>1015</v>
      </c>
      <c r="N304" s="280"/>
      <c r="O304" s="280"/>
      <c r="P304" s="280"/>
      <c r="Q304" s="273" t="s">
        <v>1115</v>
      </c>
      <c r="R304" s="273"/>
      <c r="S304" s="273"/>
      <c r="T304" s="273"/>
      <c r="U304" s="273"/>
      <c r="V304" s="273"/>
      <c r="W304" s="273"/>
      <c r="X304" s="1"/>
      <c r="Z304" s="1"/>
      <c r="AA304" s="1"/>
      <c r="AB304" s="1"/>
      <c r="AC304" s="1"/>
      <c r="AD304" s="1"/>
      <c r="AE304" s="1"/>
      <c r="AF304" s="1"/>
      <c r="AG304" s="1"/>
    </row>
    <row r="305" spans="1:33" s="9" customFormat="1" ht="5.25" customHeight="1">
      <c r="A305" s="50"/>
      <c r="B305" s="50"/>
      <c r="C305" s="50"/>
      <c r="D305" s="50"/>
      <c r="E305" s="50"/>
      <c r="F305" s="50"/>
      <c r="G305" s="50"/>
      <c r="H305" s="50"/>
      <c r="I305" s="50"/>
      <c r="J305" s="50"/>
      <c r="K305" s="50"/>
      <c r="L305" s="50"/>
      <c r="M305" s="97"/>
      <c r="N305" s="97"/>
      <c r="O305" s="97"/>
      <c r="P305" s="97"/>
      <c r="Q305" s="97"/>
      <c r="R305" s="97"/>
      <c r="S305" s="97"/>
      <c r="T305" s="97"/>
      <c r="U305" s="97"/>
      <c r="V305" s="97"/>
      <c r="W305" s="98"/>
      <c r="X305" s="68"/>
      <c r="Z305" s="68"/>
      <c r="AA305" s="68"/>
      <c r="AB305" s="68"/>
      <c r="AC305" s="68"/>
      <c r="AD305" s="68"/>
      <c r="AE305" s="68"/>
      <c r="AF305" s="68"/>
      <c r="AG305" s="68"/>
    </row>
    <row r="306" spans="1:33" s="9" customFormat="1" ht="15.75" customHeight="1">
      <c r="C306" s="280" t="s">
        <v>1001</v>
      </c>
      <c r="D306" s="280"/>
      <c r="E306" s="280"/>
      <c r="F306" s="280"/>
      <c r="H306" s="50"/>
      <c r="I306" s="50"/>
      <c r="J306" s="50"/>
      <c r="O306" s="280" t="s">
        <v>1004</v>
      </c>
      <c r="P306" s="280"/>
      <c r="Q306" s="280"/>
      <c r="R306" s="280"/>
      <c r="S306" s="280"/>
      <c r="T306" s="280"/>
      <c r="U306" s="280"/>
      <c r="V306" s="280"/>
      <c r="W306" s="90"/>
      <c r="X306" s="68"/>
      <c r="Z306" s="68"/>
      <c r="AA306" s="68"/>
      <c r="AB306" s="68"/>
      <c r="AC306" s="68"/>
      <c r="AD306" s="68"/>
      <c r="AE306" s="68"/>
      <c r="AF306" s="68"/>
      <c r="AG306" s="68"/>
    </row>
    <row r="307" spans="1:33" s="9" customFormat="1" ht="24.75" customHeight="1">
      <c r="A307" s="50"/>
      <c r="B307" s="50"/>
      <c r="C307" s="50">
        <v>20000</v>
      </c>
      <c r="D307" s="50"/>
      <c r="E307" s="274">
        <v>2022</v>
      </c>
      <c r="F307" s="274"/>
      <c r="H307" s="50"/>
      <c r="I307" s="50"/>
      <c r="J307" s="50"/>
      <c r="O307" s="195">
        <v>3000</v>
      </c>
      <c r="P307" s="195"/>
      <c r="Q307" s="195"/>
      <c r="R307" s="195"/>
      <c r="S307" s="195"/>
      <c r="T307" s="195"/>
      <c r="U307" s="195"/>
      <c r="V307" s="195"/>
      <c r="X307" s="68"/>
      <c r="Z307" s="68"/>
      <c r="AA307" s="68"/>
      <c r="AB307" s="68"/>
      <c r="AC307" s="68"/>
      <c r="AD307" s="68"/>
      <c r="AE307" s="68"/>
      <c r="AF307" s="68"/>
      <c r="AG307" s="68"/>
    </row>
    <row r="308" spans="1:33" s="99" customFormat="1" ht="12" customHeight="1">
      <c r="C308" s="144" t="s">
        <v>1002</v>
      </c>
      <c r="D308" s="100"/>
      <c r="E308" s="298" t="s">
        <v>1003</v>
      </c>
      <c r="F308" s="298"/>
      <c r="G308" s="100"/>
      <c r="I308" s="100"/>
      <c r="J308" s="100"/>
      <c r="K308" s="100"/>
      <c r="L308" s="100"/>
      <c r="M308" s="100"/>
      <c r="N308" s="100"/>
      <c r="O308" s="144"/>
      <c r="P308" s="144"/>
      <c r="Q308" s="144"/>
      <c r="R308" s="144"/>
      <c r="S308" s="144"/>
      <c r="T308" s="144"/>
      <c r="U308" s="144"/>
      <c r="V308" s="144"/>
      <c r="W308" s="101"/>
      <c r="X308" s="102"/>
      <c r="Z308" s="102"/>
      <c r="AA308" s="102"/>
      <c r="AB308" s="102"/>
      <c r="AC308" s="102"/>
      <c r="AD308" s="102"/>
      <c r="AE308" s="102"/>
      <c r="AF308" s="102"/>
      <c r="AG308" s="102"/>
    </row>
    <row r="309" spans="1:33" s="9" customFormat="1" ht="3"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90"/>
      <c r="X309" s="68"/>
      <c r="Z309" s="68"/>
      <c r="AA309" s="68"/>
      <c r="AB309" s="68"/>
      <c r="AC309" s="68"/>
      <c r="AD309" s="68"/>
      <c r="AE309" s="68"/>
      <c r="AF309" s="68"/>
      <c r="AG309" s="68"/>
    </row>
    <row r="310" spans="1:33" s="156" customFormat="1" ht="20.25" customHeight="1">
      <c r="A310" s="299" t="s">
        <v>963</v>
      </c>
      <c r="B310" s="299"/>
      <c r="C310" s="299"/>
      <c r="D310" s="299"/>
      <c r="E310" s="299"/>
      <c r="F310" s="299"/>
      <c r="G310" s="299"/>
      <c r="H310" s="299"/>
      <c r="I310" s="299"/>
      <c r="J310" s="299"/>
      <c r="K310" s="299"/>
      <c r="L310" s="299"/>
      <c r="M310" s="299"/>
      <c r="N310" s="299"/>
      <c r="O310" s="299"/>
      <c r="P310" s="299"/>
      <c r="Q310" s="299"/>
      <c r="R310" s="299"/>
      <c r="S310" s="299"/>
      <c r="T310" s="299"/>
      <c r="U310" s="299"/>
      <c r="V310" s="299"/>
      <c r="W310" s="299"/>
      <c r="X310" s="1"/>
      <c r="Z310" s="1"/>
      <c r="AA310" s="1"/>
      <c r="AB310" s="1"/>
      <c r="AC310" s="1"/>
      <c r="AD310" s="1"/>
      <c r="AE310" s="1"/>
      <c r="AF310" s="1"/>
      <c r="AG310" s="1"/>
    </row>
    <row r="311" spans="1:33" s="156" customFormat="1" ht="15.75" customHeight="1">
      <c r="A311" s="276" t="s">
        <v>25</v>
      </c>
      <c r="B311" s="277"/>
      <c r="C311" s="280" t="s">
        <v>22</v>
      </c>
      <c r="D311" s="280"/>
      <c r="E311" s="281" t="s">
        <v>3</v>
      </c>
      <c r="F311" s="271" t="s">
        <v>329</v>
      </c>
      <c r="G311" s="283"/>
      <c r="H311" s="283"/>
      <c r="I311" s="283"/>
      <c r="J311" s="283"/>
      <c r="K311" s="283"/>
      <c r="L311" s="283"/>
      <c r="M311" s="283"/>
      <c r="N311" s="283"/>
      <c r="O311" s="283"/>
      <c r="P311" s="283"/>
      <c r="Q311" s="283"/>
      <c r="R311" s="283"/>
      <c r="S311" s="283"/>
      <c r="T311" s="272"/>
      <c r="U311" s="141"/>
      <c r="V311" s="186" t="s">
        <v>27</v>
      </c>
      <c r="W311" s="280" t="s">
        <v>1018</v>
      </c>
      <c r="X311" s="1"/>
      <c r="Z311" s="1"/>
      <c r="AA311" s="1"/>
      <c r="AB311" s="1"/>
      <c r="AC311" s="1"/>
      <c r="AD311" s="1"/>
      <c r="AE311" s="1"/>
      <c r="AF311" s="1"/>
      <c r="AG311" s="1"/>
    </row>
    <row r="312" spans="1:33" ht="18.75" customHeight="1">
      <c r="A312" s="278"/>
      <c r="B312" s="279"/>
      <c r="C312" s="280"/>
      <c r="D312" s="280"/>
      <c r="E312" s="282"/>
      <c r="F312" s="284" t="s">
        <v>300</v>
      </c>
      <c r="G312" s="285"/>
      <c r="H312" s="286"/>
      <c r="I312" s="71" t="s">
        <v>28</v>
      </c>
      <c r="J312" s="71" t="s">
        <v>7</v>
      </c>
      <c r="K312" s="71" t="s">
        <v>8</v>
      </c>
      <c r="L312" s="71" t="s">
        <v>9</v>
      </c>
      <c r="M312" s="71" t="s">
        <v>10</v>
      </c>
      <c r="N312" s="71" t="s">
        <v>11</v>
      </c>
      <c r="O312" s="71" t="s">
        <v>12</v>
      </c>
      <c r="P312" s="71" t="s">
        <v>13</v>
      </c>
      <c r="Q312" s="71" t="s">
        <v>14</v>
      </c>
      <c r="R312" s="71" t="s">
        <v>15</v>
      </c>
      <c r="S312" s="71" t="s">
        <v>16</v>
      </c>
      <c r="T312" s="71" t="s">
        <v>17</v>
      </c>
      <c r="U312" s="14"/>
      <c r="V312" s="187"/>
      <c r="W312" s="280"/>
      <c r="Y312" s="156"/>
    </row>
    <row r="313" spans="1:33" ht="29.25" customHeight="1">
      <c r="A313" s="287" t="s">
        <v>1</v>
      </c>
      <c r="B313" s="287"/>
      <c r="C313" s="297" t="s">
        <v>1136</v>
      </c>
      <c r="D313" s="297"/>
      <c r="E313" s="111" t="s">
        <v>1137</v>
      </c>
      <c r="F313" s="219" t="s">
        <v>997</v>
      </c>
      <c r="G313" s="270"/>
      <c r="H313" s="220"/>
      <c r="I313" s="94"/>
      <c r="J313" s="72"/>
      <c r="K313" s="72"/>
      <c r="L313" s="72"/>
      <c r="M313" s="72"/>
      <c r="N313" s="72">
        <v>1500</v>
      </c>
      <c r="O313" s="72"/>
      <c r="P313" s="72"/>
      <c r="Q313" s="72"/>
      <c r="R313" s="72"/>
      <c r="S313" s="72"/>
      <c r="T313" s="72">
        <v>1500</v>
      </c>
      <c r="U313" s="73"/>
      <c r="V313" s="114">
        <f>IF(SUM(I313:T313)=0,"",SUM(I313:T313))</f>
        <v>3000</v>
      </c>
      <c r="W313" s="288" t="str">
        <f>IF($G$130="porcentaje",FIXED(V313/V314*100,2)&amp;"%",IF($G$130="Promedio",V313/V314,IF($G$130="variación porcentual",FIXED(((V313/V314)-1)*100,2)&amp;"%",IF($G$130="OTRAS","CAPTURAR EL RESULTADO DEL INDICADOR"))))</f>
        <v>15.00%</v>
      </c>
      <c r="Y313" s="1"/>
      <c r="AC313" s="10"/>
      <c r="AF313" s="10"/>
      <c r="AG313" s="10"/>
    </row>
    <row r="314" spans="1:33" ht="30" customHeight="1">
      <c r="A314" s="287" t="s">
        <v>2</v>
      </c>
      <c r="B314" s="287"/>
      <c r="C314" s="297" t="s">
        <v>1139</v>
      </c>
      <c r="D314" s="297"/>
      <c r="E314" s="111" t="s">
        <v>1137</v>
      </c>
      <c r="F314" s="219" t="s">
        <v>998</v>
      </c>
      <c r="G314" s="270"/>
      <c r="H314" s="220"/>
      <c r="I314" s="94"/>
      <c r="J314" s="72"/>
      <c r="K314" s="72"/>
      <c r="L314" s="72"/>
      <c r="M314" s="72"/>
      <c r="N314" s="72">
        <v>10000</v>
      </c>
      <c r="O314" s="72"/>
      <c r="P314" s="72"/>
      <c r="Q314" s="72"/>
      <c r="R314" s="72"/>
      <c r="S314" s="72"/>
      <c r="T314" s="72">
        <v>10000</v>
      </c>
      <c r="U314" s="72">
        <f>SUM(I314:T314)</f>
        <v>20000</v>
      </c>
      <c r="V314" s="114">
        <f>IF(SUM(I314:T314)=0,"",SUM(I314:T314))</f>
        <v>20000</v>
      </c>
      <c r="W314" s="288"/>
      <c r="Y314" s="1"/>
      <c r="AA314" s="156"/>
      <c r="AC314" s="10"/>
      <c r="AF314" s="10"/>
      <c r="AG314" s="10"/>
    </row>
    <row r="315" spans="1:33" ht="17.25" customHeight="1">
      <c r="A315" s="275" t="s">
        <v>298</v>
      </c>
      <c r="B315" s="275"/>
      <c r="C315" s="275"/>
      <c r="D315" s="275"/>
      <c r="E315" s="275"/>
      <c r="F315" s="275"/>
      <c r="G315" s="275"/>
      <c r="H315" s="275"/>
      <c r="I315" s="275"/>
      <c r="J315" s="275"/>
      <c r="K315" s="275"/>
      <c r="L315" s="275"/>
      <c r="M315" s="275"/>
      <c r="N315" s="275"/>
      <c r="O315" s="275"/>
      <c r="P315" s="275"/>
      <c r="Q315" s="275"/>
      <c r="R315" s="275"/>
      <c r="S315" s="275"/>
      <c r="T315" s="275"/>
      <c r="U315" s="275"/>
      <c r="V315" s="275"/>
      <c r="W315" s="275"/>
      <c r="Y315" s="156"/>
    </row>
    <row r="316" spans="1:33" s="156" customFormat="1" ht="15.75" customHeight="1">
      <c r="A316" s="276" t="s">
        <v>25</v>
      </c>
      <c r="B316" s="277"/>
      <c r="C316" s="280" t="s">
        <v>22</v>
      </c>
      <c r="D316" s="280"/>
      <c r="E316" s="281" t="s">
        <v>3</v>
      </c>
      <c r="F316" s="271" t="s">
        <v>329</v>
      </c>
      <c r="G316" s="283"/>
      <c r="H316" s="283"/>
      <c r="I316" s="283"/>
      <c r="J316" s="283"/>
      <c r="K316" s="283"/>
      <c r="L316" s="283"/>
      <c r="M316" s="283"/>
      <c r="N316" s="283"/>
      <c r="O316" s="283"/>
      <c r="P316" s="283"/>
      <c r="Q316" s="283"/>
      <c r="R316" s="283"/>
      <c r="S316" s="283"/>
      <c r="T316" s="272"/>
      <c r="U316" s="141"/>
      <c r="V316" s="186" t="s">
        <v>27</v>
      </c>
      <c r="W316" s="280" t="s">
        <v>332</v>
      </c>
      <c r="X316" s="1"/>
      <c r="Z316" s="1"/>
      <c r="AA316" s="1"/>
      <c r="AB316" s="1"/>
      <c r="AC316" s="1"/>
      <c r="AD316" s="1"/>
      <c r="AE316" s="1"/>
      <c r="AF316" s="1"/>
      <c r="AG316" s="1"/>
    </row>
    <row r="317" spans="1:33" ht="18.75" customHeight="1">
      <c r="A317" s="278"/>
      <c r="B317" s="279"/>
      <c r="C317" s="280"/>
      <c r="D317" s="280"/>
      <c r="E317" s="282"/>
      <c r="F317" s="284" t="s">
        <v>298</v>
      </c>
      <c r="G317" s="285"/>
      <c r="H317" s="286"/>
      <c r="I317" s="71" t="s">
        <v>28</v>
      </c>
      <c r="J317" s="71" t="s">
        <v>7</v>
      </c>
      <c r="K317" s="71" t="s">
        <v>8</v>
      </c>
      <c r="L317" s="71" t="s">
        <v>9</v>
      </c>
      <c r="M317" s="71" t="s">
        <v>10</v>
      </c>
      <c r="N317" s="71" t="s">
        <v>11</v>
      </c>
      <c r="O317" s="71" t="s">
        <v>12</v>
      </c>
      <c r="P317" s="71" t="s">
        <v>13</v>
      </c>
      <c r="Q317" s="71" t="s">
        <v>14</v>
      </c>
      <c r="R317" s="71" t="s">
        <v>15</v>
      </c>
      <c r="S317" s="71" t="s">
        <v>16</v>
      </c>
      <c r="T317" s="71" t="s">
        <v>17</v>
      </c>
      <c r="U317" s="14"/>
      <c r="V317" s="187"/>
      <c r="W317" s="280"/>
      <c r="Y317" s="156"/>
    </row>
    <row r="318" spans="1:33" ht="29.25" customHeight="1">
      <c r="A318" s="287" t="s">
        <v>1</v>
      </c>
      <c r="B318" s="287"/>
      <c r="C318" s="289" t="str">
        <f>IF(C313=0,"",C313)</f>
        <v>Expedientes reubicados</v>
      </c>
      <c r="D318" s="290"/>
      <c r="E318" s="146" t="str">
        <f>IF(E313=0,"",E313)</f>
        <v>Expedientes</v>
      </c>
      <c r="F318" s="219" t="s">
        <v>1016</v>
      </c>
      <c r="G318" s="270"/>
      <c r="H318" s="220"/>
      <c r="I318" s="94"/>
      <c r="J318" s="72"/>
      <c r="K318" s="72"/>
      <c r="L318" s="72"/>
      <c r="M318" s="72"/>
      <c r="N318" s="72">
        <v>0</v>
      </c>
      <c r="O318" s="72"/>
      <c r="P318" s="72"/>
      <c r="Q318" s="72"/>
      <c r="R318" s="72"/>
      <c r="S318" s="72"/>
      <c r="T318" s="72"/>
      <c r="U318" s="73"/>
      <c r="V318" s="114">
        <v>0</v>
      </c>
      <c r="W318" s="288" t="str">
        <f>IF($G$130="porcentaje",FIXED(V318/V319*100,2)&amp;"%",IF($G$130="Promedio",V318/V319,IF($G$130="variación porcentual",FIXED(((V318/V319)-1)*100,2)&amp;"%",IF($G$130="OTRAS","CAPTURAR EL RESULTADO DEL INDICADOR"))))</f>
        <v>0.00%</v>
      </c>
      <c r="Y318" s="1"/>
      <c r="AC318" s="10"/>
      <c r="AF318" s="10"/>
      <c r="AG318" s="10"/>
    </row>
    <row r="319" spans="1:33" ht="30" customHeight="1">
      <c r="A319" s="287" t="s">
        <v>2</v>
      </c>
      <c r="B319" s="287"/>
      <c r="C319" s="289" t="str">
        <f>IF(C314=0,"",C314)</f>
        <v>Total de Expedientes</v>
      </c>
      <c r="D319" s="290"/>
      <c r="E319" s="146" t="str">
        <f>IF(E314=0,"",E314)</f>
        <v>Expedientes</v>
      </c>
      <c r="F319" s="219" t="s">
        <v>1017</v>
      </c>
      <c r="G319" s="270"/>
      <c r="H319" s="220"/>
      <c r="I319" s="94"/>
      <c r="J319" s="72"/>
      <c r="K319" s="72"/>
      <c r="L319" s="72"/>
      <c r="M319" s="72"/>
      <c r="N319" s="72">
        <v>10000</v>
      </c>
      <c r="O319" s="72"/>
      <c r="P319" s="72"/>
      <c r="Q319" s="72"/>
      <c r="R319" s="72"/>
      <c r="S319" s="72"/>
      <c r="T319" s="72">
        <v>10000</v>
      </c>
      <c r="U319" s="72">
        <f>SUM(I319:T319)</f>
        <v>20000</v>
      </c>
      <c r="V319" s="114">
        <f>IF(SUM(I319:T319)=0,"",SUM(I319:T319))</f>
        <v>20000</v>
      </c>
      <c r="W319" s="288"/>
      <c r="Y319" s="1"/>
      <c r="AA319" s="156"/>
      <c r="AC319" s="10"/>
      <c r="AF319" s="10"/>
      <c r="AG319" s="10"/>
    </row>
    <row r="320" spans="1:33" s="68" customFormat="1" ht="5.25" customHeight="1">
      <c r="A320" s="74"/>
      <c r="B320" s="74"/>
      <c r="C320" s="74"/>
      <c r="D320" s="75"/>
      <c r="E320" s="75"/>
      <c r="F320" s="76"/>
      <c r="G320" s="76"/>
      <c r="H320" s="76"/>
      <c r="I320" s="77"/>
      <c r="J320" s="78"/>
      <c r="K320" s="78"/>
      <c r="L320" s="78"/>
      <c r="M320" s="78"/>
      <c r="N320" s="78"/>
      <c r="O320" s="78"/>
      <c r="P320" s="78"/>
      <c r="Q320" s="78"/>
      <c r="R320" s="78"/>
      <c r="S320" s="78"/>
      <c r="T320" s="78"/>
      <c r="U320" s="79"/>
      <c r="V320" s="80"/>
      <c r="W320" s="81"/>
      <c r="X320" s="83"/>
      <c r="Y320" s="9"/>
      <c r="AC320" s="83"/>
      <c r="AD320" s="83"/>
      <c r="AE320" s="83"/>
      <c r="AF320" s="83"/>
      <c r="AG320" s="83"/>
    </row>
    <row r="321" spans="1:33" ht="16.5" customHeight="1">
      <c r="A321" s="291" t="s">
        <v>964</v>
      </c>
      <c r="B321" s="291"/>
      <c r="C321" s="291"/>
      <c r="D321" s="291"/>
      <c r="E321" s="291"/>
      <c r="F321" s="291"/>
      <c r="G321" s="291"/>
      <c r="H321" s="291"/>
      <c r="I321" s="291"/>
      <c r="J321" s="291"/>
      <c r="K321" s="291"/>
      <c r="L321" s="291"/>
      <c r="M321" s="291"/>
      <c r="N321" s="291"/>
      <c r="O321" s="291"/>
      <c r="P321" s="291"/>
      <c r="Q321" s="291"/>
      <c r="R321" s="291"/>
      <c r="S321" s="291"/>
      <c r="T321" s="291"/>
      <c r="U321" s="291"/>
      <c r="V321" s="291"/>
      <c r="W321" s="115">
        <f>IF(ISERROR(W318/W313)=TRUE,"",(W318/W313))</f>
        <v>0</v>
      </c>
      <c r="X321" s="10"/>
      <c r="Y321" s="156"/>
      <c r="AC321" s="10"/>
      <c r="AD321" s="10"/>
      <c r="AE321" s="10"/>
      <c r="AF321" s="10"/>
      <c r="AG321" s="10"/>
    </row>
    <row r="322" spans="1:33" ht="6.75" customHeight="1">
      <c r="A322" s="143"/>
      <c r="B322" s="143"/>
      <c r="C322" s="143"/>
      <c r="D322" s="143"/>
      <c r="E322" s="143"/>
      <c r="F322" s="143"/>
      <c r="G322" s="143"/>
      <c r="H322" s="143"/>
      <c r="I322" s="143"/>
      <c r="J322" s="143"/>
      <c r="K322" s="143"/>
      <c r="L322" s="143"/>
      <c r="M322" s="143"/>
      <c r="N322" s="143"/>
      <c r="O322" s="143"/>
      <c r="P322" s="143"/>
      <c r="Q322" s="143"/>
      <c r="R322" s="143"/>
      <c r="S322" s="143"/>
      <c r="T322" s="143"/>
      <c r="U322" s="143"/>
      <c r="V322" s="143"/>
      <c r="W322" s="82"/>
      <c r="X322" s="10"/>
      <c r="Y322" s="156"/>
      <c r="AC322" s="10"/>
      <c r="AD322" s="10"/>
      <c r="AE322" s="10"/>
      <c r="AF322" s="10"/>
      <c r="AG322" s="10"/>
    </row>
    <row r="323" spans="1:33" s="156" customFormat="1" ht="33" customHeight="1">
      <c r="A323" s="292" t="s">
        <v>999</v>
      </c>
      <c r="B323" s="293"/>
      <c r="C323" s="293"/>
      <c r="D323" s="293"/>
      <c r="E323" s="293"/>
      <c r="F323" s="294" t="s">
        <v>1244</v>
      </c>
      <c r="G323" s="295"/>
      <c r="H323" s="295"/>
      <c r="I323" s="295"/>
      <c r="J323" s="295"/>
      <c r="K323" s="295"/>
      <c r="L323" s="295"/>
      <c r="M323" s="295"/>
      <c r="N323" s="295"/>
      <c r="O323" s="295"/>
      <c r="P323" s="295"/>
      <c r="Q323" s="295"/>
      <c r="R323" s="295"/>
      <c r="S323" s="295"/>
      <c r="T323" s="295"/>
      <c r="U323" s="295"/>
      <c r="V323" s="295"/>
      <c r="W323" s="296"/>
      <c r="X323" s="1"/>
      <c r="Z323" s="1"/>
      <c r="AA323" s="1"/>
      <c r="AB323" s="1"/>
      <c r="AC323" s="1"/>
      <c r="AD323" s="1"/>
      <c r="AE323" s="1"/>
      <c r="AF323" s="1"/>
      <c r="AG323" s="1"/>
    </row>
    <row r="324" spans="1:33" s="156" customFormat="1" ht="3.75" customHeight="1">
      <c r="A324" s="92"/>
      <c r="B324" s="92"/>
      <c r="C324" s="92"/>
      <c r="D324" s="92"/>
      <c r="E324" s="92"/>
      <c r="F324" s="92"/>
      <c r="G324" s="92"/>
      <c r="H324" s="92"/>
      <c r="I324" s="92"/>
      <c r="J324" s="92"/>
      <c r="K324" s="92"/>
      <c r="L324" s="92"/>
      <c r="M324" s="92"/>
      <c r="N324" s="92"/>
      <c r="O324" s="92"/>
      <c r="P324" s="92"/>
      <c r="Q324" s="92"/>
      <c r="R324" s="92"/>
      <c r="S324" s="92"/>
      <c r="T324" s="92"/>
      <c r="U324" s="92"/>
      <c r="V324" s="92"/>
      <c r="W324" s="92"/>
      <c r="X324" s="1"/>
      <c r="Z324" s="1"/>
      <c r="AA324" s="1"/>
      <c r="AB324" s="1"/>
      <c r="AC324" s="1"/>
      <c r="AD324" s="1"/>
      <c r="AE324" s="1"/>
      <c r="AF324" s="1"/>
      <c r="AG324" s="1"/>
    </row>
    <row r="325" spans="1:33" s="67" customFormat="1" ht="48" customHeight="1">
      <c r="A325" s="280" t="s">
        <v>1125</v>
      </c>
      <c r="B325" s="280"/>
      <c r="C325" s="300" t="s">
        <v>1140</v>
      </c>
      <c r="D325" s="301"/>
      <c r="E325" s="301"/>
      <c r="F325" s="301"/>
      <c r="G325" s="301"/>
      <c r="H325" s="301"/>
      <c r="I325" s="301"/>
      <c r="J325" s="301"/>
      <c r="K325" s="301"/>
      <c r="L325" s="301"/>
      <c r="M325" s="301"/>
      <c r="N325" s="301"/>
      <c r="O325" s="301"/>
      <c r="P325" s="301"/>
      <c r="Q325" s="301"/>
      <c r="R325" s="301"/>
      <c r="S325" s="301"/>
      <c r="T325" s="301"/>
      <c r="U325" s="301"/>
      <c r="V325" s="301"/>
      <c r="W325" s="302"/>
      <c r="X325" s="66"/>
      <c r="Z325" s="66"/>
      <c r="AA325" s="66"/>
      <c r="AB325" s="66"/>
      <c r="AC325" s="66"/>
      <c r="AD325" s="66"/>
      <c r="AE325" s="66"/>
      <c r="AF325" s="66"/>
      <c r="AG325" s="66"/>
    </row>
    <row r="326" spans="1:33" s="3" customFormat="1" ht="6"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1"/>
      <c r="Z326" s="1"/>
      <c r="AA326" s="1"/>
      <c r="AB326" s="1"/>
      <c r="AC326" s="1"/>
      <c r="AD326" s="1"/>
      <c r="AE326" s="1"/>
      <c r="AF326" s="1"/>
      <c r="AG326" s="1"/>
    </row>
    <row r="327" spans="1:33" s="9" customFormat="1" ht="13.5" customHeight="1">
      <c r="A327" s="303" t="s">
        <v>1007</v>
      </c>
      <c r="B327" s="304"/>
      <c r="C327" s="304"/>
      <c r="D327" s="304"/>
      <c r="E327" s="304"/>
      <c r="F327" s="304"/>
      <c r="G327" s="304"/>
      <c r="H327" s="304"/>
      <c r="I327" s="304"/>
      <c r="J327" s="304"/>
      <c r="K327" s="304"/>
      <c r="L327" s="304"/>
      <c r="M327" s="304"/>
      <c r="N327" s="304"/>
      <c r="O327" s="304"/>
      <c r="P327" s="304"/>
      <c r="Q327" s="304"/>
      <c r="R327" s="304"/>
      <c r="S327" s="304"/>
      <c r="T327" s="304"/>
      <c r="U327" s="304"/>
      <c r="V327" s="304"/>
      <c r="W327" s="305"/>
      <c r="X327" s="68"/>
      <c r="Z327" s="68"/>
      <c r="AA327" s="68"/>
      <c r="AB327" s="68"/>
      <c r="AC327" s="68"/>
      <c r="AD327" s="68"/>
      <c r="AE327" s="68"/>
      <c r="AF327" s="68"/>
      <c r="AG327" s="68"/>
    </row>
    <row r="328" spans="1:33" s="9" customFormat="1" ht="4.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90"/>
      <c r="X328" s="68"/>
      <c r="Z328" s="68"/>
      <c r="AA328" s="68"/>
      <c r="AB328" s="68"/>
      <c r="AC328" s="68"/>
      <c r="AD328" s="68"/>
      <c r="AE328" s="68"/>
      <c r="AF328" s="68"/>
      <c r="AG328" s="68"/>
    </row>
    <row r="329" spans="1:33" s="3" customFormat="1" ht="30" customHeight="1">
      <c r="A329" s="280" t="s">
        <v>22</v>
      </c>
      <c r="B329" s="280"/>
      <c r="C329" s="273" t="s">
        <v>1141</v>
      </c>
      <c r="D329" s="273"/>
      <c r="E329" s="273"/>
      <c r="F329" s="273"/>
      <c r="G329" s="273"/>
      <c r="H329" s="273"/>
      <c r="I329" s="273"/>
      <c r="J329" s="273"/>
      <c r="K329" s="273"/>
      <c r="L329" s="273"/>
      <c r="M329" s="273"/>
      <c r="N329" s="273"/>
      <c r="O329" s="273"/>
      <c r="P329" s="273"/>
      <c r="Q329" s="273"/>
      <c r="R329" s="273"/>
      <c r="S329" s="273"/>
      <c r="T329" s="273"/>
      <c r="U329" s="273"/>
      <c r="V329" s="273"/>
      <c r="W329" s="273"/>
      <c r="X329" s="1"/>
      <c r="Z329" s="1"/>
      <c r="AA329" s="1"/>
      <c r="AB329" s="1"/>
      <c r="AC329" s="1"/>
      <c r="AD329" s="1"/>
      <c r="AE329" s="1"/>
      <c r="AF329" s="1"/>
      <c r="AG329" s="1"/>
    </row>
    <row r="330" spans="1:33" s="3" customFormat="1" ht="3.75" customHeight="1">
      <c r="A330" s="65"/>
      <c r="B330" s="50"/>
      <c r="C330" s="50"/>
      <c r="D330" s="50"/>
      <c r="E330" s="50"/>
      <c r="F330" s="50"/>
      <c r="I330" s="50"/>
      <c r="J330" s="50"/>
      <c r="K330" s="50"/>
      <c r="L330" s="50"/>
      <c r="M330" s="50"/>
      <c r="N330" s="50"/>
      <c r="O330" s="50"/>
      <c r="P330" s="50"/>
      <c r="Q330" s="50"/>
      <c r="R330" s="50"/>
      <c r="S330" s="50"/>
      <c r="T330" s="50"/>
      <c r="U330" s="50"/>
      <c r="V330" s="50"/>
      <c r="W330" s="90"/>
      <c r="X330" s="1"/>
      <c r="Z330" s="1"/>
      <c r="AA330" s="1"/>
      <c r="AB330" s="1"/>
      <c r="AC330" s="1"/>
      <c r="AD330" s="1"/>
      <c r="AE330" s="1"/>
      <c r="AF330" s="1"/>
      <c r="AG330" s="1"/>
    </row>
    <row r="331" spans="1:33" s="3" customFormat="1" ht="27" customHeight="1">
      <c r="A331" s="271" t="s">
        <v>339</v>
      </c>
      <c r="B331" s="272"/>
      <c r="C331" s="103" t="s">
        <v>1084</v>
      </c>
      <c r="D331" s="50"/>
      <c r="E331" s="280" t="s">
        <v>4</v>
      </c>
      <c r="F331" s="280"/>
      <c r="G331" s="273" t="s">
        <v>1086</v>
      </c>
      <c r="H331" s="273"/>
      <c r="I331" s="273"/>
      <c r="J331" s="273"/>
      <c r="K331" s="50"/>
      <c r="L331" s="50"/>
      <c r="M331" s="280" t="s">
        <v>1006</v>
      </c>
      <c r="N331" s="280"/>
      <c r="O331" s="280"/>
      <c r="P331" s="280"/>
      <c r="Q331" s="273" t="s">
        <v>1142</v>
      </c>
      <c r="R331" s="273"/>
      <c r="S331" s="273"/>
      <c r="T331" s="273"/>
      <c r="U331" s="273"/>
      <c r="V331" s="273"/>
      <c r="W331" s="273"/>
      <c r="X331" s="1"/>
      <c r="Z331" s="1"/>
      <c r="AA331" s="1"/>
      <c r="AB331" s="1"/>
      <c r="AC331" s="1"/>
      <c r="AD331" s="1"/>
      <c r="AE331" s="1"/>
      <c r="AF331" s="1"/>
      <c r="AG331" s="1"/>
    </row>
    <row r="332" spans="1:33" s="3" customFormat="1" ht="5.25" customHeight="1">
      <c r="A332" s="65"/>
      <c r="B332" s="50"/>
      <c r="C332" s="50"/>
      <c r="D332" s="50"/>
      <c r="E332" s="50"/>
      <c r="F332" s="50"/>
      <c r="I332" s="50"/>
      <c r="J332" s="50"/>
      <c r="K332" s="50"/>
      <c r="L332" s="50"/>
      <c r="M332" s="50"/>
      <c r="N332" s="50"/>
      <c r="O332" s="50"/>
      <c r="P332" s="50"/>
      <c r="Q332" s="50"/>
      <c r="R332" s="50"/>
      <c r="S332" s="50"/>
      <c r="T332" s="50"/>
      <c r="U332" s="50"/>
      <c r="V332" s="50"/>
      <c r="W332" s="90"/>
      <c r="X332" s="1"/>
      <c r="Z332" s="1"/>
      <c r="AA332" s="1"/>
      <c r="AB332" s="1"/>
      <c r="AC332" s="1"/>
      <c r="AD332" s="1"/>
      <c r="AE332" s="1"/>
      <c r="AF332" s="1"/>
      <c r="AG332" s="1"/>
    </row>
    <row r="333" spans="1:33" s="3" customFormat="1" ht="27" customHeight="1">
      <c r="A333" s="271" t="s">
        <v>1014</v>
      </c>
      <c r="B333" s="272"/>
      <c r="C333" s="110" t="s">
        <v>1085</v>
      </c>
      <c r="D333" s="50"/>
      <c r="E333" s="271" t="s">
        <v>24</v>
      </c>
      <c r="F333" s="272"/>
      <c r="G333" s="273" t="s">
        <v>1087</v>
      </c>
      <c r="H333" s="273"/>
      <c r="I333" s="273"/>
      <c r="J333" s="273"/>
      <c r="K333" s="50"/>
      <c r="L333" s="50"/>
      <c r="M333" s="280" t="s">
        <v>1015</v>
      </c>
      <c r="N333" s="280"/>
      <c r="O333" s="280"/>
      <c r="P333" s="280"/>
      <c r="Q333" s="273" t="s">
        <v>1115</v>
      </c>
      <c r="R333" s="273"/>
      <c r="S333" s="273"/>
      <c r="T333" s="273"/>
      <c r="U333" s="273"/>
      <c r="V333" s="273"/>
      <c r="W333" s="273"/>
      <c r="X333" s="1"/>
      <c r="Z333" s="1"/>
      <c r="AA333" s="1"/>
      <c r="AB333" s="1"/>
      <c r="AC333" s="1"/>
      <c r="AD333" s="1"/>
      <c r="AE333" s="1"/>
      <c r="AF333" s="1"/>
      <c r="AG333" s="1"/>
    </row>
    <row r="334" spans="1:33" s="9" customFormat="1" ht="5.25" customHeight="1">
      <c r="A334" s="50"/>
      <c r="B334" s="50"/>
      <c r="C334" s="50"/>
      <c r="D334" s="50"/>
      <c r="E334" s="50"/>
      <c r="F334" s="50"/>
      <c r="G334" s="50"/>
      <c r="H334" s="50"/>
      <c r="I334" s="50"/>
      <c r="J334" s="50"/>
      <c r="K334" s="50"/>
      <c r="L334" s="50"/>
      <c r="M334" s="97"/>
      <c r="N334" s="97"/>
      <c r="O334" s="97"/>
      <c r="P334" s="97"/>
      <c r="Q334" s="97"/>
      <c r="R334" s="97"/>
      <c r="S334" s="97"/>
      <c r="T334" s="97"/>
      <c r="U334" s="97"/>
      <c r="V334" s="97"/>
      <c r="W334" s="98"/>
      <c r="X334" s="68"/>
      <c r="Z334" s="68"/>
      <c r="AA334" s="68"/>
      <c r="AB334" s="68"/>
      <c r="AC334" s="68"/>
      <c r="AD334" s="68"/>
      <c r="AE334" s="68"/>
      <c r="AF334" s="68"/>
      <c r="AG334" s="68"/>
    </row>
    <row r="335" spans="1:33" s="9" customFormat="1" ht="15.75" customHeight="1">
      <c r="C335" s="280" t="s">
        <v>1001</v>
      </c>
      <c r="D335" s="280"/>
      <c r="E335" s="280"/>
      <c r="F335" s="280"/>
      <c r="H335" s="50"/>
      <c r="I335" s="50"/>
      <c r="J335" s="50"/>
      <c r="O335" s="280" t="s">
        <v>1004</v>
      </c>
      <c r="P335" s="280"/>
      <c r="Q335" s="280"/>
      <c r="R335" s="280"/>
      <c r="S335" s="280"/>
      <c r="T335" s="280"/>
      <c r="U335" s="280"/>
      <c r="V335" s="280"/>
      <c r="W335" s="90"/>
      <c r="X335" s="68"/>
      <c r="Z335" s="68"/>
      <c r="AA335" s="68"/>
      <c r="AB335" s="68"/>
      <c r="AC335" s="68"/>
      <c r="AD335" s="68"/>
      <c r="AE335" s="68"/>
      <c r="AF335" s="68"/>
      <c r="AG335" s="68"/>
    </row>
    <row r="336" spans="1:33" s="9" customFormat="1" ht="24.75" customHeight="1">
      <c r="A336" s="50"/>
      <c r="B336" s="50"/>
      <c r="C336" s="50">
        <v>1300</v>
      </c>
      <c r="D336" s="50"/>
      <c r="E336" s="274">
        <v>2022</v>
      </c>
      <c r="F336" s="274"/>
      <c r="H336" s="50"/>
      <c r="I336" s="50"/>
      <c r="J336" s="50"/>
      <c r="O336" s="195">
        <v>700</v>
      </c>
      <c r="P336" s="195"/>
      <c r="Q336" s="195"/>
      <c r="R336" s="195"/>
      <c r="S336" s="195"/>
      <c r="T336" s="195"/>
      <c r="U336" s="195"/>
      <c r="V336" s="195"/>
      <c r="X336" s="68"/>
      <c r="Z336" s="68"/>
      <c r="AA336" s="68"/>
      <c r="AB336" s="68"/>
      <c r="AC336" s="68"/>
      <c r="AD336" s="68"/>
      <c r="AE336" s="68"/>
      <c r="AF336" s="68"/>
      <c r="AG336" s="68"/>
    </row>
    <row r="337" spans="1:33" s="99" customFormat="1" ht="12" customHeight="1">
      <c r="C337" s="109" t="s">
        <v>1002</v>
      </c>
      <c r="D337" s="100"/>
      <c r="E337" s="298" t="s">
        <v>1003</v>
      </c>
      <c r="F337" s="298"/>
      <c r="G337" s="100"/>
      <c r="I337" s="100"/>
      <c r="J337" s="100"/>
      <c r="K337" s="100"/>
      <c r="L337" s="100"/>
      <c r="M337" s="100"/>
      <c r="N337" s="100"/>
      <c r="O337" s="109"/>
      <c r="P337" s="109"/>
      <c r="Q337" s="109"/>
      <c r="R337" s="109"/>
      <c r="S337" s="109"/>
      <c r="T337" s="109"/>
      <c r="U337" s="109"/>
      <c r="V337" s="109"/>
      <c r="W337" s="101"/>
      <c r="X337" s="102"/>
      <c r="Z337" s="102"/>
      <c r="AA337" s="102"/>
      <c r="AB337" s="102"/>
      <c r="AC337" s="102"/>
      <c r="AD337" s="102"/>
      <c r="AE337" s="102"/>
      <c r="AF337" s="102"/>
      <c r="AG337" s="102"/>
    </row>
    <row r="338" spans="1:33" s="9" customFormat="1" ht="3"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90"/>
      <c r="X338" s="68"/>
      <c r="Z338" s="68"/>
      <c r="AA338" s="68"/>
      <c r="AB338" s="68"/>
      <c r="AC338" s="68"/>
      <c r="AD338" s="68"/>
      <c r="AE338" s="68"/>
      <c r="AF338" s="68"/>
      <c r="AG338" s="68"/>
    </row>
    <row r="339" spans="1:33" s="3" customFormat="1" ht="20.25" customHeight="1">
      <c r="A339" s="299" t="s">
        <v>963</v>
      </c>
      <c r="B339" s="299"/>
      <c r="C339" s="299"/>
      <c r="D339" s="299"/>
      <c r="E339" s="299"/>
      <c r="F339" s="299"/>
      <c r="G339" s="299"/>
      <c r="H339" s="299"/>
      <c r="I339" s="299"/>
      <c r="J339" s="299"/>
      <c r="K339" s="299"/>
      <c r="L339" s="299"/>
      <c r="M339" s="299"/>
      <c r="N339" s="299"/>
      <c r="O339" s="299"/>
      <c r="P339" s="299"/>
      <c r="Q339" s="299"/>
      <c r="R339" s="299"/>
      <c r="S339" s="299"/>
      <c r="T339" s="299"/>
      <c r="U339" s="299"/>
      <c r="V339" s="299"/>
      <c r="W339" s="299"/>
      <c r="X339" s="1"/>
      <c r="Z339" s="1"/>
      <c r="AA339" s="1"/>
      <c r="AB339" s="1"/>
      <c r="AC339" s="1"/>
      <c r="AD339" s="1"/>
      <c r="AE339" s="1"/>
      <c r="AF339" s="1"/>
      <c r="AG339" s="1"/>
    </row>
    <row r="340" spans="1:33" s="3" customFormat="1" ht="15.75" customHeight="1">
      <c r="A340" s="276" t="s">
        <v>25</v>
      </c>
      <c r="B340" s="277"/>
      <c r="C340" s="280" t="s">
        <v>22</v>
      </c>
      <c r="D340" s="280"/>
      <c r="E340" s="281" t="s">
        <v>3</v>
      </c>
      <c r="F340" s="271" t="s">
        <v>329</v>
      </c>
      <c r="G340" s="283"/>
      <c r="H340" s="283"/>
      <c r="I340" s="283"/>
      <c r="J340" s="283"/>
      <c r="K340" s="283"/>
      <c r="L340" s="283"/>
      <c r="M340" s="283"/>
      <c r="N340" s="283"/>
      <c r="O340" s="283"/>
      <c r="P340" s="283"/>
      <c r="Q340" s="283"/>
      <c r="R340" s="283"/>
      <c r="S340" s="283"/>
      <c r="T340" s="272"/>
      <c r="U340" s="104"/>
      <c r="V340" s="186" t="s">
        <v>27</v>
      </c>
      <c r="W340" s="280" t="s">
        <v>1018</v>
      </c>
      <c r="X340" s="1"/>
      <c r="Z340" s="1"/>
      <c r="AA340" s="1"/>
      <c r="AB340" s="1"/>
      <c r="AC340" s="1"/>
      <c r="AD340" s="1"/>
      <c r="AE340" s="1"/>
      <c r="AF340" s="1"/>
      <c r="AG340" s="1"/>
    </row>
    <row r="341" spans="1:33" ht="18.75" customHeight="1">
      <c r="A341" s="278"/>
      <c r="B341" s="279"/>
      <c r="C341" s="280"/>
      <c r="D341" s="280"/>
      <c r="E341" s="282"/>
      <c r="F341" s="284" t="s">
        <v>300</v>
      </c>
      <c r="G341" s="285"/>
      <c r="H341" s="286"/>
      <c r="I341" s="71" t="s">
        <v>28</v>
      </c>
      <c r="J341" s="71" t="s">
        <v>7</v>
      </c>
      <c r="K341" s="71" t="s">
        <v>8</v>
      </c>
      <c r="L341" s="71" t="s">
        <v>9</v>
      </c>
      <c r="M341" s="71" t="s">
        <v>10</v>
      </c>
      <c r="N341" s="71" t="s">
        <v>11</v>
      </c>
      <c r="O341" s="71" t="s">
        <v>12</v>
      </c>
      <c r="P341" s="71" t="s">
        <v>13</v>
      </c>
      <c r="Q341" s="71" t="s">
        <v>14</v>
      </c>
      <c r="R341" s="71" t="s">
        <v>15</v>
      </c>
      <c r="S341" s="71" t="s">
        <v>16</v>
      </c>
      <c r="T341" s="71" t="s">
        <v>17</v>
      </c>
      <c r="U341" s="14"/>
      <c r="V341" s="187"/>
      <c r="W341" s="280"/>
    </row>
    <row r="342" spans="1:33" ht="29.25" customHeight="1">
      <c r="A342" s="287" t="s">
        <v>1</v>
      </c>
      <c r="B342" s="287"/>
      <c r="C342" s="297" t="s">
        <v>1143</v>
      </c>
      <c r="D342" s="297"/>
      <c r="E342" s="111" t="s">
        <v>1145</v>
      </c>
      <c r="F342" s="219" t="s">
        <v>997</v>
      </c>
      <c r="G342" s="270"/>
      <c r="H342" s="220"/>
      <c r="I342" s="94"/>
      <c r="J342" s="72"/>
      <c r="K342" s="72"/>
      <c r="L342" s="72"/>
      <c r="M342" s="72"/>
      <c r="N342" s="72">
        <v>350</v>
      </c>
      <c r="O342" s="72"/>
      <c r="P342" s="72"/>
      <c r="Q342" s="72"/>
      <c r="R342" s="72"/>
      <c r="S342" s="72"/>
      <c r="T342" s="72">
        <v>350</v>
      </c>
      <c r="U342" s="73"/>
      <c r="V342" s="114">
        <f>IF(SUM(I342:T342)=0,"",SUM(I342:T342))</f>
        <v>700</v>
      </c>
      <c r="W342" s="288" t="str">
        <f>IF($G$333="porcentaje",FIXED(V342/V343*100,2)&amp;"%",IF($G$333="Promedio",V342/V343,IF($G$333="variación porcentual",FIXED(((V342/V343)-1)*100,2)&amp;"%",IF($G$333="OTRAS","CAPTURAR EL RESULTADO DEL INDICADOR"))))</f>
        <v>53.85%</v>
      </c>
      <c r="Y342" s="1"/>
      <c r="AC342" s="10"/>
      <c r="AF342" s="10"/>
      <c r="AG342" s="10"/>
    </row>
    <row r="343" spans="1:33" ht="30" customHeight="1">
      <c r="A343" s="287" t="s">
        <v>2</v>
      </c>
      <c r="B343" s="287"/>
      <c r="C343" s="297" t="s">
        <v>1144</v>
      </c>
      <c r="D343" s="297"/>
      <c r="E343" s="111" t="s">
        <v>1145</v>
      </c>
      <c r="F343" s="219" t="s">
        <v>998</v>
      </c>
      <c r="G343" s="270"/>
      <c r="H343" s="220"/>
      <c r="I343" s="94"/>
      <c r="J343" s="72"/>
      <c r="K343" s="72"/>
      <c r="L343" s="72"/>
      <c r="M343" s="72"/>
      <c r="N343" s="72">
        <v>650</v>
      </c>
      <c r="O343" s="72"/>
      <c r="P343" s="72"/>
      <c r="Q343" s="72"/>
      <c r="R343" s="72"/>
      <c r="S343" s="72"/>
      <c r="T343" s="72">
        <v>650</v>
      </c>
      <c r="U343" s="72">
        <f>SUM(I343:T343)</f>
        <v>1300</v>
      </c>
      <c r="V343" s="114">
        <f>IF(SUM(I343:T343)=0,"",SUM(I343:T343))</f>
        <v>1300</v>
      </c>
      <c r="W343" s="288"/>
      <c r="Y343" s="1"/>
      <c r="AA343" s="3"/>
      <c r="AC343" s="10"/>
      <c r="AF343" s="10"/>
      <c r="AG343" s="10"/>
    </row>
    <row r="344" spans="1:33" ht="17.25" customHeight="1">
      <c r="A344" s="275" t="s">
        <v>298</v>
      </c>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row>
    <row r="345" spans="1:33" s="3" customFormat="1" ht="15.75" customHeight="1">
      <c r="A345" s="276" t="s">
        <v>25</v>
      </c>
      <c r="B345" s="277"/>
      <c r="C345" s="280" t="s">
        <v>22</v>
      </c>
      <c r="D345" s="280"/>
      <c r="E345" s="281" t="s">
        <v>3</v>
      </c>
      <c r="F345" s="271" t="s">
        <v>329</v>
      </c>
      <c r="G345" s="283"/>
      <c r="H345" s="283"/>
      <c r="I345" s="283"/>
      <c r="J345" s="283"/>
      <c r="K345" s="283"/>
      <c r="L345" s="283"/>
      <c r="M345" s="283"/>
      <c r="N345" s="283"/>
      <c r="O345" s="283"/>
      <c r="P345" s="283"/>
      <c r="Q345" s="283"/>
      <c r="R345" s="283"/>
      <c r="S345" s="283"/>
      <c r="T345" s="272"/>
      <c r="U345" s="104"/>
      <c r="V345" s="186" t="s">
        <v>27</v>
      </c>
      <c r="W345" s="280" t="s">
        <v>332</v>
      </c>
      <c r="X345" s="1"/>
      <c r="Z345" s="1"/>
      <c r="AA345" s="1"/>
      <c r="AB345" s="1"/>
      <c r="AC345" s="1"/>
      <c r="AD345" s="1"/>
      <c r="AE345" s="1"/>
      <c r="AF345" s="1"/>
      <c r="AG345" s="1"/>
    </row>
    <row r="346" spans="1:33" ht="18.75" customHeight="1">
      <c r="A346" s="278"/>
      <c r="B346" s="279"/>
      <c r="C346" s="280"/>
      <c r="D346" s="280"/>
      <c r="E346" s="282"/>
      <c r="F346" s="284" t="s">
        <v>298</v>
      </c>
      <c r="G346" s="285"/>
      <c r="H346" s="286"/>
      <c r="I346" s="71" t="s">
        <v>28</v>
      </c>
      <c r="J346" s="71" t="s">
        <v>7</v>
      </c>
      <c r="K346" s="71" t="s">
        <v>8</v>
      </c>
      <c r="L346" s="71" t="s">
        <v>9</v>
      </c>
      <c r="M346" s="71" t="s">
        <v>10</v>
      </c>
      <c r="N346" s="71" t="s">
        <v>11</v>
      </c>
      <c r="O346" s="71" t="s">
        <v>12</v>
      </c>
      <c r="P346" s="71" t="s">
        <v>13</v>
      </c>
      <c r="Q346" s="71" t="s">
        <v>14</v>
      </c>
      <c r="R346" s="71" t="s">
        <v>15</v>
      </c>
      <c r="S346" s="71" t="s">
        <v>16</v>
      </c>
      <c r="T346" s="71" t="s">
        <v>17</v>
      </c>
      <c r="U346" s="14"/>
      <c r="V346" s="187"/>
      <c r="W346" s="280"/>
    </row>
    <row r="347" spans="1:33" ht="29.25" customHeight="1">
      <c r="A347" s="287" t="s">
        <v>1</v>
      </c>
      <c r="B347" s="287"/>
      <c r="C347" s="289" t="str">
        <f>IF(C342=0,"",C342)</f>
        <v>Avalúos procesados</v>
      </c>
      <c r="D347" s="290"/>
      <c r="E347" s="133" t="str">
        <f>IF(E342=0,"",E342)</f>
        <v xml:space="preserve">Avalúos catastrales </v>
      </c>
      <c r="F347" s="219" t="s">
        <v>1016</v>
      </c>
      <c r="G347" s="270"/>
      <c r="H347" s="220"/>
      <c r="I347" s="94"/>
      <c r="J347" s="72"/>
      <c r="K347" s="72"/>
      <c r="L347" s="72"/>
      <c r="M347" s="72"/>
      <c r="N347" s="72">
        <v>1792</v>
      </c>
      <c r="O347" s="72"/>
      <c r="P347" s="72"/>
      <c r="Q347" s="72"/>
      <c r="R347" s="72"/>
      <c r="S347" s="72"/>
      <c r="T347" s="72"/>
      <c r="U347" s="73"/>
      <c r="V347" s="114">
        <f>IF(SUM(I347:T347)=0,"",SUM(I347:T347))</f>
        <v>1792</v>
      </c>
      <c r="W347" s="288" t="str">
        <f>IF($G$333="porcentaje",FIXED(V347/V348*100,2)&amp;"%",IF($G$333="Promedio",V347/V348,IF($G$333="variación porcentual",FIXED(((V347/V348)-1)*100,2)&amp;"%",IF($G$333="OTRAS","CAPTURAR EL RESULTADO DEL INDICADOR"))))</f>
        <v>137.85%</v>
      </c>
      <c r="Y347" s="1"/>
      <c r="AC347" s="10"/>
      <c r="AF347" s="10"/>
      <c r="AG347" s="10"/>
    </row>
    <row r="348" spans="1:33" ht="30" customHeight="1">
      <c r="A348" s="287" t="s">
        <v>2</v>
      </c>
      <c r="B348" s="287"/>
      <c r="C348" s="289" t="str">
        <f>IF(C343=0,"",C343)</f>
        <v>Avalúos recibidos</v>
      </c>
      <c r="D348" s="290"/>
      <c r="E348" s="133" t="str">
        <f>IF(E343=0,"",E343)</f>
        <v xml:space="preserve">Avalúos catastrales </v>
      </c>
      <c r="F348" s="219" t="s">
        <v>1017</v>
      </c>
      <c r="G348" s="270"/>
      <c r="H348" s="220"/>
      <c r="I348" s="94"/>
      <c r="J348" s="72"/>
      <c r="K348" s="72"/>
      <c r="L348" s="72"/>
      <c r="M348" s="72"/>
      <c r="N348" s="72">
        <v>650</v>
      </c>
      <c r="O348" s="72"/>
      <c r="P348" s="72"/>
      <c r="Q348" s="72"/>
      <c r="R348" s="72"/>
      <c r="S348" s="72"/>
      <c r="T348" s="72">
        <v>650</v>
      </c>
      <c r="U348" s="72">
        <f>SUM(I348:T348)</f>
        <v>1300</v>
      </c>
      <c r="V348" s="114">
        <f>IF(SUM(I348:T348)=0,"",SUM(I348:T348))</f>
        <v>1300</v>
      </c>
      <c r="W348" s="288"/>
      <c r="Y348" s="1"/>
      <c r="AA348" s="3"/>
      <c r="AC348" s="10"/>
      <c r="AF348" s="10"/>
      <c r="AG348" s="10"/>
    </row>
    <row r="349" spans="1:33" s="68" customFormat="1" ht="5.25" customHeight="1">
      <c r="A349" s="74"/>
      <c r="B349" s="74"/>
      <c r="C349" s="74"/>
      <c r="D349" s="75"/>
      <c r="E349" s="75"/>
      <c r="F349" s="76"/>
      <c r="G349" s="76"/>
      <c r="H349" s="76"/>
      <c r="I349" s="77"/>
      <c r="J349" s="78"/>
      <c r="K349" s="78"/>
      <c r="L349" s="78"/>
      <c r="M349" s="78"/>
      <c r="N349" s="78"/>
      <c r="O349" s="78"/>
      <c r="P349" s="78"/>
      <c r="Q349" s="78"/>
      <c r="R349" s="78"/>
      <c r="S349" s="78"/>
      <c r="T349" s="78"/>
      <c r="U349" s="79"/>
      <c r="V349" s="80"/>
      <c r="W349" s="81"/>
      <c r="X349" s="83"/>
      <c r="Y349" s="9"/>
      <c r="AC349" s="83"/>
      <c r="AD349" s="83"/>
      <c r="AE349" s="83"/>
      <c r="AF349" s="83"/>
      <c r="AG349" s="83"/>
    </row>
    <row r="350" spans="1:33" ht="16.5" customHeight="1">
      <c r="A350" s="291" t="s">
        <v>964</v>
      </c>
      <c r="B350" s="291"/>
      <c r="C350" s="291"/>
      <c r="D350" s="291"/>
      <c r="E350" s="291"/>
      <c r="F350" s="291"/>
      <c r="G350" s="291"/>
      <c r="H350" s="291"/>
      <c r="I350" s="291"/>
      <c r="J350" s="291"/>
      <c r="K350" s="291"/>
      <c r="L350" s="291"/>
      <c r="M350" s="291"/>
      <c r="N350" s="291"/>
      <c r="O350" s="291"/>
      <c r="P350" s="291"/>
      <c r="Q350" s="291"/>
      <c r="R350" s="291"/>
      <c r="S350" s="291"/>
      <c r="T350" s="291"/>
      <c r="U350" s="291"/>
      <c r="V350" s="291"/>
      <c r="W350" s="115">
        <f>IF(ISERROR(W347/W342)=TRUE,"",(W347/W342))</f>
        <v>2.5598885793871871</v>
      </c>
      <c r="X350" s="10"/>
      <c r="AC350" s="10"/>
      <c r="AD350" s="10"/>
      <c r="AE350" s="10"/>
      <c r="AF350" s="10"/>
      <c r="AG350" s="10"/>
    </row>
    <row r="351" spans="1:33" ht="6.75" customHeight="1">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82"/>
      <c r="X351" s="10"/>
      <c r="AC351" s="10"/>
      <c r="AD351" s="10"/>
      <c r="AE351" s="10"/>
      <c r="AF351" s="10"/>
      <c r="AG351" s="10"/>
    </row>
    <row r="352" spans="1:33" s="3" customFormat="1" ht="33" customHeight="1">
      <c r="A352" s="292" t="s">
        <v>999</v>
      </c>
      <c r="B352" s="293"/>
      <c r="C352" s="293"/>
      <c r="D352" s="293"/>
      <c r="E352" s="293"/>
      <c r="F352" s="294" t="s">
        <v>1241</v>
      </c>
      <c r="G352" s="295"/>
      <c r="H352" s="295"/>
      <c r="I352" s="295"/>
      <c r="J352" s="295"/>
      <c r="K352" s="295"/>
      <c r="L352" s="295"/>
      <c r="M352" s="295"/>
      <c r="N352" s="295"/>
      <c r="O352" s="295"/>
      <c r="P352" s="295"/>
      <c r="Q352" s="295"/>
      <c r="R352" s="295"/>
      <c r="S352" s="295"/>
      <c r="T352" s="295"/>
      <c r="U352" s="295"/>
      <c r="V352" s="295"/>
      <c r="W352" s="296"/>
      <c r="X352" s="1"/>
      <c r="Z352" s="1"/>
      <c r="AA352" s="1"/>
      <c r="AB352" s="1"/>
      <c r="AC352" s="1"/>
      <c r="AD352" s="1"/>
      <c r="AE352" s="1"/>
      <c r="AF352" s="1"/>
      <c r="AG352" s="1"/>
    </row>
    <row r="353" spans="1:33" s="3" customFormat="1" ht="5.25" customHeight="1">
      <c r="A353" s="92"/>
      <c r="B353" s="92"/>
      <c r="C353" s="92"/>
      <c r="D353" s="92"/>
      <c r="E353" s="92"/>
      <c r="F353" s="92"/>
      <c r="G353" s="92"/>
      <c r="H353" s="92"/>
      <c r="I353" s="92"/>
      <c r="J353" s="92"/>
      <c r="K353" s="92"/>
      <c r="L353" s="92"/>
      <c r="M353" s="92"/>
      <c r="N353" s="92"/>
      <c r="O353" s="92"/>
      <c r="P353" s="92"/>
      <c r="Q353" s="92"/>
      <c r="R353" s="92"/>
      <c r="S353" s="92"/>
      <c r="T353" s="92"/>
      <c r="U353" s="92"/>
      <c r="V353" s="92"/>
      <c r="W353" s="92"/>
      <c r="X353" s="1"/>
      <c r="Z353" s="1"/>
      <c r="AA353" s="1"/>
      <c r="AB353" s="1"/>
      <c r="AC353" s="1"/>
      <c r="AD353" s="1"/>
      <c r="AE353" s="1"/>
      <c r="AF353" s="1"/>
      <c r="AG353" s="1"/>
    </row>
    <row r="354" spans="1:33" s="67" customFormat="1" ht="48" customHeight="1">
      <c r="A354" s="280" t="s">
        <v>1126</v>
      </c>
      <c r="B354" s="280"/>
      <c r="C354" s="300" t="s">
        <v>1146</v>
      </c>
      <c r="D354" s="301"/>
      <c r="E354" s="301"/>
      <c r="F354" s="301"/>
      <c r="G354" s="301"/>
      <c r="H354" s="301"/>
      <c r="I354" s="301"/>
      <c r="J354" s="301"/>
      <c r="K354" s="301"/>
      <c r="L354" s="301"/>
      <c r="M354" s="301"/>
      <c r="N354" s="301"/>
      <c r="O354" s="301"/>
      <c r="P354" s="301"/>
      <c r="Q354" s="301"/>
      <c r="R354" s="301"/>
      <c r="S354" s="301"/>
      <c r="T354" s="301"/>
      <c r="U354" s="301"/>
      <c r="V354" s="301"/>
      <c r="W354" s="302"/>
      <c r="X354" s="66"/>
      <c r="Z354" s="66"/>
      <c r="AA354" s="66"/>
      <c r="AB354" s="66"/>
      <c r="AC354" s="66"/>
      <c r="AD354" s="66"/>
      <c r="AE354" s="66"/>
      <c r="AF354" s="66"/>
      <c r="AG354" s="66"/>
    </row>
    <row r="355" spans="1:33" s="3" customFormat="1" ht="6"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1"/>
      <c r="Z355" s="1"/>
      <c r="AA355" s="1"/>
      <c r="AB355" s="1"/>
      <c r="AC355" s="1"/>
      <c r="AD355" s="1"/>
      <c r="AE355" s="1"/>
      <c r="AF355" s="1"/>
      <c r="AG355" s="1"/>
    </row>
    <row r="356" spans="1:33" s="9" customFormat="1" ht="13.5" customHeight="1">
      <c r="A356" s="303" t="s">
        <v>1007</v>
      </c>
      <c r="B356" s="304"/>
      <c r="C356" s="304"/>
      <c r="D356" s="304"/>
      <c r="E356" s="304"/>
      <c r="F356" s="304"/>
      <c r="G356" s="304"/>
      <c r="H356" s="304"/>
      <c r="I356" s="304"/>
      <c r="J356" s="304"/>
      <c r="K356" s="304"/>
      <c r="L356" s="304"/>
      <c r="M356" s="304"/>
      <c r="N356" s="304"/>
      <c r="O356" s="304"/>
      <c r="P356" s="304"/>
      <c r="Q356" s="304"/>
      <c r="R356" s="304"/>
      <c r="S356" s="304"/>
      <c r="T356" s="304"/>
      <c r="U356" s="304"/>
      <c r="V356" s="304"/>
      <c r="W356" s="305"/>
      <c r="X356" s="68"/>
      <c r="Z356" s="68"/>
      <c r="AA356" s="68"/>
      <c r="AB356" s="68"/>
      <c r="AC356" s="68"/>
      <c r="AD356" s="68"/>
      <c r="AE356" s="68"/>
      <c r="AF356" s="68"/>
      <c r="AG356" s="68"/>
    </row>
    <row r="357" spans="1:33" s="9" customFormat="1" ht="4.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90"/>
      <c r="X357" s="68"/>
      <c r="Z357" s="68"/>
      <c r="AA357" s="68"/>
      <c r="AB357" s="68"/>
      <c r="AC357" s="68"/>
      <c r="AD357" s="68"/>
      <c r="AE357" s="68"/>
      <c r="AF357" s="68"/>
      <c r="AG357" s="68"/>
    </row>
    <row r="358" spans="1:33" s="3" customFormat="1" ht="30" customHeight="1">
      <c r="A358" s="280" t="s">
        <v>22</v>
      </c>
      <c r="B358" s="280"/>
      <c r="C358" s="273" t="s">
        <v>1147</v>
      </c>
      <c r="D358" s="273"/>
      <c r="E358" s="273"/>
      <c r="F358" s="273"/>
      <c r="G358" s="273"/>
      <c r="H358" s="273"/>
      <c r="I358" s="273"/>
      <c r="J358" s="273"/>
      <c r="K358" s="273"/>
      <c r="L358" s="273"/>
      <c r="M358" s="273"/>
      <c r="N358" s="273"/>
      <c r="O358" s="273"/>
      <c r="P358" s="273"/>
      <c r="Q358" s="273"/>
      <c r="R358" s="273"/>
      <c r="S358" s="273"/>
      <c r="T358" s="273"/>
      <c r="U358" s="273"/>
      <c r="V358" s="273"/>
      <c r="W358" s="273"/>
      <c r="X358" s="1"/>
      <c r="Z358" s="1"/>
      <c r="AA358" s="1"/>
      <c r="AB358" s="1"/>
      <c r="AC358" s="1"/>
      <c r="AD358" s="1"/>
      <c r="AE358" s="1"/>
      <c r="AF358" s="1"/>
      <c r="AG358" s="1"/>
    </row>
    <row r="359" spans="1:33" s="3" customFormat="1" ht="3.75" customHeight="1">
      <c r="A359" s="65"/>
      <c r="B359" s="50"/>
      <c r="C359" s="50"/>
      <c r="D359" s="50"/>
      <c r="E359" s="50"/>
      <c r="F359" s="50"/>
      <c r="I359" s="50"/>
      <c r="J359" s="50"/>
      <c r="K359" s="50"/>
      <c r="L359" s="50"/>
      <c r="M359" s="50"/>
      <c r="N359" s="50"/>
      <c r="O359" s="50"/>
      <c r="P359" s="50"/>
      <c r="Q359" s="50"/>
      <c r="R359" s="50"/>
      <c r="S359" s="50"/>
      <c r="T359" s="50"/>
      <c r="U359" s="50"/>
      <c r="V359" s="50"/>
      <c r="W359" s="90"/>
      <c r="X359" s="1"/>
      <c r="Z359" s="1"/>
      <c r="AA359" s="1"/>
      <c r="AB359" s="1"/>
      <c r="AC359" s="1"/>
      <c r="AD359" s="1"/>
      <c r="AE359" s="1"/>
      <c r="AF359" s="1"/>
      <c r="AG359" s="1"/>
    </row>
    <row r="360" spans="1:33" s="3" customFormat="1" ht="27" customHeight="1">
      <c r="A360" s="271" t="s">
        <v>339</v>
      </c>
      <c r="B360" s="272"/>
      <c r="C360" s="103" t="s">
        <v>1084</v>
      </c>
      <c r="D360" s="50"/>
      <c r="E360" s="280" t="s">
        <v>4</v>
      </c>
      <c r="F360" s="280"/>
      <c r="G360" s="273" t="s">
        <v>1086</v>
      </c>
      <c r="H360" s="273"/>
      <c r="I360" s="273"/>
      <c r="J360" s="273"/>
      <c r="K360" s="50"/>
      <c r="L360" s="50"/>
      <c r="M360" s="280" t="s">
        <v>1006</v>
      </c>
      <c r="N360" s="280"/>
      <c r="O360" s="280"/>
      <c r="P360" s="280"/>
      <c r="Q360" s="273" t="s">
        <v>1148</v>
      </c>
      <c r="R360" s="273"/>
      <c r="S360" s="273"/>
      <c r="T360" s="273"/>
      <c r="U360" s="273"/>
      <c r="V360" s="273"/>
      <c r="W360" s="273"/>
      <c r="X360" s="1"/>
      <c r="Z360" s="1"/>
      <c r="AA360" s="1"/>
      <c r="AB360" s="1"/>
      <c r="AC360" s="1"/>
      <c r="AD360" s="1"/>
      <c r="AE360" s="1"/>
      <c r="AF360" s="1"/>
      <c r="AG360" s="1"/>
    </row>
    <row r="361" spans="1:33" s="3" customFormat="1" ht="5.25" customHeight="1">
      <c r="A361" s="65"/>
      <c r="B361" s="50"/>
      <c r="C361" s="50"/>
      <c r="D361" s="50"/>
      <c r="E361" s="50"/>
      <c r="F361" s="50"/>
      <c r="I361" s="50"/>
      <c r="J361" s="50"/>
      <c r="K361" s="50"/>
      <c r="L361" s="50"/>
      <c r="M361" s="50"/>
      <c r="N361" s="50"/>
      <c r="O361" s="50"/>
      <c r="P361" s="50"/>
      <c r="Q361" s="50"/>
      <c r="R361" s="50"/>
      <c r="S361" s="50"/>
      <c r="T361" s="50"/>
      <c r="U361" s="50"/>
      <c r="V361" s="50"/>
      <c r="W361" s="90"/>
      <c r="X361" s="1"/>
      <c r="Z361" s="1"/>
      <c r="AA361" s="1"/>
      <c r="AB361" s="1"/>
      <c r="AC361" s="1"/>
      <c r="AD361" s="1"/>
      <c r="AE361" s="1"/>
      <c r="AF361" s="1"/>
      <c r="AG361" s="1"/>
    </row>
    <row r="362" spans="1:33" s="3" customFormat="1" ht="27" customHeight="1">
      <c r="A362" s="271" t="s">
        <v>1014</v>
      </c>
      <c r="B362" s="272"/>
      <c r="C362" s="110" t="s">
        <v>1085</v>
      </c>
      <c r="D362" s="50"/>
      <c r="E362" s="271" t="s">
        <v>24</v>
      </c>
      <c r="F362" s="272"/>
      <c r="G362" s="273" t="s">
        <v>1087</v>
      </c>
      <c r="H362" s="273"/>
      <c r="I362" s="273"/>
      <c r="J362" s="273"/>
      <c r="K362" s="50"/>
      <c r="L362" s="50"/>
      <c r="M362" s="280" t="s">
        <v>1015</v>
      </c>
      <c r="N362" s="280"/>
      <c r="O362" s="280"/>
      <c r="P362" s="280"/>
      <c r="Q362" s="273" t="s">
        <v>1115</v>
      </c>
      <c r="R362" s="273"/>
      <c r="S362" s="273"/>
      <c r="T362" s="273"/>
      <c r="U362" s="273"/>
      <c r="V362" s="273"/>
      <c r="W362" s="273"/>
      <c r="X362" s="1"/>
      <c r="Z362" s="1"/>
      <c r="AA362" s="1"/>
      <c r="AB362" s="1"/>
      <c r="AC362" s="1"/>
      <c r="AD362" s="1"/>
      <c r="AE362" s="1"/>
      <c r="AF362" s="1"/>
      <c r="AG362" s="1"/>
    </row>
    <row r="363" spans="1:33" s="9" customFormat="1" ht="5.25" customHeight="1">
      <c r="A363" s="50"/>
      <c r="B363" s="50"/>
      <c r="C363" s="50"/>
      <c r="D363" s="50"/>
      <c r="E363" s="50"/>
      <c r="F363" s="50"/>
      <c r="G363" s="50"/>
      <c r="H363" s="50"/>
      <c r="I363" s="50"/>
      <c r="J363" s="50"/>
      <c r="K363" s="50"/>
      <c r="L363" s="50"/>
      <c r="M363" s="97"/>
      <c r="N363" s="97"/>
      <c r="O363" s="97"/>
      <c r="P363" s="97"/>
      <c r="Q363" s="97"/>
      <c r="R363" s="97"/>
      <c r="S363" s="97"/>
      <c r="T363" s="97"/>
      <c r="U363" s="97"/>
      <c r="V363" s="97"/>
      <c r="W363" s="98"/>
      <c r="X363" s="68"/>
      <c r="Z363" s="68"/>
      <c r="AA363" s="68"/>
      <c r="AB363" s="68"/>
      <c r="AC363" s="68"/>
      <c r="AD363" s="68"/>
      <c r="AE363" s="68"/>
      <c r="AF363" s="68"/>
      <c r="AG363" s="68"/>
    </row>
    <row r="364" spans="1:33" s="9" customFormat="1" ht="15.75" customHeight="1">
      <c r="C364" s="280" t="s">
        <v>1001</v>
      </c>
      <c r="D364" s="280"/>
      <c r="E364" s="280"/>
      <c r="F364" s="280"/>
      <c r="H364" s="50"/>
      <c r="I364" s="50"/>
      <c r="J364" s="50"/>
      <c r="O364" s="280" t="s">
        <v>1004</v>
      </c>
      <c r="P364" s="280"/>
      <c r="Q364" s="280"/>
      <c r="R364" s="280"/>
      <c r="S364" s="280"/>
      <c r="T364" s="280"/>
      <c r="U364" s="280"/>
      <c r="V364" s="280"/>
      <c r="W364" s="90"/>
      <c r="X364" s="68"/>
      <c r="Z364" s="68"/>
      <c r="AA364" s="68"/>
      <c r="AB364" s="68"/>
      <c r="AC364" s="68"/>
      <c r="AD364" s="68"/>
      <c r="AE364" s="68"/>
      <c r="AF364" s="68"/>
      <c r="AG364" s="68"/>
    </row>
    <row r="365" spans="1:33" s="9" customFormat="1" ht="24.75" customHeight="1">
      <c r="A365" s="50"/>
      <c r="B365" s="50"/>
      <c r="C365" s="159">
        <v>8000000</v>
      </c>
      <c r="D365" s="50"/>
      <c r="E365" s="274">
        <v>2022</v>
      </c>
      <c r="F365" s="274"/>
      <c r="H365" s="50"/>
      <c r="I365" s="50"/>
      <c r="J365" s="50"/>
      <c r="O365" s="306">
        <v>8000000</v>
      </c>
      <c r="P365" s="306"/>
      <c r="Q365" s="306"/>
      <c r="R365" s="306"/>
      <c r="S365" s="306"/>
      <c r="T365" s="306"/>
      <c r="U365" s="306"/>
      <c r="V365" s="306"/>
      <c r="X365" s="68"/>
      <c r="Z365" s="68"/>
      <c r="AA365" s="68"/>
      <c r="AB365" s="68"/>
      <c r="AC365" s="68"/>
      <c r="AD365" s="68"/>
      <c r="AE365" s="68"/>
      <c r="AF365" s="68"/>
      <c r="AG365" s="68"/>
    </row>
    <row r="366" spans="1:33" s="99" customFormat="1" ht="12" customHeight="1">
      <c r="C366" s="109" t="s">
        <v>1002</v>
      </c>
      <c r="D366" s="100"/>
      <c r="E366" s="298" t="s">
        <v>1003</v>
      </c>
      <c r="F366" s="298"/>
      <c r="G366" s="100"/>
      <c r="I366" s="100"/>
      <c r="J366" s="100"/>
      <c r="K366" s="100"/>
      <c r="L366" s="100"/>
      <c r="M366" s="100"/>
      <c r="N366" s="100"/>
      <c r="O366" s="109"/>
      <c r="P366" s="109"/>
      <c r="Q366" s="109"/>
      <c r="R366" s="109"/>
      <c r="S366" s="109"/>
      <c r="T366" s="109"/>
      <c r="U366" s="109"/>
      <c r="V366" s="109"/>
      <c r="W366" s="101"/>
      <c r="X366" s="102"/>
      <c r="Z366" s="102"/>
      <c r="AA366" s="102"/>
      <c r="AB366" s="102"/>
      <c r="AC366" s="102"/>
      <c r="AD366" s="102"/>
      <c r="AE366" s="102"/>
      <c r="AF366" s="102"/>
      <c r="AG366" s="102"/>
    </row>
    <row r="367" spans="1:33" s="9" customFormat="1" ht="3"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90"/>
      <c r="X367" s="68"/>
      <c r="Z367" s="68"/>
      <c r="AA367" s="68"/>
      <c r="AB367" s="68"/>
      <c r="AC367" s="68"/>
      <c r="AD367" s="68"/>
      <c r="AE367" s="68"/>
      <c r="AF367" s="68"/>
      <c r="AG367" s="68"/>
    </row>
    <row r="368" spans="1:33" s="3" customFormat="1" ht="20.25" customHeight="1">
      <c r="A368" s="299" t="s">
        <v>963</v>
      </c>
      <c r="B368" s="299"/>
      <c r="C368" s="299"/>
      <c r="D368" s="299"/>
      <c r="E368" s="299"/>
      <c r="F368" s="299"/>
      <c r="G368" s="299"/>
      <c r="H368" s="299"/>
      <c r="I368" s="299"/>
      <c r="J368" s="299"/>
      <c r="K368" s="299"/>
      <c r="L368" s="299"/>
      <c r="M368" s="299"/>
      <c r="N368" s="299"/>
      <c r="O368" s="299"/>
      <c r="P368" s="299"/>
      <c r="Q368" s="299"/>
      <c r="R368" s="299"/>
      <c r="S368" s="299"/>
      <c r="T368" s="299"/>
      <c r="U368" s="299"/>
      <c r="V368" s="299"/>
      <c r="W368" s="299"/>
      <c r="X368" s="1"/>
      <c r="Z368" s="1"/>
      <c r="AA368" s="1"/>
      <c r="AB368" s="1"/>
      <c r="AC368" s="1"/>
      <c r="AD368" s="1"/>
      <c r="AE368" s="1"/>
      <c r="AF368" s="1"/>
      <c r="AG368" s="1"/>
    </row>
    <row r="369" spans="1:33" s="3" customFormat="1" ht="15.75" customHeight="1">
      <c r="A369" s="276" t="s">
        <v>25</v>
      </c>
      <c r="B369" s="277"/>
      <c r="C369" s="280" t="s">
        <v>22</v>
      </c>
      <c r="D369" s="280"/>
      <c r="E369" s="281" t="s">
        <v>3</v>
      </c>
      <c r="F369" s="271" t="s">
        <v>329</v>
      </c>
      <c r="G369" s="283"/>
      <c r="H369" s="283"/>
      <c r="I369" s="283"/>
      <c r="J369" s="283"/>
      <c r="K369" s="283"/>
      <c r="L369" s="283"/>
      <c r="M369" s="283"/>
      <c r="N369" s="283"/>
      <c r="O369" s="283"/>
      <c r="P369" s="283"/>
      <c r="Q369" s="283"/>
      <c r="R369" s="283"/>
      <c r="S369" s="283"/>
      <c r="T369" s="272"/>
      <c r="U369" s="104"/>
      <c r="V369" s="186" t="s">
        <v>27</v>
      </c>
      <c r="W369" s="280" t="s">
        <v>1018</v>
      </c>
      <c r="X369" s="1"/>
      <c r="Z369" s="1"/>
      <c r="AA369" s="1"/>
      <c r="AB369" s="1"/>
      <c r="AC369" s="1"/>
      <c r="AD369" s="1"/>
      <c r="AE369" s="1"/>
      <c r="AF369" s="1"/>
      <c r="AG369" s="1"/>
    </row>
    <row r="370" spans="1:33" ht="18.75" customHeight="1">
      <c r="A370" s="278"/>
      <c r="B370" s="279"/>
      <c r="C370" s="280"/>
      <c r="D370" s="280"/>
      <c r="E370" s="282"/>
      <c r="F370" s="284" t="s">
        <v>300</v>
      </c>
      <c r="G370" s="285"/>
      <c r="H370" s="286"/>
      <c r="I370" s="71" t="s">
        <v>28</v>
      </c>
      <c r="J370" s="71" t="s">
        <v>7</v>
      </c>
      <c r="K370" s="71" t="s">
        <v>8</v>
      </c>
      <c r="L370" s="71" t="s">
        <v>9</v>
      </c>
      <c r="M370" s="71" t="s">
        <v>10</v>
      </c>
      <c r="N370" s="71" t="s">
        <v>11</v>
      </c>
      <c r="O370" s="71" t="s">
        <v>12</v>
      </c>
      <c r="P370" s="71" t="s">
        <v>13</v>
      </c>
      <c r="Q370" s="71" t="s">
        <v>14</v>
      </c>
      <c r="R370" s="71" t="s">
        <v>15</v>
      </c>
      <c r="S370" s="71" t="s">
        <v>16</v>
      </c>
      <c r="T370" s="71" t="s">
        <v>17</v>
      </c>
      <c r="U370" s="14"/>
      <c r="V370" s="187"/>
      <c r="W370" s="280"/>
    </row>
    <row r="371" spans="1:33" ht="29.25" customHeight="1">
      <c r="A371" s="287" t="s">
        <v>1</v>
      </c>
      <c r="B371" s="287"/>
      <c r="C371" s="297" t="s">
        <v>1149</v>
      </c>
      <c r="D371" s="297"/>
      <c r="E371" s="111" t="s">
        <v>1107</v>
      </c>
      <c r="F371" s="219" t="s">
        <v>997</v>
      </c>
      <c r="G371" s="270"/>
      <c r="H371" s="220"/>
      <c r="I371" s="94"/>
      <c r="J371" s="72"/>
      <c r="K371" s="72"/>
      <c r="L371" s="72"/>
      <c r="M371" s="72"/>
      <c r="N371" s="160">
        <v>4000000</v>
      </c>
      <c r="O371" s="72"/>
      <c r="P371" s="72"/>
      <c r="Q371" s="72"/>
      <c r="R371" s="72"/>
      <c r="S371" s="72"/>
      <c r="T371" s="160">
        <v>4000000</v>
      </c>
      <c r="U371" s="73"/>
      <c r="V371" s="161">
        <f>IF(SUM(I371:T371)=0,"",SUM(I371:T371))</f>
        <v>8000000</v>
      </c>
      <c r="W371" s="288" t="str">
        <f>IF($G$362="porcentaje",FIXED(V371/V372*100,2)&amp;"%",IF($G$362="Promedio",V371/V372,IF($G$362="variación porcentual",FIXED(((V371/V372)-1)*100,2)&amp;"%",IF($G$362="OTRAS","CAPTURAR EL RESULTADO DEL INDICADOR"))))</f>
        <v>100.00%</v>
      </c>
      <c r="Y371" s="1"/>
      <c r="AC371" s="10"/>
      <c r="AF371" s="10"/>
      <c r="AG371" s="10"/>
    </row>
    <row r="372" spans="1:33" ht="30" customHeight="1">
      <c r="A372" s="287" t="s">
        <v>2</v>
      </c>
      <c r="B372" s="287"/>
      <c r="C372" s="297" t="s">
        <v>1150</v>
      </c>
      <c r="D372" s="297"/>
      <c r="E372" s="111" t="s">
        <v>1107</v>
      </c>
      <c r="F372" s="219" t="s">
        <v>998</v>
      </c>
      <c r="G372" s="270"/>
      <c r="H372" s="220"/>
      <c r="I372" s="94"/>
      <c r="J372" s="72"/>
      <c r="K372" s="72"/>
      <c r="L372" s="72"/>
      <c r="M372" s="72"/>
      <c r="N372" s="160">
        <v>4000000</v>
      </c>
      <c r="O372" s="72"/>
      <c r="P372" s="72"/>
      <c r="Q372" s="72"/>
      <c r="R372" s="72"/>
      <c r="S372" s="72"/>
      <c r="T372" s="160">
        <v>4000000</v>
      </c>
      <c r="U372" s="72">
        <f>SUM(I372:T372)</f>
        <v>8000000</v>
      </c>
      <c r="V372" s="161">
        <f>IF(SUM(I372:T372)=0,"",SUM(I372:T372))</f>
        <v>8000000</v>
      </c>
      <c r="W372" s="288"/>
      <c r="Y372" s="1"/>
      <c r="AA372" s="3"/>
      <c r="AC372" s="10"/>
      <c r="AF372" s="10"/>
      <c r="AG372" s="10"/>
    </row>
    <row r="373" spans="1:33" ht="17.25" customHeight="1">
      <c r="A373" s="275" t="s">
        <v>298</v>
      </c>
      <c r="B373" s="275"/>
      <c r="C373" s="275"/>
      <c r="D373" s="275"/>
      <c r="E373" s="275"/>
      <c r="F373" s="275"/>
      <c r="G373" s="275"/>
      <c r="H373" s="275"/>
      <c r="I373" s="275"/>
      <c r="J373" s="275"/>
      <c r="K373" s="275"/>
      <c r="L373" s="275"/>
      <c r="M373" s="275"/>
      <c r="N373" s="275"/>
      <c r="O373" s="275"/>
      <c r="P373" s="275"/>
      <c r="Q373" s="275"/>
      <c r="R373" s="275"/>
      <c r="S373" s="275"/>
      <c r="T373" s="275"/>
      <c r="U373" s="275"/>
      <c r="V373" s="275"/>
      <c r="W373" s="275"/>
    </row>
    <row r="374" spans="1:33" s="3" customFormat="1" ht="15.75" customHeight="1">
      <c r="A374" s="276" t="s">
        <v>25</v>
      </c>
      <c r="B374" s="277"/>
      <c r="C374" s="280" t="s">
        <v>22</v>
      </c>
      <c r="D374" s="280"/>
      <c r="E374" s="281" t="s">
        <v>3</v>
      </c>
      <c r="F374" s="271" t="s">
        <v>329</v>
      </c>
      <c r="G374" s="283"/>
      <c r="H374" s="283"/>
      <c r="I374" s="283"/>
      <c r="J374" s="283"/>
      <c r="K374" s="283"/>
      <c r="L374" s="283"/>
      <c r="M374" s="283"/>
      <c r="N374" s="283"/>
      <c r="O374" s="283"/>
      <c r="P374" s="283"/>
      <c r="Q374" s="283"/>
      <c r="R374" s="283"/>
      <c r="S374" s="283"/>
      <c r="T374" s="272"/>
      <c r="U374" s="104"/>
      <c r="V374" s="186" t="s">
        <v>27</v>
      </c>
      <c r="W374" s="280" t="s">
        <v>332</v>
      </c>
      <c r="X374" s="1"/>
      <c r="Z374" s="1"/>
      <c r="AA374" s="1"/>
      <c r="AB374" s="1"/>
      <c r="AC374" s="1"/>
      <c r="AD374" s="1"/>
      <c r="AE374" s="1"/>
      <c r="AF374" s="1"/>
      <c r="AG374" s="1"/>
    </row>
    <row r="375" spans="1:33" ht="18.75" customHeight="1">
      <c r="A375" s="278"/>
      <c r="B375" s="279"/>
      <c r="C375" s="280"/>
      <c r="D375" s="280"/>
      <c r="E375" s="282"/>
      <c r="F375" s="284" t="s">
        <v>298</v>
      </c>
      <c r="G375" s="285"/>
      <c r="H375" s="286"/>
      <c r="I375" s="71" t="s">
        <v>28</v>
      </c>
      <c r="J375" s="71" t="s">
        <v>7</v>
      </c>
      <c r="K375" s="71" t="s">
        <v>8</v>
      </c>
      <c r="L375" s="71" t="s">
        <v>9</v>
      </c>
      <c r="M375" s="71" t="s">
        <v>10</v>
      </c>
      <c r="N375" s="71" t="s">
        <v>11</v>
      </c>
      <c r="O375" s="71" t="s">
        <v>12</v>
      </c>
      <c r="P375" s="71" t="s">
        <v>13</v>
      </c>
      <c r="Q375" s="71" t="s">
        <v>14</v>
      </c>
      <c r="R375" s="71" t="s">
        <v>15</v>
      </c>
      <c r="S375" s="71" t="s">
        <v>16</v>
      </c>
      <c r="T375" s="71" t="s">
        <v>17</v>
      </c>
      <c r="U375" s="14"/>
      <c r="V375" s="187"/>
      <c r="W375" s="280"/>
    </row>
    <row r="376" spans="1:33" ht="29.25" customHeight="1">
      <c r="A376" s="287" t="s">
        <v>1</v>
      </c>
      <c r="B376" s="287"/>
      <c r="C376" s="289" t="str">
        <f>IF(C371=0,"",C371)</f>
        <v>Ingresos recuperados</v>
      </c>
      <c r="D376" s="290"/>
      <c r="E376" s="133" t="str">
        <f>IF(E371=0,"",E371)</f>
        <v>Pesos mexicanos</v>
      </c>
      <c r="F376" s="219" t="s">
        <v>1016</v>
      </c>
      <c r="G376" s="270"/>
      <c r="H376" s="220"/>
      <c r="I376" s="94"/>
      <c r="J376" s="72"/>
      <c r="K376" s="72"/>
      <c r="L376" s="72"/>
      <c r="M376" s="72"/>
      <c r="N376" s="160">
        <v>5403875.2000000002</v>
      </c>
      <c r="O376" s="72"/>
      <c r="P376" s="72"/>
      <c r="Q376" s="72"/>
      <c r="R376" s="72"/>
      <c r="S376" s="72"/>
      <c r="T376" s="160"/>
      <c r="U376" s="73"/>
      <c r="V376" s="161">
        <f>IF(SUM(I376:T376)=0,"",SUM(I376:T376))</f>
        <v>5403875.2000000002</v>
      </c>
      <c r="W376" s="288" t="str">
        <f>IF($G$362="porcentaje",FIXED(V376/V377*100,2)&amp;"%",IF($G$362="Promedio",V376/V377,IF($G$362="variación porcentual",FIXED(((V376/V377)-1)*100,2)&amp;"%",IF($G$362="OTRAS","CAPTURAR EL RESULTADO DEL INDICADOR"))))</f>
        <v>67.55%</v>
      </c>
      <c r="Y376" s="1"/>
      <c r="AC376" s="10"/>
      <c r="AF376" s="10"/>
      <c r="AG376" s="10"/>
    </row>
    <row r="377" spans="1:33" ht="30" customHeight="1">
      <c r="A377" s="287" t="s">
        <v>2</v>
      </c>
      <c r="B377" s="287"/>
      <c r="C377" s="289" t="str">
        <f>IF(C372=0,"",C372)</f>
        <v>Meta de ingresos</v>
      </c>
      <c r="D377" s="290"/>
      <c r="E377" s="133" t="str">
        <f>IF(E372=0,"",E372)</f>
        <v>Pesos mexicanos</v>
      </c>
      <c r="F377" s="219" t="s">
        <v>1017</v>
      </c>
      <c r="G377" s="270"/>
      <c r="H377" s="220"/>
      <c r="I377" s="94"/>
      <c r="J377" s="72"/>
      <c r="K377" s="72"/>
      <c r="L377" s="72"/>
      <c r="M377" s="72"/>
      <c r="N377" s="160">
        <v>4000000</v>
      </c>
      <c r="O377" s="72"/>
      <c r="P377" s="72"/>
      <c r="Q377" s="72"/>
      <c r="R377" s="72"/>
      <c r="S377" s="72"/>
      <c r="T377" s="160">
        <v>4000000</v>
      </c>
      <c r="U377" s="72">
        <f>SUM(I377:T377)</f>
        <v>8000000</v>
      </c>
      <c r="V377" s="161">
        <f>IF(SUM(I377:T377)=0,"",SUM(I377:T377))</f>
        <v>8000000</v>
      </c>
      <c r="W377" s="288"/>
      <c r="Y377" s="1"/>
      <c r="AA377" s="3"/>
      <c r="AC377" s="10"/>
      <c r="AF377" s="10"/>
      <c r="AG377" s="10"/>
    </row>
    <row r="378" spans="1:33" s="68" customFormat="1" ht="5.25" customHeight="1">
      <c r="A378" s="74"/>
      <c r="B378" s="74"/>
      <c r="C378" s="74"/>
      <c r="D378" s="75"/>
      <c r="E378" s="75"/>
      <c r="F378" s="76"/>
      <c r="G378" s="76"/>
      <c r="H378" s="76"/>
      <c r="I378" s="77"/>
      <c r="J378" s="78"/>
      <c r="K378" s="78"/>
      <c r="L378" s="78"/>
      <c r="M378" s="78"/>
      <c r="N378" s="78"/>
      <c r="O378" s="78"/>
      <c r="P378" s="78"/>
      <c r="Q378" s="78"/>
      <c r="R378" s="78"/>
      <c r="S378" s="78"/>
      <c r="T378" s="78"/>
      <c r="U378" s="79"/>
      <c r="V378" s="80"/>
      <c r="W378" s="81"/>
      <c r="X378" s="83"/>
      <c r="Y378" s="9"/>
      <c r="AC378" s="83"/>
      <c r="AD378" s="83"/>
      <c r="AE378" s="83"/>
      <c r="AF378" s="83"/>
      <c r="AG378" s="83"/>
    </row>
    <row r="379" spans="1:33" ht="16.5" customHeight="1">
      <c r="A379" s="291" t="s">
        <v>964</v>
      </c>
      <c r="B379" s="291"/>
      <c r="C379" s="291"/>
      <c r="D379" s="291"/>
      <c r="E379" s="291"/>
      <c r="F379" s="291"/>
      <c r="G379" s="291"/>
      <c r="H379" s="291"/>
      <c r="I379" s="291"/>
      <c r="J379" s="291"/>
      <c r="K379" s="291"/>
      <c r="L379" s="291"/>
      <c r="M379" s="291"/>
      <c r="N379" s="291"/>
      <c r="O379" s="291"/>
      <c r="P379" s="291"/>
      <c r="Q379" s="291"/>
      <c r="R379" s="291"/>
      <c r="S379" s="291"/>
      <c r="T379" s="291"/>
      <c r="U379" s="291"/>
      <c r="V379" s="291"/>
      <c r="W379" s="115">
        <f>IF(ISERROR(W376/W371)=TRUE,"",(W376/W371))</f>
        <v>0.67549999999999999</v>
      </c>
      <c r="X379" s="10"/>
      <c r="AC379" s="10"/>
      <c r="AD379" s="10"/>
      <c r="AE379" s="10"/>
      <c r="AF379" s="10"/>
      <c r="AG379" s="10"/>
    </row>
    <row r="380" spans="1:33" ht="6.75" customHeight="1">
      <c r="A380" s="108"/>
      <c r="B380" s="108"/>
      <c r="C380" s="108"/>
      <c r="D380" s="108"/>
      <c r="E380" s="108"/>
      <c r="F380" s="108"/>
      <c r="G380" s="108"/>
      <c r="H380" s="108"/>
      <c r="I380" s="108"/>
      <c r="J380" s="108"/>
      <c r="K380" s="108"/>
      <c r="L380" s="108"/>
      <c r="M380" s="108"/>
      <c r="N380" s="108"/>
      <c r="O380" s="108"/>
      <c r="P380" s="108"/>
      <c r="Q380" s="108"/>
      <c r="R380" s="108"/>
      <c r="S380" s="108"/>
      <c r="T380" s="108"/>
      <c r="U380" s="108"/>
      <c r="V380" s="108"/>
      <c r="W380" s="82"/>
      <c r="X380" s="10"/>
      <c r="AC380" s="10"/>
      <c r="AD380" s="10"/>
      <c r="AE380" s="10"/>
      <c r="AF380" s="10"/>
      <c r="AG380" s="10"/>
    </row>
    <row r="381" spans="1:33" s="3" customFormat="1" ht="33" customHeight="1">
      <c r="A381" s="292" t="s">
        <v>999</v>
      </c>
      <c r="B381" s="293"/>
      <c r="C381" s="293"/>
      <c r="D381" s="293"/>
      <c r="E381" s="293"/>
      <c r="F381" s="294" t="s">
        <v>1242</v>
      </c>
      <c r="G381" s="295"/>
      <c r="H381" s="295"/>
      <c r="I381" s="295"/>
      <c r="J381" s="295"/>
      <c r="K381" s="295"/>
      <c r="L381" s="295"/>
      <c r="M381" s="295"/>
      <c r="N381" s="295"/>
      <c r="O381" s="295"/>
      <c r="P381" s="295"/>
      <c r="Q381" s="295"/>
      <c r="R381" s="295"/>
      <c r="S381" s="295"/>
      <c r="T381" s="295"/>
      <c r="U381" s="295"/>
      <c r="V381" s="295"/>
      <c r="W381" s="296"/>
      <c r="X381" s="1"/>
      <c r="Z381" s="1"/>
      <c r="AA381" s="1"/>
      <c r="AB381" s="1"/>
      <c r="AC381" s="1"/>
      <c r="AD381" s="1"/>
      <c r="AE381" s="1"/>
      <c r="AF381" s="1"/>
      <c r="AG381" s="1"/>
    </row>
    <row r="382" spans="1:33" s="3" customFormat="1" ht="3.75" customHeight="1">
      <c r="A382" s="92"/>
      <c r="B382" s="92"/>
      <c r="C382" s="92"/>
      <c r="D382" s="92"/>
      <c r="E382" s="92"/>
      <c r="F382" s="92"/>
      <c r="G382" s="92"/>
      <c r="H382" s="92"/>
      <c r="I382" s="92"/>
      <c r="J382" s="92"/>
      <c r="K382" s="92"/>
      <c r="L382" s="92"/>
      <c r="M382" s="92"/>
      <c r="N382" s="92"/>
      <c r="O382" s="92"/>
      <c r="P382" s="92"/>
      <c r="Q382" s="92"/>
      <c r="R382" s="92"/>
      <c r="S382" s="92"/>
      <c r="T382" s="92"/>
      <c r="U382" s="92"/>
      <c r="V382" s="92"/>
      <c r="W382" s="92"/>
      <c r="X382" s="1"/>
      <c r="Z382" s="1"/>
      <c r="AA382" s="1"/>
      <c r="AB382" s="1"/>
      <c r="AC382" s="1"/>
      <c r="AD382" s="1"/>
      <c r="AE382" s="1"/>
      <c r="AF382" s="1"/>
      <c r="AG382" s="1"/>
    </row>
    <row r="383" spans="1:33" ht="26.25" customHeight="1">
      <c r="A383" s="327" t="s">
        <v>338</v>
      </c>
      <c r="B383" s="328"/>
      <c r="C383" s="328"/>
      <c r="D383" s="328"/>
      <c r="E383" s="328"/>
      <c r="F383" s="328"/>
      <c r="G383" s="328"/>
      <c r="H383" s="328"/>
      <c r="I383" s="328"/>
      <c r="J383" s="328"/>
      <c r="K383" s="328"/>
      <c r="L383" s="328"/>
      <c r="M383" s="328"/>
      <c r="N383" s="328"/>
      <c r="O383" s="328"/>
      <c r="P383" s="328"/>
      <c r="Q383" s="328"/>
      <c r="R383" s="328"/>
      <c r="S383" s="328"/>
      <c r="T383" s="328"/>
      <c r="U383" s="328"/>
      <c r="V383" s="328"/>
      <c r="W383" s="329"/>
    </row>
    <row r="384" spans="1:33" ht="4.5" customHeight="1">
      <c r="C384" s="9"/>
      <c r="D384" s="9"/>
      <c r="E384" s="9"/>
      <c r="F384" s="9"/>
      <c r="G384" s="9"/>
      <c r="H384" s="9"/>
      <c r="I384" s="9"/>
    </row>
    <row r="385" spans="1:25" ht="19.5" customHeight="1">
      <c r="A385" s="335" t="s">
        <v>29</v>
      </c>
      <c r="B385" s="280" t="s">
        <v>30</v>
      </c>
      <c r="C385" s="280"/>
      <c r="D385" s="280"/>
      <c r="E385" s="280" t="s">
        <v>3</v>
      </c>
      <c r="F385" s="271" t="s">
        <v>26</v>
      </c>
      <c r="G385" s="283"/>
      <c r="H385" s="283"/>
      <c r="I385" s="283"/>
      <c r="J385" s="283"/>
      <c r="K385" s="283"/>
      <c r="L385" s="283"/>
      <c r="M385" s="283"/>
      <c r="N385" s="283"/>
      <c r="O385" s="283"/>
      <c r="P385" s="283"/>
      <c r="Q385" s="283"/>
      <c r="R385" s="283"/>
      <c r="S385" s="283"/>
      <c r="T385" s="272"/>
      <c r="U385" s="104"/>
      <c r="V385" s="280" t="s">
        <v>27</v>
      </c>
      <c r="W385" s="280" t="s">
        <v>301</v>
      </c>
    </row>
    <row r="386" spans="1:25" ht="25.5" customHeight="1">
      <c r="A386" s="336"/>
      <c r="B386" s="280"/>
      <c r="C386" s="280"/>
      <c r="D386" s="280"/>
      <c r="E386" s="280"/>
      <c r="F386" s="219" t="s">
        <v>299</v>
      </c>
      <c r="G386" s="270"/>
      <c r="H386" s="220"/>
      <c r="I386" s="13" t="s">
        <v>28</v>
      </c>
      <c r="J386" s="13" t="s">
        <v>7</v>
      </c>
      <c r="K386" s="13" t="s">
        <v>8</v>
      </c>
      <c r="L386" s="13" t="s">
        <v>9</v>
      </c>
      <c r="M386" s="13" t="s">
        <v>10</v>
      </c>
      <c r="N386" s="13" t="s">
        <v>11</v>
      </c>
      <c r="O386" s="13" t="s">
        <v>12</v>
      </c>
      <c r="P386" s="13" t="s">
        <v>13</v>
      </c>
      <c r="Q386" s="13" t="s">
        <v>14</v>
      </c>
      <c r="R386" s="13" t="s">
        <v>15</v>
      </c>
      <c r="S386" s="13" t="s">
        <v>16</v>
      </c>
      <c r="T386" s="13" t="s">
        <v>17</v>
      </c>
      <c r="U386" s="13"/>
      <c r="V386" s="280"/>
      <c r="W386" s="280"/>
    </row>
    <row r="387" spans="1:25" ht="18.75" customHeight="1">
      <c r="A387" s="261" t="s">
        <v>31</v>
      </c>
      <c r="B387" s="251">
        <v>1</v>
      </c>
      <c r="C387" s="252" t="s">
        <v>1235</v>
      </c>
      <c r="D387" s="253"/>
      <c r="E387" s="263" t="s">
        <v>1158</v>
      </c>
      <c r="F387" s="257" t="s">
        <v>300</v>
      </c>
      <c r="G387" s="258"/>
      <c r="H387" s="259"/>
      <c r="I387" s="95"/>
      <c r="J387" s="95"/>
      <c r="K387" s="95">
        <v>1</v>
      </c>
      <c r="L387" s="95"/>
      <c r="M387" s="95"/>
      <c r="N387" s="95">
        <v>1</v>
      </c>
      <c r="O387" s="95"/>
      <c r="P387" s="95"/>
      <c r="Q387" s="95">
        <v>1</v>
      </c>
      <c r="R387" s="95"/>
      <c r="S387" s="95"/>
      <c r="T387" s="95">
        <v>1</v>
      </c>
      <c r="U387" s="96"/>
      <c r="V387" s="116">
        <f t="shared" ref="V387:V396" si="1">SUM(I387:T387)</f>
        <v>4</v>
      </c>
      <c r="W387" s="260">
        <f>IF(V387=0,"-",V388/V387)</f>
        <v>0.75</v>
      </c>
      <c r="Y387" s="165"/>
    </row>
    <row r="388" spans="1:25" ht="18.75" customHeight="1">
      <c r="A388" s="262"/>
      <c r="B388" s="251"/>
      <c r="C388" s="254"/>
      <c r="D388" s="255"/>
      <c r="E388" s="264"/>
      <c r="F388" s="248" t="s">
        <v>298</v>
      </c>
      <c r="G388" s="249"/>
      <c r="H388" s="250"/>
      <c r="I388" s="19"/>
      <c r="J388" s="19"/>
      <c r="K388" s="19">
        <v>1</v>
      </c>
      <c r="L388" s="19"/>
      <c r="M388" s="19"/>
      <c r="N388" s="19">
        <v>1</v>
      </c>
      <c r="O388" s="19"/>
      <c r="P388" s="19"/>
      <c r="Q388" s="19">
        <v>1</v>
      </c>
      <c r="R388" s="19"/>
      <c r="S388" s="19"/>
      <c r="T388" s="19"/>
      <c r="U388" s="20"/>
      <c r="V388" s="116">
        <f t="shared" si="1"/>
        <v>3</v>
      </c>
      <c r="W388" s="260"/>
      <c r="Y388" s="165"/>
    </row>
    <row r="389" spans="1:25" ht="18.75" customHeight="1">
      <c r="A389" s="262"/>
      <c r="B389" s="251">
        <v>2</v>
      </c>
      <c r="C389" s="252" t="s">
        <v>1155</v>
      </c>
      <c r="D389" s="253"/>
      <c r="E389" s="263" t="s">
        <v>1159</v>
      </c>
      <c r="F389" s="257" t="s">
        <v>300</v>
      </c>
      <c r="G389" s="258"/>
      <c r="H389" s="259"/>
      <c r="I389" s="95"/>
      <c r="J389" s="95"/>
      <c r="K389" s="95">
        <v>1</v>
      </c>
      <c r="L389" s="95"/>
      <c r="M389" s="95"/>
      <c r="N389" s="95">
        <v>1</v>
      </c>
      <c r="O389" s="95"/>
      <c r="P389" s="95"/>
      <c r="Q389" s="95">
        <v>1</v>
      </c>
      <c r="R389" s="95"/>
      <c r="S389" s="95"/>
      <c r="T389" s="95">
        <v>1</v>
      </c>
      <c r="U389" s="96"/>
      <c r="V389" s="116">
        <f t="shared" si="1"/>
        <v>4</v>
      </c>
      <c r="W389" s="260">
        <f>IF(V389=0,"-",V390/V389)</f>
        <v>0.75</v>
      </c>
      <c r="Y389" s="165"/>
    </row>
    <row r="390" spans="1:25" ht="18.75" customHeight="1">
      <c r="A390" s="262"/>
      <c r="B390" s="251"/>
      <c r="C390" s="254"/>
      <c r="D390" s="255"/>
      <c r="E390" s="264"/>
      <c r="F390" s="248" t="s">
        <v>298</v>
      </c>
      <c r="G390" s="249"/>
      <c r="H390" s="250"/>
      <c r="I390" s="19"/>
      <c r="J390" s="19"/>
      <c r="K390" s="19">
        <v>1</v>
      </c>
      <c r="L390" s="19"/>
      <c r="M390" s="19"/>
      <c r="N390" s="19">
        <v>1</v>
      </c>
      <c r="O390" s="19"/>
      <c r="P390" s="19"/>
      <c r="Q390" s="19">
        <v>1</v>
      </c>
      <c r="R390" s="19"/>
      <c r="S390" s="19"/>
      <c r="T390" s="19"/>
      <c r="U390" s="20"/>
      <c r="V390" s="116">
        <f t="shared" si="1"/>
        <v>3</v>
      </c>
      <c r="W390" s="260"/>
      <c r="Y390" s="165"/>
    </row>
    <row r="391" spans="1:25" ht="18.75" customHeight="1">
      <c r="A391" s="262"/>
      <c r="B391" s="251">
        <v>3</v>
      </c>
      <c r="C391" s="252" t="s">
        <v>1156</v>
      </c>
      <c r="D391" s="253"/>
      <c r="E391" s="256" t="s">
        <v>1159</v>
      </c>
      <c r="F391" s="257" t="s">
        <v>300</v>
      </c>
      <c r="G391" s="258"/>
      <c r="H391" s="259"/>
      <c r="I391" s="95"/>
      <c r="J391" s="95"/>
      <c r="K391" s="95">
        <v>1</v>
      </c>
      <c r="L391" s="95"/>
      <c r="M391" s="95"/>
      <c r="N391" s="95">
        <v>1</v>
      </c>
      <c r="O391" s="95"/>
      <c r="P391" s="95"/>
      <c r="Q391" s="95">
        <v>1</v>
      </c>
      <c r="R391" s="95"/>
      <c r="S391" s="95"/>
      <c r="T391" s="95">
        <v>1</v>
      </c>
      <c r="U391" s="96"/>
      <c r="V391" s="116">
        <f t="shared" si="1"/>
        <v>4</v>
      </c>
      <c r="W391" s="260">
        <f t="shared" ref="W391" si="2">IF(V391=0,"-",V392/V391)</f>
        <v>0.75</v>
      </c>
      <c r="Y391" s="165"/>
    </row>
    <row r="392" spans="1:25" ht="18.75" customHeight="1">
      <c r="A392" s="262"/>
      <c r="B392" s="251"/>
      <c r="C392" s="254"/>
      <c r="D392" s="255"/>
      <c r="E392" s="256"/>
      <c r="F392" s="248" t="s">
        <v>298</v>
      </c>
      <c r="G392" s="249"/>
      <c r="H392" s="250"/>
      <c r="I392" s="19"/>
      <c r="J392" s="19"/>
      <c r="K392" s="19">
        <v>1</v>
      </c>
      <c r="L392" s="19"/>
      <c r="M392" s="19"/>
      <c r="N392" s="19">
        <v>1</v>
      </c>
      <c r="O392" s="19"/>
      <c r="P392" s="19"/>
      <c r="Q392" s="19">
        <v>1</v>
      </c>
      <c r="R392" s="19"/>
      <c r="S392" s="19"/>
      <c r="T392" s="19"/>
      <c r="U392" s="20"/>
      <c r="V392" s="116">
        <f t="shared" si="1"/>
        <v>3</v>
      </c>
      <c r="W392" s="260"/>
      <c r="Y392" s="165"/>
    </row>
    <row r="393" spans="1:25" ht="18.75" customHeight="1">
      <c r="A393" s="262"/>
      <c r="B393" s="251">
        <v>4</v>
      </c>
      <c r="C393" s="252" t="s">
        <v>1161</v>
      </c>
      <c r="D393" s="253"/>
      <c r="E393" s="256" t="s">
        <v>1160</v>
      </c>
      <c r="F393" s="257" t="s">
        <v>300</v>
      </c>
      <c r="G393" s="258"/>
      <c r="H393" s="259"/>
      <c r="I393" s="95"/>
      <c r="J393" s="95"/>
      <c r="K393" s="95"/>
      <c r="L393" s="95"/>
      <c r="M393" s="95"/>
      <c r="N393" s="95"/>
      <c r="O393" s="95"/>
      <c r="P393" s="95"/>
      <c r="Q393" s="95"/>
      <c r="R393" s="95"/>
      <c r="S393" s="95"/>
      <c r="T393" s="95">
        <v>1</v>
      </c>
      <c r="U393" s="96"/>
      <c r="V393" s="116">
        <f t="shared" si="1"/>
        <v>1</v>
      </c>
      <c r="W393" s="260">
        <f t="shared" ref="W393" si="3">IF(V393=0,"-",V394/V393)</f>
        <v>0</v>
      </c>
      <c r="Y393" s="165"/>
    </row>
    <row r="394" spans="1:25" ht="18.75" customHeight="1">
      <c r="A394" s="262"/>
      <c r="B394" s="251"/>
      <c r="C394" s="254"/>
      <c r="D394" s="255"/>
      <c r="E394" s="256"/>
      <c r="F394" s="248" t="s">
        <v>298</v>
      </c>
      <c r="G394" s="249"/>
      <c r="H394" s="250"/>
      <c r="I394" s="19"/>
      <c r="J394" s="19"/>
      <c r="K394" s="19"/>
      <c r="L394" s="19"/>
      <c r="M394" s="19"/>
      <c r="N394" s="19"/>
      <c r="O394" s="19"/>
      <c r="P394" s="19"/>
      <c r="Q394" s="19"/>
      <c r="R394" s="19"/>
      <c r="S394" s="19"/>
      <c r="T394" s="19"/>
      <c r="U394" s="20"/>
      <c r="V394" s="116">
        <f t="shared" si="1"/>
        <v>0</v>
      </c>
      <c r="W394" s="260"/>
      <c r="Y394" s="165"/>
    </row>
    <row r="395" spans="1:25" ht="18.75" customHeight="1">
      <c r="A395" s="262"/>
      <c r="B395" s="251">
        <v>5</v>
      </c>
      <c r="C395" s="252" t="s">
        <v>1157</v>
      </c>
      <c r="D395" s="253"/>
      <c r="E395" s="256" t="s">
        <v>1160</v>
      </c>
      <c r="F395" s="257" t="s">
        <v>300</v>
      </c>
      <c r="G395" s="258"/>
      <c r="H395" s="259"/>
      <c r="I395" s="95"/>
      <c r="J395" s="95"/>
      <c r="K395" s="95"/>
      <c r="L395" s="95"/>
      <c r="M395" s="95"/>
      <c r="N395" s="95"/>
      <c r="O395" s="95"/>
      <c r="P395" s="95"/>
      <c r="Q395" s="95"/>
      <c r="R395" s="95"/>
      <c r="S395" s="95"/>
      <c r="T395" s="95">
        <v>1</v>
      </c>
      <c r="U395" s="96"/>
      <c r="V395" s="116">
        <f t="shared" si="1"/>
        <v>1</v>
      </c>
      <c r="W395" s="260">
        <f t="shared" ref="W395" si="4">IF(V395=0,"-",V396/V395)</f>
        <v>0</v>
      </c>
      <c r="Y395" s="165"/>
    </row>
    <row r="396" spans="1:25" ht="18.75" customHeight="1">
      <c r="A396" s="262"/>
      <c r="B396" s="251"/>
      <c r="C396" s="254"/>
      <c r="D396" s="255"/>
      <c r="E396" s="256"/>
      <c r="F396" s="248" t="s">
        <v>298</v>
      </c>
      <c r="G396" s="249"/>
      <c r="H396" s="250"/>
      <c r="I396" s="19"/>
      <c r="J396" s="19"/>
      <c r="K396" s="19"/>
      <c r="L396" s="19"/>
      <c r="M396" s="19"/>
      <c r="N396" s="19"/>
      <c r="O396" s="19"/>
      <c r="P396" s="19"/>
      <c r="Q396" s="19"/>
      <c r="R396" s="19"/>
      <c r="S396" s="19"/>
      <c r="T396" s="19"/>
      <c r="U396" s="20"/>
      <c r="V396" s="116">
        <f t="shared" si="1"/>
        <v>0</v>
      </c>
      <c r="W396" s="260"/>
      <c r="Y396" s="165"/>
    </row>
    <row r="397" spans="1:25" ht="18.75" customHeight="1">
      <c r="A397" s="262"/>
      <c r="B397" s="251">
        <v>6</v>
      </c>
      <c r="C397" s="252" t="s">
        <v>1231</v>
      </c>
      <c r="D397" s="253"/>
      <c r="E397" s="256" t="s">
        <v>1160</v>
      </c>
      <c r="F397" s="257" t="s">
        <v>300</v>
      </c>
      <c r="G397" s="258"/>
      <c r="H397" s="259"/>
      <c r="I397" s="95"/>
      <c r="J397" s="95"/>
      <c r="K397" s="95">
        <v>3</v>
      </c>
      <c r="L397" s="95"/>
      <c r="M397" s="95"/>
      <c r="N397" s="95">
        <v>3</v>
      </c>
      <c r="O397" s="95"/>
      <c r="P397" s="95"/>
      <c r="Q397" s="95">
        <v>3</v>
      </c>
      <c r="R397" s="95"/>
      <c r="S397" s="95"/>
      <c r="T397" s="95">
        <v>3</v>
      </c>
      <c r="U397" s="96"/>
      <c r="V397" s="116">
        <f t="shared" ref="V397:V401" si="5">SUM(I397:T397)</f>
        <v>12</v>
      </c>
      <c r="W397" s="260">
        <f>IF(V397=0,"-",V398/V397)</f>
        <v>0.75</v>
      </c>
      <c r="Y397" s="156"/>
    </row>
    <row r="398" spans="1:25" ht="18.75" customHeight="1">
      <c r="A398" s="262"/>
      <c r="B398" s="251"/>
      <c r="C398" s="254"/>
      <c r="D398" s="255"/>
      <c r="E398" s="256"/>
      <c r="F398" s="248" t="s">
        <v>298</v>
      </c>
      <c r="G398" s="249"/>
      <c r="H398" s="250"/>
      <c r="I398" s="19"/>
      <c r="J398" s="19"/>
      <c r="K398" s="19">
        <v>3</v>
      </c>
      <c r="L398" s="19"/>
      <c r="M398" s="19"/>
      <c r="N398" s="19">
        <v>3</v>
      </c>
      <c r="O398" s="19"/>
      <c r="P398" s="19"/>
      <c r="Q398" s="19">
        <v>3</v>
      </c>
      <c r="R398" s="19"/>
      <c r="S398" s="19"/>
      <c r="T398" s="19"/>
      <c r="U398" s="20"/>
      <c r="V398" s="116">
        <f t="shared" si="5"/>
        <v>9</v>
      </c>
      <c r="W398" s="260"/>
      <c r="Y398" s="156"/>
    </row>
    <row r="399" spans="1:25" ht="18.75" customHeight="1">
      <c r="A399" s="262"/>
      <c r="B399" s="251">
        <v>7</v>
      </c>
      <c r="C399" s="252" t="s">
        <v>1232</v>
      </c>
      <c r="D399" s="253"/>
      <c r="E399" s="256" t="s">
        <v>1160</v>
      </c>
      <c r="F399" s="257" t="s">
        <v>300</v>
      </c>
      <c r="G399" s="258"/>
      <c r="H399" s="259"/>
      <c r="I399" s="95"/>
      <c r="J399" s="95"/>
      <c r="K399" s="95">
        <v>3</v>
      </c>
      <c r="L399" s="95"/>
      <c r="M399" s="95"/>
      <c r="N399" s="95">
        <v>3</v>
      </c>
      <c r="O399" s="95"/>
      <c r="P399" s="95"/>
      <c r="Q399" s="95">
        <v>3</v>
      </c>
      <c r="R399" s="95"/>
      <c r="S399" s="95"/>
      <c r="T399" s="95">
        <v>3</v>
      </c>
      <c r="U399" s="96"/>
      <c r="V399" s="116">
        <f t="shared" si="5"/>
        <v>12</v>
      </c>
      <c r="W399" s="260">
        <f>IF(V399=0,"-",V400/V399)</f>
        <v>0.75</v>
      </c>
      <c r="Y399" s="156"/>
    </row>
    <row r="400" spans="1:25" ht="18.75" customHeight="1">
      <c r="A400" s="262"/>
      <c r="B400" s="251"/>
      <c r="C400" s="254"/>
      <c r="D400" s="255"/>
      <c r="E400" s="256"/>
      <c r="F400" s="248" t="s">
        <v>298</v>
      </c>
      <c r="G400" s="249"/>
      <c r="H400" s="250"/>
      <c r="I400" s="19"/>
      <c r="J400" s="19"/>
      <c r="K400" s="19">
        <v>3</v>
      </c>
      <c r="L400" s="19"/>
      <c r="M400" s="19"/>
      <c r="N400" s="19">
        <v>3</v>
      </c>
      <c r="O400" s="19"/>
      <c r="P400" s="19"/>
      <c r="Q400" s="19">
        <v>3</v>
      </c>
      <c r="R400" s="19"/>
      <c r="S400" s="19"/>
      <c r="T400" s="19"/>
      <c r="U400" s="20"/>
      <c r="V400" s="116">
        <f t="shared" si="5"/>
        <v>9</v>
      </c>
      <c r="W400" s="260"/>
      <c r="Y400" s="156"/>
    </row>
    <row r="401" spans="1:25" ht="18.75" customHeight="1">
      <c r="A401" s="266" t="s">
        <v>32</v>
      </c>
      <c r="B401" s="267">
        <v>1</v>
      </c>
      <c r="C401" s="252" t="s">
        <v>1162</v>
      </c>
      <c r="D401" s="253"/>
      <c r="E401" s="256" t="s">
        <v>1167</v>
      </c>
      <c r="F401" s="257" t="s">
        <v>300</v>
      </c>
      <c r="G401" s="258"/>
      <c r="H401" s="259"/>
      <c r="I401" s="95"/>
      <c r="J401" s="95"/>
      <c r="K401" s="95">
        <v>3</v>
      </c>
      <c r="L401" s="95"/>
      <c r="M401" s="95"/>
      <c r="N401" s="95">
        <v>3</v>
      </c>
      <c r="O401" s="95"/>
      <c r="P401" s="95"/>
      <c r="Q401" s="95">
        <v>3</v>
      </c>
      <c r="R401" s="95"/>
      <c r="S401" s="95"/>
      <c r="T401" s="95">
        <v>3</v>
      </c>
      <c r="U401" s="96"/>
      <c r="V401" s="116">
        <f t="shared" si="5"/>
        <v>12</v>
      </c>
      <c r="W401" s="260">
        <f>IF(V401=0,"-",V402/V401)</f>
        <v>0.58333333333333337</v>
      </c>
      <c r="Y401" s="156"/>
    </row>
    <row r="402" spans="1:25" ht="18.75" customHeight="1">
      <c r="A402" s="266"/>
      <c r="B402" s="267"/>
      <c r="C402" s="254"/>
      <c r="D402" s="255"/>
      <c r="E402" s="256"/>
      <c r="F402" s="248" t="s">
        <v>298</v>
      </c>
      <c r="G402" s="249"/>
      <c r="H402" s="250"/>
      <c r="I402" s="19"/>
      <c r="J402" s="19"/>
      <c r="K402" s="19">
        <v>0</v>
      </c>
      <c r="L402" s="19"/>
      <c r="M402" s="19"/>
      <c r="N402" s="19">
        <v>0</v>
      </c>
      <c r="O402" s="19"/>
      <c r="P402" s="19"/>
      <c r="Q402" s="19">
        <v>7</v>
      </c>
      <c r="R402" s="19"/>
      <c r="S402" s="19"/>
      <c r="T402" s="19"/>
      <c r="U402" s="20"/>
      <c r="V402" s="116">
        <f t="shared" ref="V402:V410" si="6">SUM(I402:T402)</f>
        <v>7</v>
      </c>
      <c r="W402" s="260"/>
      <c r="Y402" s="156"/>
    </row>
    <row r="403" spans="1:25" ht="18.75" customHeight="1">
      <c r="A403" s="266"/>
      <c r="B403" s="267">
        <v>2</v>
      </c>
      <c r="C403" s="252" t="s">
        <v>1163</v>
      </c>
      <c r="D403" s="253"/>
      <c r="E403" s="256" t="s">
        <v>1168</v>
      </c>
      <c r="F403" s="257" t="s">
        <v>300</v>
      </c>
      <c r="G403" s="258"/>
      <c r="H403" s="259"/>
      <c r="I403" s="95"/>
      <c r="J403" s="95"/>
      <c r="K403" s="95"/>
      <c r="L403" s="95"/>
      <c r="M403" s="95"/>
      <c r="N403" s="95">
        <v>1</v>
      </c>
      <c r="O403" s="95"/>
      <c r="P403" s="95"/>
      <c r="Q403" s="95"/>
      <c r="R403" s="95"/>
      <c r="S403" s="95"/>
      <c r="T403" s="95"/>
      <c r="U403" s="96"/>
      <c r="V403" s="116">
        <f t="shared" si="6"/>
        <v>1</v>
      </c>
      <c r="W403" s="260">
        <f>IF(V403=0,"-",V404/V403)</f>
        <v>1</v>
      </c>
      <c r="Y403" s="156"/>
    </row>
    <row r="404" spans="1:25" ht="18.75" customHeight="1">
      <c r="A404" s="266"/>
      <c r="B404" s="267"/>
      <c r="C404" s="254"/>
      <c r="D404" s="255"/>
      <c r="E404" s="256"/>
      <c r="F404" s="248" t="s">
        <v>298</v>
      </c>
      <c r="G404" s="249"/>
      <c r="H404" s="250"/>
      <c r="I404" s="19"/>
      <c r="J404" s="19"/>
      <c r="K404" s="19"/>
      <c r="L404" s="19"/>
      <c r="M404" s="19"/>
      <c r="N404" s="19">
        <v>1</v>
      </c>
      <c r="O404" s="19"/>
      <c r="P404" s="19"/>
      <c r="Q404" s="19"/>
      <c r="R404" s="19"/>
      <c r="S404" s="19"/>
      <c r="T404" s="19"/>
      <c r="U404" s="20"/>
      <c r="V404" s="116">
        <f t="shared" si="6"/>
        <v>1</v>
      </c>
      <c r="W404" s="260"/>
      <c r="Y404" s="156"/>
    </row>
    <row r="405" spans="1:25" ht="18.75" customHeight="1">
      <c r="A405" s="266"/>
      <c r="B405" s="267">
        <v>3</v>
      </c>
      <c r="C405" s="252" t="s">
        <v>1164</v>
      </c>
      <c r="D405" s="253"/>
      <c r="E405" s="256" t="s">
        <v>1169</v>
      </c>
      <c r="F405" s="257" t="s">
        <v>300</v>
      </c>
      <c r="G405" s="258"/>
      <c r="H405" s="259"/>
      <c r="I405" s="95"/>
      <c r="J405" s="95"/>
      <c r="K405" s="95">
        <v>1</v>
      </c>
      <c r="L405" s="95"/>
      <c r="M405" s="95"/>
      <c r="N405" s="95">
        <v>1</v>
      </c>
      <c r="O405" s="95"/>
      <c r="P405" s="95"/>
      <c r="Q405" s="95">
        <v>1</v>
      </c>
      <c r="R405" s="95"/>
      <c r="S405" s="95"/>
      <c r="T405" s="95">
        <v>1</v>
      </c>
      <c r="U405" s="96"/>
      <c r="V405" s="116">
        <f t="shared" si="6"/>
        <v>4</v>
      </c>
      <c r="W405" s="260">
        <f>IF(V405=0,"-",V406/V405)</f>
        <v>0.5</v>
      </c>
      <c r="Y405" s="156"/>
    </row>
    <row r="406" spans="1:25" ht="18.75" customHeight="1">
      <c r="A406" s="266"/>
      <c r="B406" s="267"/>
      <c r="C406" s="254"/>
      <c r="D406" s="255"/>
      <c r="E406" s="256"/>
      <c r="F406" s="248" t="s">
        <v>298</v>
      </c>
      <c r="G406" s="249"/>
      <c r="H406" s="250"/>
      <c r="I406" s="19"/>
      <c r="J406" s="19"/>
      <c r="K406" s="19">
        <v>0</v>
      </c>
      <c r="L406" s="19"/>
      <c r="M406" s="19"/>
      <c r="N406" s="19">
        <v>1</v>
      </c>
      <c r="O406" s="19"/>
      <c r="P406" s="19"/>
      <c r="Q406" s="19">
        <v>1</v>
      </c>
      <c r="R406" s="19"/>
      <c r="S406" s="19"/>
      <c r="T406" s="19"/>
      <c r="U406" s="20"/>
      <c r="V406" s="116">
        <f t="shared" si="6"/>
        <v>2</v>
      </c>
      <c r="W406" s="260"/>
      <c r="Y406" s="156"/>
    </row>
    <row r="407" spans="1:25" ht="18.75" customHeight="1">
      <c r="A407" s="266"/>
      <c r="B407" s="267">
        <v>4</v>
      </c>
      <c r="C407" s="252" t="s">
        <v>1165</v>
      </c>
      <c r="D407" s="253"/>
      <c r="E407" s="256" t="s">
        <v>1159</v>
      </c>
      <c r="F407" s="257" t="s">
        <v>300</v>
      </c>
      <c r="G407" s="258"/>
      <c r="H407" s="259"/>
      <c r="I407" s="95"/>
      <c r="J407" s="95"/>
      <c r="K407" s="95">
        <v>1</v>
      </c>
      <c r="L407" s="95"/>
      <c r="M407" s="95"/>
      <c r="N407" s="95">
        <v>1</v>
      </c>
      <c r="O407" s="95"/>
      <c r="P407" s="95"/>
      <c r="Q407" s="95">
        <v>1</v>
      </c>
      <c r="R407" s="95"/>
      <c r="S407" s="95"/>
      <c r="T407" s="95">
        <v>1</v>
      </c>
      <c r="U407" s="96"/>
      <c r="V407" s="116">
        <f t="shared" si="6"/>
        <v>4</v>
      </c>
      <c r="W407" s="260">
        <f>IF(V407=0,"-",V408/V407)</f>
        <v>0.75</v>
      </c>
      <c r="Y407" s="156"/>
    </row>
    <row r="408" spans="1:25" ht="18.75" customHeight="1">
      <c r="A408" s="266"/>
      <c r="B408" s="267"/>
      <c r="C408" s="254"/>
      <c r="D408" s="255"/>
      <c r="E408" s="256"/>
      <c r="F408" s="248" t="s">
        <v>298</v>
      </c>
      <c r="G408" s="249"/>
      <c r="H408" s="250"/>
      <c r="I408" s="19"/>
      <c r="J408" s="19"/>
      <c r="K408" s="19">
        <v>1</v>
      </c>
      <c r="L408" s="19"/>
      <c r="M408" s="19"/>
      <c r="N408" s="19">
        <v>1</v>
      </c>
      <c r="O408" s="19"/>
      <c r="P408" s="19"/>
      <c r="Q408" s="19">
        <v>1</v>
      </c>
      <c r="R408" s="19"/>
      <c r="S408" s="19"/>
      <c r="T408" s="19"/>
      <c r="U408" s="20"/>
      <c r="V408" s="116">
        <f t="shared" si="6"/>
        <v>3</v>
      </c>
      <c r="W408" s="260"/>
      <c r="Y408" s="156"/>
    </row>
    <row r="409" spans="1:25" ht="18.75" customHeight="1">
      <c r="A409" s="266"/>
      <c r="B409" s="267">
        <v>5</v>
      </c>
      <c r="C409" s="252" t="s">
        <v>1166</v>
      </c>
      <c r="D409" s="253"/>
      <c r="E409" s="256" t="s">
        <v>1159</v>
      </c>
      <c r="F409" s="257" t="s">
        <v>300</v>
      </c>
      <c r="G409" s="258"/>
      <c r="H409" s="259"/>
      <c r="I409" s="95"/>
      <c r="J409" s="95"/>
      <c r="K409" s="95">
        <v>1</v>
      </c>
      <c r="L409" s="95"/>
      <c r="M409" s="95"/>
      <c r="N409" s="95">
        <v>1</v>
      </c>
      <c r="O409" s="95"/>
      <c r="P409" s="95"/>
      <c r="Q409" s="95">
        <v>1</v>
      </c>
      <c r="R409" s="95"/>
      <c r="S409" s="95"/>
      <c r="T409" s="95">
        <v>1</v>
      </c>
      <c r="U409" s="96"/>
      <c r="V409" s="116">
        <f t="shared" si="6"/>
        <v>4</v>
      </c>
      <c r="W409" s="260">
        <f>IF(V409=0,"-",V410/V409)</f>
        <v>0</v>
      </c>
      <c r="Y409" s="156"/>
    </row>
    <row r="410" spans="1:25" ht="18.75" customHeight="1">
      <c r="A410" s="266"/>
      <c r="B410" s="267"/>
      <c r="C410" s="254"/>
      <c r="D410" s="255"/>
      <c r="E410" s="256"/>
      <c r="F410" s="248" t="s">
        <v>298</v>
      </c>
      <c r="G410" s="249"/>
      <c r="H410" s="250"/>
      <c r="I410" s="19"/>
      <c r="J410" s="19"/>
      <c r="K410" s="19">
        <v>0</v>
      </c>
      <c r="L410" s="19"/>
      <c r="M410" s="19"/>
      <c r="N410" s="19">
        <v>0</v>
      </c>
      <c r="O410" s="19"/>
      <c r="P410" s="19"/>
      <c r="Q410" s="19">
        <v>0</v>
      </c>
      <c r="R410" s="19"/>
      <c r="S410" s="19"/>
      <c r="T410" s="19"/>
      <c r="U410" s="20"/>
      <c r="V410" s="116">
        <f t="shared" si="6"/>
        <v>0</v>
      </c>
      <c r="W410" s="260"/>
      <c r="Y410" s="156"/>
    </row>
    <row r="411" spans="1:25" ht="18.75" customHeight="1">
      <c r="A411" s="266"/>
      <c r="B411" s="267">
        <v>6</v>
      </c>
      <c r="C411" s="252" t="s">
        <v>1230</v>
      </c>
      <c r="D411" s="253"/>
      <c r="E411" s="256" t="s">
        <v>1170</v>
      </c>
      <c r="F411" s="257" t="s">
        <v>300</v>
      </c>
      <c r="G411" s="258"/>
      <c r="H411" s="259"/>
      <c r="I411" s="95"/>
      <c r="J411" s="95"/>
      <c r="K411" s="95">
        <v>3</v>
      </c>
      <c r="L411" s="95"/>
      <c r="M411" s="95"/>
      <c r="N411" s="95">
        <v>3</v>
      </c>
      <c r="O411" s="95"/>
      <c r="P411" s="95"/>
      <c r="Q411" s="95">
        <v>3</v>
      </c>
      <c r="R411" s="95"/>
      <c r="S411" s="95"/>
      <c r="T411" s="95">
        <v>3</v>
      </c>
      <c r="U411" s="96"/>
      <c r="V411" s="116">
        <f>SUM(I411:T411)</f>
        <v>12</v>
      </c>
      <c r="W411" s="260">
        <f>IF(V411=0,"-",V412/V411)</f>
        <v>0.75</v>
      </c>
      <c r="Y411" s="156"/>
    </row>
    <row r="412" spans="1:25" ht="18.75" customHeight="1">
      <c r="A412" s="266"/>
      <c r="B412" s="267"/>
      <c r="C412" s="254"/>
      <c r="D412" s="255"/>
      <c r="E412" s="256"/>
      <c r="F412" s="248" t="s">
        <v>298</v>
      </c>
      <c r="G412" s="249"/>
      <c r="H412" s="250"/>
      <c r="I412" s="19"/>
      <c r="J412" s="19"/>
      <c r="K412" s="19">
        <v>3</v>
      </c>
      <c r="L412" s="19"/>
      <c r="M412" s="19"/>
      <c r="N412" s="19">
        <v>3</v>
      </c>
      <c r="O412" s="19"/>
      <c r="P412" s="19"/>
      <c r="Q412" s="19">
        <v>3</v>
      </c>
      <c r="R412" s="19"/>
      <c r="S412" s="19"/>
      <c r="T412" s="19"/>
      <c r="U412" s="20"/>
      <c r="V412" s="116">
        <f t="shared" ref="V412:V418" si="7">SUM(I412:T412)</f>
        <v>9</v>
      </c>
      <c r="W412" s="260"/>
      <c r="Y412" s="156"/>
    </row>
    <row r="413" spans="1:25" ht="18.75" customHeight="1">
      <c r="A413" s="261" t="s">
        <v>304</v>
      </c>
      <c r="B413" s="267">
        <v>1</v>
      </c>
      <c r="C413" s="252" t="s">
        <v>1171</v>
      </c>
      <c r="D413" s="253"/>
      <c r="E413" s="256" t="s">
        <v>1173</v>
      </c>
      <c r="F413" s="257" t="s">
        <v>300</v>
      </c>
      <c r="G413" s="258"/>
      <c r="H413" s="259"/>
      <c r="I413" s="95"/>
      <c r="J413" s="95"/>
      <c r="K413" s="95">
        <v>1</v>
      </c>
      <c r="L413" s="95"/>
      <c r="M413" s="95"/>
      <c r="N413" s="95">
        <v>1</v>
      </c>
      <c r="O413" s="95"/>
      <c r="P413" s="95"/>
      <c r="Q413" s="95">
        <v>1</v>
      </c>
      <c r="R413" s="95"/>
      <c r="S413" s="95"/>
      <c r="T413" s="95">
        <v>1</v>
      </c>
      <c r="U413" s="96"/>
      <c r="V413" s="116">
        <f t="shared" si="7"/>
        <v>4</v>
      </c>
      <c r="W413" s="260">
        <f>IF(V413=0,"-",V414/V413)</f>
        <v>0</v>
      </c>
      <c r="Y413" s="156"/>
    </row>
    <row r="414" spans="1:25" ht="18.75" customHeight="1">
      <c r="A414" s="262"/>
      <c r="B414" s="267"/>
      <c r="C414" s="254"/>
      <c r="D414" s="255"/>
      <c r="E414" s="256"/>
      <c r="F414" s="248" t="s">
        <v>298</v>
      </c>
      <c r="G414" s="249"/>
      <c r="H414" s="250"/>
      <c r="I414" s="19"/>
      <c r="J414" s="19"/>
      <c r="K414" s="19">
        <v>0</v>
      </c>
      <c r="L414" s="19"/>
      <c r="M414" s="19"/>
      <c r="N414" s="19">
        <v>0</v>
      </c>
      <c r="O414" s="19"/>
      <c r="P414" s="19"/>
      <c r="Q414" s="19">
        <v>0</v>
      </c>
      <c r="R414" s="19"/>
      <c r="S414" s="19"/>
      <c r="T414" s="19"/>
      <c r="U414" s="20"/>
      <c r="V414" s="116">
        <f t="shared" si="7"/>
        <v>0</v>
      </c>
      <c r="W414" s="260"/>
      <c r="Y414" s="156"/>
    </row>
    <row r="415" spans="1:25" ht="18.75" customHeight="1">
      <c r="A415" s="262"/>
      <c r="B415" s="267">
        <v>2</v>
      </c>
      <c r="C415" s="252" t="s">
        <v>1172</v>
      </c>
      <c r="D415" s="253"/>
      <c r="E415" s="256" t="s">
        <v>1174</v>
      </c>
      <c r="F415" s="257" t="s">
        <v>300</v>
      </c>
      <c r="G415" s="258"/>
      <c r="H415" s="259"/>
      <c r="I415" s="95"/>
      <c r="J415" s="95"/>
      <c r="K415" s="95"/>
      <c r="L415" s="95"/>
      <c r="M415" s="95"/>
      <c r="N415" s="95"/>
      <c r="O415" s="95"/>
      <c r="P415" s="95"/>
      <c r="Q415" s="95"/>
      <c r="R415" s="95"/>
      <c r="S415" s="95"/>
      <c r="T415" s="95">
        <v>1</v>
      </c>
      <c r="U415" s="96"/>
      <c r="V415" s="116">
        <f t="shared" si="7"/>
        <v>1</v>
      </c>
      <c r="W415" s="260">
        <f>IF(V415=0,"-",V416/V415)</f>
        <v>0</v>
      </c>
      <c r="Y415" s="156"/>
    </row>
    <row r="416" spans="1:25" ht="18.75" customHeight="1">
      <c r="A416" s="262"/>
      <c r="B416" s="267"/>
      <c r="C416" s="254"/>
      <c r="D416" s="255"/>
      <c r="E416" s="256"/>
      <c r="F416" s="248" t="s">
        <v>298</v>
      </c>
      <c r="G416" s="249"/>
      <c r="H416" s="250"/>
      <c r="I416" s="19"/>
      <c r="J416" s="19"/>
      <c r="K416" s="19"/>
      <c r="L416" s="19"/>
      <c r="M416" s="19"/>
      <c r="N416" s="19"/>
      <c r="O416" s="19"/>
      <c r="P416" s="19"/>
      <c r="Q416" s="19"/>
      <c r="R416" s="19"/>
      <c r="S416" s="19"/>
      <c r="T416" s="19"/>
      <c r="U416" s="20"/>
      <c r="V416" s="116">
        <f t="shared" si="7"/>
        <v>0</v>
      </c>
      <c r="W416" s="260"/>
      <c r="Y416" s="156"/>
    </row>
    <row r="417" spans="1:25" ht="23.25" customHeight="1">
      <c r="A417" s="262"/>
      <c r="B417" s="267">
        <v>3</v>
      </c>
      <c r="C417" s="252" t="s">
        <v>1175</v>
      </c>
      <c r="D417" s="253"/>
      <c r="E417" s="256" t="s">
        <v>1158</v>
      </c>
      <c r="F417" s="257" t="s">
        <v>300</v>
      </c>
      <c r="G417" s="258"/>
      <c r="H417" s="259"/>
      <c r="I417" s="95"/>
      <c r="J417" s="95"/>
      <c r="K417" s="95">
        <v>1</v>
      </c>
      <c r="L417" s="95"/>
      <c r="M417" s="95"/>
      <c r="N417" s="95">
        <v>1</v>
      </c>
      <c r="O417" s="95"/>
      <c r="P417" s="95"/>
      <c r="Q417" s="95">
        <v>1</v>
      </c>
      <c r="R417" s="95"/>
      <c r="S417" s="95"/>
      <c r="T417" s="95">
        <v>1</v>
      </c>
      <c r="U417" s="96"/>
      <c r="V417" s="116">
        <f t="shared" si="7"/>
        <v>4</v>
      </c>
      <c r="W417" s="260">
        <f>IF(V417=0,"-",V418/V417)</f>
        <v>0</v>
      </c>
      <c r="Y417" s="156"/>
    </row>
    <row r="418" spans="1:25" ht="27" customHeight="1">
      <c r="A418" s="265"/>
      <c r="B418" s="267"/>
      <c r="C418" s="254"/>
      <c r="D418" s="255"/>
      <c r="E418" s="256"/>
      <c r="F418" s="248" t="s">
        <v>298</v>
      </c>
      <c r="G418" s="249"/>
      <c r="H418" s="250"/>
      <c r="I418" s="19"/>
      <c r="J418" s="19"/>
      <c r="K418" s="19">
        <v>0</v>
      </c>
      <c r="L418" s="19"/>
      <c r="M418" s="19"/>
      <c r="N418" s="19">
        <v>0</v>
      </c>
      <c r="O418" s="19"/>
      <c r="P418" s="19"/>
      <c r="Q418" s="19">
        <v>0</v>
      </c>
      <c r="R418" s="19"/>
      <c r="S418" s="19"/>
      <c r="T418" s="19"/>
      <c r="U418" s="20"/>
      <c r="V418" s="116">
        <f t="shared" si="7"/>
        <v>0</v>
      </c>
      <c r="W418" s="260"/>
      <c r="Y418" s="156"/>
    </row>
    <row r="419" spans="1:25" ht="18.75" customHeight="1">
      <c r="A419" s="266" t="s">
        <v>305</v>
      </c>
      <c r="B419" s="267">
        <v>1</v>
      </c>
      <c r="C419" s="252" t="s">
        <v>1176</v>
      </c>
      <c r="D419" s="253"/>
      <c r="E419" s="256" t="s">
        <v>1183</v>
      </c>
      <c r="F419" s="257" t="s">
        <v>300</v>
      </c>
      <c r="G419" s="258"/>
      <c r="H419" s="259"/>
      <c r="I419" s="95"/>
      <c r="J419" s="95"/>
      <c r="K419" s="95">
        <v>3</v>
      </c>
      <c r="L419" s="95"/>
      <c r="M419" s="95"/>
      <c r="N419" s="95">
        <v>3</v>
      </c>
      <c r="O419" s="95"/>
      <c r="P419" s="95"/>
      <c r="Q419" s="95">
        <v>3</v>
      </c>
      <c r="R419" s="95"/>
      <c r="S419" s="95"/>
      <c r="T419" s="95">
        <v>3</v>
      </c>
      <c r="U419" s="96"/>
      <c r="V419" s="116">
        <f>SUM(I419:T419)</f>
        <v>12</v>
      </c>
      <c r="W419" s="260">
        <f>IF(V419=0,"-",V420/V419)</f>
        <v>0.75</v>
      </c>
      <c r="Y419" s="156"/>
    </row>
    <row r="420" spans="1:25" ht="18.75" customHeight="1">
      <c r="A420" s="266"/>
      <c r="B420" s="267"/>
      <c r="C420" s="254"/>
      <c r="D420" s="255"/>
      <c r="E420" s="256"/>
      <c r="F420" s="248" t="s">
        <v>298</v>
      </c>
      <c r="G420" s="249"/>
      <c r="H420" s="250"/>
      <c r="I420" s="19"/>
      <c r="J420" s="19"/>
      <c r="K420" s="19">
        <v>3</v>
      </c>
      <c r="L420" s="19"/>
      <c r="M420" s="19"/>
      <c r="N420" s="19">
        <v>3</v>
      </c>
      <c r="O420" s="19"/>
      <c r="P420" s="19"/>
      <c r="Q420" s="19">
        <v>3</v>
      </c>
      <c r="R420" s="19"/>
      <c r="S420" s="19"/>
      <c r="T420" s="19"/>
      <c r="U420" s="20"/>
      <c r="V420" s="116">
        <f t="shared" ref="V420:V428" si="8">SUM(I420:T420)</f>
        <v>9</v>
      </c>
      <c r="W420" s="260"/>
      <c r="Y420" s="156"/>
    </row>
    <row r="421" spans="1:25" ht="18.75" customHeight="1">
      <c r="A421" s="266"/>
      <c r="B421" s="267">
        <v>2</v>
      </c>
      <c r="C421" s="252" t="s">
        <v>1182</v>
      </c>
      <c r="D421" s="253"/>
      <c r="E421" s="256" t="s">
        <v>1184</v>
      </c>
      <c r="F421" s="257" t="s">
        <v>300</v>
      </c>
      <c r="G421" s="258"/>
      <c r="H421" s="259"/>
      <c r="I421" s="95"/>
      <c r="J421" s="95"/>
      <c r="K421" s="95"/>
      <c r="L421" s="95"/>
      <c r="M421" s="95"/>
      <c r="N421" s="95"/>
      <c r="O421" s="95"/>
      <c r="P421" s="95"/>
      <c r="Q421" s="95">
        <v>1</v>
      </c>
      <c r="R421" s="95"/>
      <c r="S421" s="95"/>
      <c r="T421" s="95"/>
      <c r="U421" s="96"/>
      <c r="V421" s="116">
        <f t="shared" si="8"/>
        <v>1</v>
      </c>
      <c r="W421" s="260">
        <f>IF(V421=0,"-",V422/V421)</f>
        <v>1</v>
      </c>
      <c r="Y421" s="156"/>
    </row>
    <row r="422" spans="1:25" ht="18.75" customHeight="1">
      <c r="A422" s="266"/>
      <c r="B422" s="267"/>
      <c r="C422" s="254"/>
      <c r="D422" s="255"/>
      <c r="E422" s="256"/>
      <c r="F422" s="248" t="s">
        <v>298</v>
      </c>
      <c r="G422" s="249"/>
      <c r="H422" s="250"/>
      <c r="I422" s="19"/>
      <c r="J422" s="19"/>
      <c r="K422" s="19"/>
      <c r="L422" s="19"/>
      <c r="M422" s="19"/>
      <c r="N422" s="19"/>
      <c r="O422" s="19"/>
      <c r="P422" s="19"/>
      <c r="Q422" s="19">
        <v>1</v>
      </c>
      <c r="R422" s="19"/>
      <c r="S422" s="19"/>
      <c r="T422" s="19"/>
      <c r="U422" s="20"/>
      <c r="V422" s="116">
        <f t="shared" si="8"/>
        <v>1</v>
      </c>
      <c r="W422" s="260"/>
      <c r="Y422" s="156"/>
    </row>
    <row r="423" spans="1:25" ht="18.75" customHeight="1">
      <c r="A423" s="266"/>
      <c r="B423" s="267">
        <v>3</v>
      </c>
      <c r="C423" s="252" t="s">
        <v>1177</v>
      </c>
      <c r="D423" s="253"/>
      <c r="E423" s="256" t="s">
        <v>1183</v>
      </c>
      <c r="F423" s="257" t="s">
        <v>300</v>
      </c>
      <c r="G423" s="258"/>
      <c r="H423" s="259"/>
      <c r="I423" s="95"/>
      <c r="J423" s="95"/>
      <c r="K423" s="95">
        <v>86</v>
      </c>
      <c r="L423" s="95"/>
      <c r="M423" s="95"/>
      <c r="N423" s="95">
        <v>86</v>
      </c>
      <c r="O423" s="95"/>
      <c r="P423" s="95"/>
      <c r="Q423" s="95">
        <v>86</v>
      </c>
      <c r="R423" s="95"/>
      <c r="S423" s="95"/>
      <c r="T423" s="95">
        <v>87</v>
      </c>
      <c r="U423" s="96"/>
      <c r="V423" s="116">
        <f t="shared" si="8"/>
        <v>345</v>
      </c>
      <c r="W423" s="260">
        <f>IF(V423=0,"-",V424/V423)</f>
        <v>0.70724637681159419</v>
      </c>
      <c r="Y423" s="156"/>
    </row>
    <row r="424" spans="1:25" ht="18.75" customHeight="1">
      <c r="A424" s="266"/>
      <c r="B424" s="267"/>
      <c r="C424" s="254"/>
      <c r="D424" s="255"/>
      <c r="E424" s="256"/>
      <c r="F424" s="248" t="s">
        <v>298</v>
      </c>
      <c r="G424" s="249"/>
      <c r="H424" s="250"/>
      <c r="I424" s="19"/>
      <c r="J424" s="19"/>
      <c r="K424" s="19">
        <v>90</v>
      </c>
      <c r="L424" s="19"/>
      <c r="M424" s="19"/>
      <c r="N424" s="19">
        <v>86</v>
      </c>
      <c r="O424" s="19"/>
      <c r="P424" s="19"/>
      <c r="Q424" s="19">
        <v>68</v>
      </c>
      <c r="R424" s="19"/>
      <c r="S424" s="19"/>
      <c r="T424" s="19"/>
      <c r="U424" s="20"/>
      <c r="V424" s="116">
        <f t="shared" si="8"/>
        <v>244</v>
      </c>
      <c r="W424" s="260"/>
      <c r="Y424" s="156"/>
    </row>
    <row r="425" spans="1:25" ht="18.75" customHeight="1">
      <c r="A425" s="266"/>
      <c r="B425" s="267">
        <v>4</v>
      </c>
      <c r="C425" s="252" t="s">
        <v>1178</v>
      </c>
      <c r="D425" s="253"/>
      <c r="E425" s="256" t="s">
        <v>1183</v>
      </c>
      <c r="F425" s="257" t="s">
        <v>300</v>
      </c>
      <c r="G425" s="258"/>
      <c r="H425" s="259"/>
      <c r="I425" s="95"/>
      <c r="J425" s="95"/>
      <c r="K425" s="95">
        <v>86</v>
      </c>
      <c r="L425" s="95"/>
      <c r="M425" s="95"/>
      <c r="N425" s="95">
        <v>86</v>
      </c>
      <c r="O425" s="95"/>
      <c r="P425" s="95"/>
      <c r="Q425" s="95">
        <v>86</v>
      </c>
      <c r="R425" s="95"/>
      <c r="S425" s="95"/>
      <c r="T425" s="95">
        <v>87</v>
      </c>
      <c r="U425" s="96"/>
      <c r="V425" s="116">
        <f t="shared" si="8"/>
        <v>345</v>
      </c>
      <c r="W425" s="260">
        <f>IF(V425=0,"-",V426/V425)</f>
        <v>0.74492753623188401</v>
      </c>
      <c r="Y425" s="156"/>
    </row>
    <row r="426" spans="1:25" ht="18.75" customHeight="1">
      <c r="A426" s="266"/>
      <c r="B426" s="267"/>
      <c r="C426" s="254"/>
      <c r="D426" s="255"/>
      <c r="E426" s="256"/>
      <c r="F426" s="248" t="s">
        <v>298</v>
      </c>
      <c r="G426" s="249"/>
      <c r="H426" s="250"/>
      <c r="I426" s="19"/>
      <c r="J426" s="19"/>
      <c r="K426" s="19">
        <v>90</v>
      </c>
      <c r="L426" s="19"/>
      <c r="M426" s="19"/>
      <c r="N426" s="19">
        <v>87</v>
      </c>
      <c r="O426" s="19"/>
      <c r="P426" s="19"/>
      <c r="Q426" s="19">
        <v>80</v>
      </c>
      <c r="R426" s="19"/>
      <c r="S426" s="19"/>
      <c r="T426" s="19"/>
      <c r="U426" s="20"/>
      <c r="V426" s="116">
        <f t="shared" si="8"/>
        <v>257</v>
      </c>
      <c r="W426" s="260"/>
      <c r="Y426" s="156"/>
    </row>
    <row r="427" spans="1:25" ht="18.75" customHeight="1">
      <c r="A427" s="266"/>
      <c r="B427" s="267">
        <v>5</v>
      </c>
      <c r="C427" s="252" t="s">
        <v>1179</v>
      </c>
      <c r="D427" s="253"/>
      <c r="E427" s="256" t="s">
        <v>1185</v>
      </c>
      <c r="F427" s="257" t="s">
        <v>300</v>
      </c>
      <c r="G427" s="258"/>
      <c r="H427" s="259"/>
      <c r="I427" s="95"/>
      <c r="J427" s="95"/>
      <c r="K427" s="95">
        <v>3</v>
      </c>
      <c r="L427" s="95"/>
      <c r="M427" s="95"/>
      <c r="N427" s="95">
        <v>3</v>
      </c>
      <c r="O427" s="95"/>
      <c r="P427" s="95"/>
      <c r="Q427" s="95">
        <v>3</v>
      </c>
      <c r="R427" s="95"/>
      <c r="S427" s="95"/>
      <c r="T427" s="95">
        <v>3</v>
      </c>
      <c r="U427" s="96"/>
      <c r="V427" s="116">
        <f t="shared" si="8"/>
        <v>12</v>
      </c>
      <c r="W427" s="260">
        <f>IF(V427=0,"-",V428/V427)</f>
        <v>0.75</v>
      </c>
      <c r="Y427" s="156"/>
    </row>
    <row r="428" spans="1:25" ht="18.75" customHeight="1">
      <c r="A428" s="266"/>
      <c r="B428" s="267"/>
      <c r="C428" s="254"/>
      <c r="D428" s="255"/>
      <c r="E428" s="256"/>
      <c r="F428" s="248" t="s">
        <v>298</v>
      </c>
      <c r="G428" s="249"/>
      <c r="H428" s="250"/>
      <c r="I428" s="19"/>
      <c r="J428" s="19"/>
      <c r="K428" s="19">
        <v>3</v>
      </c>
      <c r="L428" s="19"/>
      <c r="M428" s="19"/>
      <c r="N428" s="19">
        <v>3</v>
      </c>
      <c r="O428" s="19"/>
      <c r="P428" s="19"/>
      <c r="Q428" s="19">
        <v>3</v>
      </c>
      <c r="R428" s="19"/>
      <c r="S428" s="19"/>
      <c r="T428" s="19"/>
      <c r="U428" s="20"/>
      <c r="V428" s="116">
        <f t="shared" si="8"/>
        <v>9</v>
      </c>
      <c r="W428" s="260"/>
      <c r="Y428" s="156"/>
    </row>
    <row r="429" spans="1:25" ht="18.75" customHeight="1">
      <c r="A429" s="266"/>
      <c r="B429" s="268">
        <v>6</v>
      </c>
      <c r="C429" s="252" t="s">
        <v>1180</v>
      </c>
      <c r="D429" s="253"/>
      <c r="E429" s="256" t="s">
        <v>1186</v>
      </c>
      <c r="F429" s="257" t="s">
        <v>300</v>
      </c>
      <c r="G429" s="258"/>
      <c r="H429" s="259"/>
      <c r="I429" s="95"/>
      <c r="J429" s="95"/>
      <c r="K429" s="95"/>
      <c r="L429" s="95"/>
      <c r="M429" s="95"/>
      <c r="N429" s="95"/>
      <c r="O429" s="95"/>
      <c r="P429" s="95"/>
      <c r="Q429" s="95">
        <v>1</v>
      </c>
      <c r="R429" s="95"/>
      <c r="S429" s="95"/>
      <c r="T429" s="95"/>
      <c r="U429" s="96"/>
      <c r="V429" s="116">
        <f>SUM(I429:T429)</f>
        <v>1</v>
      </c>
      <c r="W429" s="260">
        <f>IF(V429=0,"-",V430/V429)</f>
        <v>1</v>
      </c>
      <c r="Y429" s="156"/>
    </row>
    <row r="430" spans="1:25" ht="18.75" customHeight="1">
      <c r="A430" s="266"/>
      <c r="B430" s="269"/>
      <c r="C430" s="254"/>
      <c r="D430" s="255"/>
      <c r="E430" s="256"/>
      <c r="F430" s="248" t="s">
        <v>298</v>
      </c>
      <c r="G430" s="249"/>
      <c r="H430" s="250"/>
      <c r="I430" s="19"/>
      <c r="J430" s="19"/>
      <c r="K430" s="19"/>
      <c r="L430" s="19"/>
      <c r="M430" s="19"/>
      <c r="N430" s="19"/>
      <c r="O430" s="19"/>
      <c r="P430" s="19"/>
      <c r="Q430" s="19">
        <v>1</v>
      </c>
      <c r="R430" s="19"/>
      <c r="S430" s="19"/>
      <c r="T430" s="19"/>
      <c r="U430" s="20"/>
      <c r="V430" s="116">
        <f t="shared" ref="V430:V438" si="9">SUM(I430:T430)</f>
        <v>1</v>
      </c>
      <c r="W430" s="260"/>
      <c r="Y430" s="156"/>
    </row>
    <row r="431" spans="1:25" ht="18.75" customHeight="1">
      <c r="A431" s="266"/>
      <c r="B431" s="268">
        <v>7</v>
      </c>
      <c r="C431" s="252" t="s">
        <v>1181</v>
      </c>
      <c r="D431" s="253"/>
      <c r="E431" s="256" t="s">
        <v>1187</v>
      </c>
      <c r="F431" s="257" t="s">
        <v>300</v>
      </c>
      <c r="G431" s="258"/>
      <c r="H431" s="259"/>
      <c r="I431" s="95"/>
      <c r="J431" s="95"/>
      <c r="K431" s="95"/>
      <c r="L431" s="95"/>
      <c r="M431" s="95"/>
      <c r="N431" s="95"/>
      <c r="O431" s="95"/>
      <c r="P431" s="95"/>
      <c r="Q431" s="95">
        <v>1</v>
      </c>
      <c r="R431" s="95"/>
      <c r="S431" s="95"/>
      <c r="T431" s="95"/>
      <c r="U431" s="96"/>
      <c r="V431" s="116">
        <f t="shared" si="9"/>
        <v>1</v>
      </c>
      <c r="W431" s="260">
        <f>IF(V431=0,"-",V432/V431)</f>
        <v>0</v>
      </c>
      <c r="Y431" s="156"/>
    </row>
    <row r="432" spans="1:25" ht="18.75" customHeight="1">
      <c r="A432" s="266"/>
      <c r="B432" s="269"/>
      <c r="C432" s="254"/>
      <c r="D432" s="255"/>
      <c r="E432" s="256"/>
      <c r="F432" s="248" t="s">
        <v>298</v>
      </c>
      <c r="G432" s="249"/>
      <c r="H432" s="250"/>
      <c r="I432" s="19"/>
      <c r="J432" s="19"/>
      <c r="K432" s="19"/>
      <c r="L432" s="19"/>
      <c r="M432" s="19"/>
      <c r="N432" s="19"/>
      <c r="O432" s="19"/>
      <c r="P432" s="19"/>
      <c r="Q432" s="19">
        <v>0</v>
      </c>
      <c r="R432" s="19"/>
      <c r="S432" s="19"/>
      <c r="T432" s="19"/>
      <c r="U432" s="20"/>
      <c r="V432" s="116">
        <f t="shared" si="9"/>
        <v>0</v>
      </c>
      <c r="W432" s="260"/>
      <c r="Y432" s="156"/>
    </row>
    <row r="433" spans="1:25" ht="18.75" customHeight="1">
      <c r="A433" s="261" t="s">
        <v>306</v>
      </c>
      <c r="B433" s="268">
        <v>1</v>
      </c>
      <c r="C433" s="252" t="s">
        <v>1188</v>
      </c>
      <c r="D433" s="253"/>
      <c r="E433" s="256" t="s">
        <v>1193</v>
      </c>
      <c r="F433" s="257" t="s">
        <v>300</v>
      </c>
      <c r="G433" s="258"/>
      <c r="H433" s="259"/>
      <c r="I433" s="95"/>
      <c r="J433" s="95"/>
      <c r="K433" s="95"/>
      <c r="L433" s="95"/>
      <c r="M433" s="95"/>
      <c r="N433" s="95"/>
      <c r="O433" s="95"/>
      <c r="P433" s="95"/>
      <c r="Q433" s="95"/>
      <c r="R433" s="95"/>
      <c r="S433" s="95"/>
      <c r="T433" s="95">
        <v>1</v>
      </c>
      <c r="U433" s="96"/>
      <c r="V433" s="116">
        <f t="shared" si="9"/>
        <v>1</v>
      </c>
      <c r="W433" s="260">
        <f>IF(V433=0,"-",V434/V433)</f>
        <v>0</v>
      </c>
      <c r="Y433" s="156"/>
    </row>
    <row r="434" spans="1:25" ht="18.75" customHeight="1">
      <c r="A434" s="262"/>
      <c r="B434" s="269"/>
      <c r="C434" s="254"/>
      <c r="D434" s="255"/>
      <c r="E434" s="256"/>
      <c r="F434" s="248" t="s">
        <v>298</v>
      </c>
      <c r="G434" s="249"/>
      <c r="H434" s="250"/>
      <c r="I434" s="19"/>
      <c r="J434" s="19"/>
      <c r="K434" s="19"/>
      <c r="L434" s="19"/>
      <c r="M434" s="19"/>
      <c r="N434" s="19"/>
      <c r="O434" s="19"/>
      <c r="P434" s="19"/>
      <c r="Q434" s="19"/>
      <c r="R434" s="19"/>
      <c r="S434" s="19"/>
      <c r="T434" s="19"/>
      <c r="U434" s="20"/>
      <c r="V434" s="116">
        <f t="shared" si="9"/>
        <v>0</v>
      </c>
      <c r="W434" s="260"/>
      <c r="Y434" s="156"/>
    </row>
    <row r="435" spans="1:25" ht="18.75" customHeight="1">
      <c r="A435" s="262"/>
      <c r="B435" s="268">
        <v>2</v>
      </c>
      <c r="C435" s="252" t="s">
        <v>1189</v>
      </c>
      <c r="D435" s="253"/>
      <c r="E435" s="256" t="s">
        <v>1194</v>
      </c>
      <c r="F435" s="257" t="s">
        <v>300</v>
      </c>
      <c r="G435" s="258"/>
      <c r="H435" s="259"/>
      <c r="I435" s="95"/>
      <c r="J435" s="95"/>
      <c r="K435" s="95"/>
      <c r="L435" s="95"/>
      <c r="M435" s="95"/>
      <c r="N435" s="95">
        <v>1</v>
      </c>
      <c r="O435" s="95"/>
      <c r="P435" s="95"/>
      <c r="Q435" s="95">
        <v>1</v>
      </c>
      <c r="R435" s="95"/>
      <c r="S435" s="95"/>
      <c r="T435" s="95">
        <v>1</v>
      </c>
      <c r="U435" s="96"/>
      <c r="V435" s="116">
        <f t="shared" si="9"/>
        <v>3</v>
      </c>
      <c r="W435" s="260">
        <f>IF(V435=0,"-",V436/V435)</f>
        <v>0</v>
      </c>
      <c r="Y435" s="156"/>
    </row>
    <row r="436" spans="1:25" ht="18.75" customHeight="1">
      <c r="A436" s="262"/>
      <c r="B436" s="269"/>
      <c r="C436" s="254"/>
      <c r="D436" s="255"/>
      <c r="E436" s="256"/>
      <c r="F436" s="248" t="s">
        <v>298</v>
      </c>
      <c r="G436" s="249"/>
      <c r="H436" s="250"/>
      <c r="I436" s="19"/>
      <c r="J436" s="19"/>
      <c r="K436" s="19"/>
      <c r="L436" s="19"/>
      <c r="M436" s="19"/>
      <c r="N436" s="19">
        <v>0</v>
      </c>
      <c r="O436" s="19"/>
      <c r="P436" s="19"/>
      <c r="Q436" s="19">
        <v>0</v>
      </c>
      <c r="R436" s="19"/>
      <c r="S436" s="19"/>
      <c r="T436" s="19"/>
      <c r="U436" s="20"/>
      <c r="V436" s="116">
        <f t="shared" si="9"/>
        <v>0</v>
      </c>
      <c r="W436" s="260"/>
      <c r="Y436" s="156"/>
    </row>
    <row r="437" spans="1:25" ht="18.75" customHeight="1">
      <c r="A437" s="262"/>
      <c r="B437" s="268">
        <v>3</v>
      </c>
      <c r="C437" s="252" t="s">
        <v>1190</v>
      </c>
      <c r="D437" s="253"/>
      <c r="E437" s="256" t="s">
        <v>1194</v>
      </c>
      <c r="F437" s="257" t="s">
        <v>300</v>
      </c>
      <c r="G437" s="258"/>
      <c r="H437" s="259"/>
      <c r="I437" s="95"/>
      <c r="J437" s="95"/>
      <c r="K437" s="95">
        <v>2</v>
      </c>
      <c r="L437" s="95"/>
      <c r="M437" s="95"/>
      <c r="N437" s="95">
        <v>2</v>
      </c>
      <c r="O437" s="95"/>
      <c r="P437" s="95"/>
      <c r="Q437" s="95">
        <v>2</v>
      </c>
      <c r="R437" s="95"/>
      <c r="S437" s="95"/>
      <c r="T437" s="95">
        <v>2</v>
      </c>
      <c r="U437" s="96"/>
      <c r="V437" s="116">
        <f t="shared" si="9"/>
        <v>8</v>
      </c>
      <c r="W437" s="260">
        <f>IF(V437=0,"-",V438/V437)</f>
        <v>0.75</v>
      </c>
      <c r="Y437" s="156"/>
    </row>
    <row r="438" spans="1:25" ht="18.75" customHeight="1">
      <c r="A438" s="262"/>
      <c r="B438" s="269"/>
      <c r="C438" s="254"/>
      <c r="D438" s="255"/>
      <c r="E438" s="256"/>
      <c r="F438" s="248" t="s">
        <v>298</v>
      </c>
      <c r="G438" s="249"/>
      <c r="H438" s="250"/>
      <c r="I438" s="19"/>
      <c r="J438" s="19"/>
      <c r="K438" s="19">
        <v>2</v>
      </c>
      <c r="L438" s="19"/>
      <c r="M438" s="19"/>
      <c r="N438" s="19">
        <v>2</v>
      </c>
      <c r="O438" s="19"/>
      <c r="P438" s="19"/>
      <c r="Q438" s="19">
        <v>2</v>
      </c>
      <c r="R438" s="19"/>
      <c r="S438" s="19"/>
      <c r="T438" s="19"/>
      <c r="U438" s="20"/>
      <c r="V438" s="116">
        <f t="shared" si="9"/>
        <v>6</v>
      </c>
      <c r="W438" s="260"/>
      <c r="Y438" s="156"/>
    </row>
    <row r="439" spans="1:25" ht="18.75" customHeight="1">
      <c r="A439" s="262"/>
      <c r="B439" s="251">
        <v>4</v>
      </c>
      <c r="C439" s="252" t="s">
        <v>1191</v>
      </c>
      <c r="D439" s="253"/>
      <c r="E439" s="256" t="s">
        <v>1194</v>
      </c>
      <c r="F439" s="257" t="s">
        <v>300</v>
      </c>
      <c r="G439" s="258"/>
      <c r="H439" s="259"/>
      <c r="I439" s="95"/>
      <c r="J439" s="95"/>
      <c r="K439" s="95">
        <v>1</v>
      </c>
      <c r="L439" s="95"/>
      <c r="M439" s="95"/>
      <c r="N439" s="95"/>
      <c r="O439" s="95"/>
      <c r="P439" s="95"/>
      <c r="Q439" s="95">
        <v>1</v>
      </c>
      <c r="R439" s="95"/>
      <c r="S439" s="95"/>
      <c r="T439" s="95">
        <v>1</v>
      </c>
      <c r="U439" s="96"/>
      <c r="V439" s="116">
        <f t="shared" ref="V439:V447" si="10">SUM(I439:T439)</f>
        <v>3</v>
      </c>
      <c r="W439" s="260">
        <f>IF(V439=0,"-",V440/V439)</f>
        <v>0.33333333333333331</v>
      </c>
    </row>
    <row r="440" spans="1:25" ht="18.75" customHeight="1">
      <c r="A440" s="262"/>
      <c r="B440" s="251"/>
      <c r="C440" s="254"/>
      <c r="D440" s="255"/>
      <c r="E440" s="256"/>
      <c r="F440" s="248" t="s">
        <v>298</v>
      </c>
      <c r="G440" s="249"/>
      <c r="H440" s="250"/>
      <c r="I440" s="19"/>
      <c r="J440" s="19"/>
      <c r="K440" s="19">
        <v>1</v>
      </c>
      <c r="L440" s="19"/>
      <c r="M440" s="19"/>
      <c r="N440" s="19"/>
      <c r="O440" s="19"/>
      <c r="P440" s="19"/>
      <c r="Q440" s="19">
        <v>0</v>
      </c>
      <c r="R440" s="19"/>
      <c r="S440" s="19"/>
      <c r="T440" s="19"/>
      <c r="U440" s="20"/>
      <c r="V440" s="116">
        <f t="shared" si="10"/>
        <v>1</v>
      </c>
      <c r="W440" s="260"/>
    </row>
    <row r="441" spans="1:25" ht="18.75" customHeight="1">
      <c r="A441" s="262"/>
      <c r="B441" s="251">
        <v>5</v>
      </c>
      <c r="C441" s="252" t="s">
        <v>1192</v>
      </c>
      <c r="D441" s="253"/>
      <c r="E441" s="256" t="s">
        <v>1194</v>
      </c>
      <c r="F441" s="257" t="s">
        <v>300</v>
      </c>
      <c r="G441" s="258"/>
      <c r="H441" s="259"/>
      <c r="I441" s="95"/>
      <c r="J441" s="95"/>
      <c r="K441" s="95">
        <v>1</v>
      </c>
      <c r="L441" s="95"/>
      <c r="M441" s="95"/>
      <c r="N441" s="95">
        <v>1</v>
      </c>
      <c r="O441" s="95"/>
      <c r="P441" s="95"/>
      <c r="Q441" s="95">
        <v>1</v>
      </c>
      <c r="R441" s="95"/>
      <c r="S441" s="95"/>
      <c r="T441" s="95">
        <v>1</v>
      </c>
      <c r="U441" s="96"/>
      <c r="V441" s="116">
        <f t="shared" si="10"/>
        <v>4</v>
      </c>
      <c r="W441" s="260">
        <f>IF(V441=0,"-",V442/V441)</f>
        <v>0.5</v>
      </c>
    </row>
    <row r="442" spans="1:25" ht="18.75" customHeight="1">
      <c r="A442" s="262"/>
      <c r="B442" s="251"/>
      <c r="C442" s="254"/>
      <c r="D442" s="255"/>
      <c r="E442" s="256"/>
      <c r="F442" s="248" t="s">
        <v>298</v>
      </c>
      <c r="G442" s="249"/>
      <c r="H442" s="250"/>
      <c r="I442" s="19"/>
      <c r="J442" s="19"/>
      <c r="K442" s="19">
        <v>1</v>
      </c>
      <c r="L442" s="19"/>
      <c r="M442" s="19"/>
      <c r="N442" s="19">
        <v>0</v>
      </c>
      <c r="O442" s="19"/>
      <c r="P442" s="19"/>
      <c r="Q442" s="19">
        <v>1</v>
      </c>
      <c r="R442" s="19"/>
      <c r="S442" s="19"/>
      <c r="T442" s="19"/>
      <c r="U442" s="20"/>
      <c r="V442" s="116">
        <f t="shared" si="10"/>
        <v>2</v>
      </c>
      <c r="W442" s="260"/>
    </row>
    <row r="443" spans="1:25" ht="18.75" customHeight="1">
      <c r="A443" s="262"/>
      <c r="B443" s="251">
        <v>6</v>
      </c>
      <c r="C443" s="252" t="s">
        <v>1236</v>
      </c>
      <c r="D443" s="253"/>
      <c r="E443" s="256" t="s">
        <v>1194</v>
      </c>
      <c r="F443" s="257" t="s">
        <v>300</v>
      </c>
      <c r="G443" s="258"/>
      <c r="H443" s="259"/>
      <c r="I443" s="95"/>
      <c r="J443" s="95"/>
      <c r="K443" s="95">
        <v>1</v>
      </c>
      <c r="L443" s="95"/>
      <c r="M443" s="95"/>
      <c r="N443" s="95">
        <v>1</v>
      </c>
      <c r="O443" s="95"/>
      <c r="P443" s="95"/>
      <c r="Q443" s="95"/>
      <c r="R443" s="95"/>
      <c r="S443" s="95"/>
      <c r="T443" s="95"/>
      <c r="U443" s="96"/>
      <c r="V443" s="116">
        <f t="shared" si="10"/>
        <v>2</v>
      </c>
      <c r="W443" s="260">
        <f t="shared" ref="W443" si="11">IF(V443=0,"-",V444/V443)</f>
        <v>1.5</v>
      </c>
    </row>
    <row r="444" spans="1:25" ht="18.75" customHeight="1">
      <c r="A444" s="262"/>
      <c r="B444" s="251"/>
      <c r="C444" s="254"/>
      <c r="D444" s="255"/>
      <c r="E444" s="256"/>
      <c r="F444" s="248" t="s">
        <v>298</v>
      </c>
      <c r="G444" s="249"/>
      <c r="H444" s="250"/>
      <c r="I444" s="19"/>
      <c r="J444" s="19"/>
      <c r="K444" s="19">
        <v>1</v>
      </c>
      <c r="L444" s="19"/>
      <c r="M444" s="19"/>
      <c r="N444" s="19">
        <v>1</v>
      </c>
      <c r="O444" s="19"/>
      <c r="P444" s="19"/>
      <c r="Q444" s="19">
        <v>1</v>
      </c>
      <c r="R444" s="19"/>
      <c r="S444" s="19"/>
      <c r="T444" s="19"/>
      <c r="U444" s="20"/>
      <c r="V444" s="116">
        <f t="shared" si="10"/>
        <v>3</v>
      </c>
      <c r="W444" s="260"/>
    </row>
    <row r="445" spans="1:25" ht="18.75" customHeight="1">
      <c r="A445" s="262"/>
      <c r="B445" s="251">
        <v>7</v>
      </c>
      <c r="C445" s="252" t="s">
        <v>1195</v>
      </c>
      <c r="D445" s="253"/>
      <c r="E445" s="256" t="s">
        <v>1194</v>
      </c>
      <c r="F445" s="257" t="s">
        <v>300</v>
      </c>
      <c r="G445" s="258"/>
      <c r="H445" s="259"/>
      <c r="I445" s="95"/>
      <c r="J445" s="95"/>
      <c r="K445" s="95">
        <v>1</v>
      </c>
      <c r="L445" s="95"/>
      <c r="M445" s="95"/>
      <c r="N445" s="95"/>
      <c r="O445" s="95"/>
      <c r="P445" s="95"/>
      <c r="Q445" s="95"/>
      <c r="R445" s="95"/>
      <c r="S445" s="95"/>
      <c r="T445" s="95"/>
      <c r="U445" s="96"/>
      <c r="V445" s="116">
        <f t="shared" si="10"/>
        <v>1</v>
      </c>
      <c r="W445" s="260">
        <f t="shared" ref="W445" si="12">IF(V445=0,"-",V446/V445)</f>
        <v>0</v>
      </c>
    </row>
    <row r="446" spans="1:25" ht="18.75" customHeight="1">
      <c r="A446" s="262"/>
      <c r="B446" s="251"/>
      <c r="C446" s="254"/>
      <c r="D446" s="255"/>
      <c r="E446" s="256"/>
      <c r="F446" s="248" t="s">
        <v>298</v>
      </c>
      <c r="G446" s="249"/>
      <c r="H446" s="250"/>
      <c r="I446" s="19"/>
      <c r="J446" s="19"/>
      <c r="K446" s="19">
        <v>0</v>
      </c>
      <c r="L446" s="19"/>
      <c r="M446" s="19"/>
      <c r="N446" s="19"/>
      <c r="O446" s="19"/>
      <c r="P446" s="19"/>
      <c r="Q446" s="19"/>
      <c r="R446" s="19"/>
      <c r="S446" s="19"/>
      <c r="T446" s="19"/>
      <c r="U446" s="20"/>
      <c r="V446" s="116">
        <f t="shared" si="10"/>
        <v>0</v>
      </c>
      <c r="W446" s="260"/>
    </row>
    <row r="447" spans="1:25" ht="18.75" customHeight="1">
      <c r="A447" s="266" t="s">
        <v>1151</v>
      </c>
      <c r="B447" s="267">
        <v>1</v>
      </c>
      <c r="C447" s="252" t="s">
        <v>1196</v>
      </c>
      <c r="D447" s="253"/>
      <c r="E447" s="256" t="s">
        <v>1197</v>
      </c>
      <c r="F447" s="257" t="s">
        <v>300</v>
      </c>
      <c r="G447" s="258"/>
      <c r="H447" s="259"/>
      <c r="I447" s="95"/>
      <c r="J447" s="95"/>
      <c r="K447" s="95">
        <v>4</v>
      </c>
      <c r="L447" s="95"/>
      <c r="M447" s="95"/>
      <c r="N447" s="95">
        <v>4</v>
      </c>
      <c r="O447" s="95"/>
      <c r="P447" s="95"/>
      <c r="Q447" s="95">
        <v>4</v>
      </c>
      <c r="R447" s="95"/>
      <c r="S447" s="95"/>
      <c r="T447" s="95">
        <v>4</v>
      </c>
      <c r="U447" s="96"/>
      <c r="V447" s="116">
        <f t="shared" si="10"/>
        <v>16</v>
      </c>
      <c r="W447" s="260">
        <f>IF(V447=0,"-",V448/V447)</f>
        <v>0.5</v>
      </c>
    </row>
    <row r="448" spans="1:25" ht="18.75" customHeight="1">
      <c r="A448" s="266"/>
      <c r="B448" s="267"/>
      <c r="C448" s="254"/>
      <c r="D448" s="255"/>
      <c r="E448" s="256"/>
      <c r="F448" s="248" t="s">
        <v>298</v>
      </c>
      <c r="G448" s="249"/>
      <c r="H448" s="250"/>
      <c r="I448" s="19"/>
      <c r="J448" s="19"/>
      <c r="K448" s="19">
        <v>0</v>
      </c>
      <c r="L448" s="19"/>
      <c r="M448" s="19"/>
      <c r="N448" s="19">
        <v>4</v>
      </c>
      <c r="O448" s="19"/>
      <c r="P448" s="19"/>
      <c r="Q448" s="19">
        <v>4</v>
      </c>
      <c r="R448" s="19"/>
      <c r="S448" s="19"/>
      <c r="T448" s="19"/>
      <c r="U448" s="20"/>
      <c r="V448" s="116">
        <f t="shared" ref="V448:V454" si="13">SUM(I448:T448)</f>
        <v>8</v>
      </c>
      <c r="W448" s="260"/>
    </row>
    <row r="449" spans="1:23" ht="18.75" customHeight="1">
      <c r="A449" s="266" t="s">
        <v>1152</v>
      </c>
      <c r="B449" s="267">
        <v>1</v>
      </c>
      <c r="C449" s="252" t="s">
        <v>1237</v>
      </c>
      <c r="D449" s="253"/>
      <c r="E449" s="256" t="s">
        <v>1202</v>
      </c>
      <c r="F449" s="257" t="s">
        <v>300</v>
      </c>
      <c r="G449" s="258"/>
      <c r="H449" s="259"/>
      <c r="I449" s="95"/>
      <c r="J449" s="95"/>
      <c r="K449" s="95"/>
      <c r="L449" s="95"/>
      <c r="M449" s="95"/>
      <c r="N449" s="95">
        <v>1</v>
      </c>
      <c r="O449" s="95"/>
      <c r="P449" s="95"/>
      <c r="Q449" s="95"/>
      <c r="R449" s="95"/>
      <c r="S449" s="95"/>
      <c r="T449" s="95">
        <v>1</v>
      </c>
      <c r="U449" s="96"/>
      <c r="V449" s="116">
        <f t="shared" si="13"/>
        <v>2</v>
      </c>
      <c r="W449" s="260">
        <f>IF(V449=0,"-",V450/V449)</f>
        <v>0.5</v>
      </c>
    </row>
    <row r="450" spans="1:23" ht="18.75" customHeight="1">
      <c r="A450" s="266"/>
      <c r="B450" s="267"/>
      <c r="C450" s="254"/>
      <c r="D450" s="255"/>
      <c r="E450" s="256"/>
      <c r="F450" s="248" t="s">
        <v>298</v>
      </c>
      <c r="G450" s="249"/>
      <c r="H450" s="250"/>
      <c r="I450" s="19"/>
      <c r="J450" s="19"/>
      <c r="K450" s="19"/>
      <c r="L450" s="19"/>
      <c r="M450" s="19"/>
      <c r="N450" s="19">
        <v>1</v>
      </c>
      <c r="O450" s="19"/>
      <c r="P450" s="19"/>
      <c r="Q450" s="19"/>
      <c r="R450" s="19"/>
      <c r="S450" s="19"/>
      <c r="T450" s="19"/>
      <c r="U450" s="20"/>
      <c r="V450" s="116">
        <f t="shared" si="13"/>
        <v>1</v>
      </c>
      <c r="W450" s="260"/>
    </row>
    <row r="451" spans="1:23" ht="18.75" customHeight="1">
      <c r="A451" s="266"/>
      <c r="B451" s="267">
        <v>2</v>
      </c>
      <c r="C451" s="252" t="s">
        <v>1198</v>
      </c>
      <c r="D451" s="253"/>
      <c r="E451" s="256" t="s">
        <v>1159</v>
      </c>
      <c r="F451" s="257" t="s">
        <v>300</v>
      </c>
      <c r="G451" s="258"/>
      <c r="H451" s="259"/>
      <c r="I451" s="95"/>
      <c r="J451" s="95"/>
      <c r="K451" s="95">
        <v>1</v>
      </c>
      <c r="L451" s="95"/>
      <c r="M451" s="95"/>
      <c r="N451" s="95">
        <v>1</v>
      </c>
      <c r="O451" s="95"/>
      <c r="P451" s="95"/>
      <c r="Q451" s="95">
        <v>1</v>
      </c>
      <c r="R451" s="95"/>
      <c r="S451" s="95"/>
      <c r="T451" s="95">
        <v>1</v>
      </c>
      <c r="U451" s="96"/>
      <c r="V451" s="116">
        <f t="shared" si="13"/>
        <v>4</v>
      </c>
      <c r="W451" s="260">
        <f>IF(V451=0,"-",V452/V451)</f>
        <v>0.75</v>
      </c>
    </row>
    <row r="452" spans="1:23" ht="18.75" customHeight="1">
      <c r="A452" s="266"/>
      <c r="B452" s="267"/>
      <c r="C452" s="254"/>
      <c r="D452" s="255"/>
      <c r="E452" s="256"/>
      <c r="F452" s="248" t="s">
        <v>298</v>
      </c>
      <c r="G452" s="249"/>
      <c r="H452" s="250"/>
      <c r="I452" s="19"/>
      <c r="J452" s="19"/>
      <c r="K452" s="19">
        <v>1</v>
      </c>
      <c r="L452" s="19"/>
      <c r="M452" s="19"/>
      <c r="N452" s="19">
        <v>1</v>
      </c>
      <c r="O452" s="19"/>
      <c r="P452" s="19"/>
      <c r="Q452" s="19">
        <v>1</v>
      </c>
      <c r="R452" s="19"/>
      <c r="S452" s="19"/>
      <c r="T452" s="19"/>
      <c r="U452" s="20"/>
      <c r="V452" s="116">
        <f t="shared" si="13"/>
        <v>3</v>
      </c>
      <c r="W452" s="260"/>
    </row>
    <row r="453" spans="1:23" ht="18.75" customHeight="1">
      <c r="A453" s="266"/>
      <c r="B453" s="267">
        <v>3</v>
      </c>
      <c r="C453" s="252" t="s">
        <v>1199</v>
      </c>
      <c r="D453" s="253"/>
      <c r="E453" s="256" t="s">
        <v>1159</v>
      </c>
      <c r="F453" s="257" t="s">
        <v>300</v>
      </c>
      <c r="G453" s="258"/>
      <c r="H453" s="259"/>
      <c r="I453" s="95"/>
      <c r="J453" s="95"/>
      <c r="K453" s="95"/>
      <c r="L453" s="95"/>
      <c r="M453" s="95"/>
      <c r="N453" s="95">
        <v>1</v>
      </c>
      <c r="O453" s="95"/>
      <c r="P453" s="95"/>
      <c r="Q453" s="95"/>
      <c r="R453" s="95"/>
      <c r="S453" s="95"/>
      <c r="T453" s="95">
        <v>1</v>
      </c>
      <c r="U453" s="96"/>
      <c r="V453" s="116">
        <f t="shared" si="13"/>
        <v>2</v>
      </c>
      <c r="W453" s="260">
        <f>IF(V453=0,"-",V454/V453)</f>
        <v>0</v>
      </c>
    </row>
    <row r="454" spans="1:23" ht="18.75" customHeight="1">
      <c r="A454" s="266"/>
      <c r="B454" s="267"/>
      <c r="C454" s="254"/>
      <c r="D454" s="255"/>
      <c r="E454" s="256"/>
      <c r="F454" s="248" t="s">
        <v>298</v>
      </c>
      <c r="G454" s="249"/>
      <c r="H454" s="250"/>
      <c r="I454" s="19"/>
      <c r="J454" s="19"/>
      <c r="K454" s="19"/>
      <c r="L454" s="19"/>
      <c r="M454" s="19"/>
      <c r="N454" s="19">
        <v>0</v>
      </c>
      <c r="O454" s="19"/>
      <c r="P454" s="19"/>
      <c r="Q454" s="19"/>
      <c r="R454" s="19"/>
      <c r="S454" s="19"/>
      <c r="T454" s="19"/>
      <c r="U454" s="20"/>
      <c r="V454" s="116">
        <f t="shared" si="13"/>
        <v>0</v>
      </c>
      <c r="W454" s="260"/>
    </row>
    <row r="455" spans="1:23" ht="18.75" customHeight="1">
      <c r="A455" s="266"/>
      <c r="B455" s="267">
        <v>4</v>
      </c>
      <c r="C455" s="252" t="s">
        <v>1200</v>
      </c>
      <c r="D455" s="253"/>
      <c r="E455" s="256" t="s">
        <v>1203</v>
      </c>
      <c r="F455" s="257" t="s">
        <v>300</v>
      </c>
      <c r="G455" s="258"/>
      <c r="H455" s="259"/>
      <c r="I455" s="95"/>
      <c r="J455" s="95"/>
      <c r="K455" s="95"/>
      <c r="L455" s="95"/>
      <c r="M455" s="95"/>
      <c r="N455" s="95">
        <v>1</v>
      </c>
      <c r="O455" s="95"/>
      <c r="P455" s="95"/>
      <c r="Q455" s="95"/>
      <c r="R455" s="95"/>
      <c r="S455" s="95"/>
      <c r="T455" s="95"/>
      <c r="U455" s="96"/>
      <c r="V455" s="116">
        <f>SUM(I455:T455)</f>
        <v>1</v>
      </c>
      <c r="W455" s="260">
        <f>IF(V455=0,"-",V456/V455)</f>
        <v>1</v>
      </c>
    </row>
    <row r="456" spans="1:23" ht="29.25" customHeight="1">
      <c r="A456" s="266"/>
      <c r="B456" s="267"/>
      <c r="C456" s="254"/>
      <c r="D456" s="255"/>
      <c r="E456" s="256"/>
      <c r="F456" s="248" t="s">
        <v>298</v>
      </c>
      <c r="G456" s="249"/>
      <c r="H456" s="250"/>
      <c r="I456" s="19"/>
      <c r="J456" s="19"/>
      <c r="K456" s="19"/>
      <c r="L456" s="19"/>
      <c r="M456" s="19"/>
      <c r="N456" s="19">
        <v>1</v>
      </c>
      <c r="O456" s="19"/>
      <c r="P456" s="19"/>
      <c r="Q456" s="19"/>
      <c r="R456" s="19"/>
      <c r="S456" s="19"/>
      <c r="T456" s="19"/>
      <c r="U456" s="20"/>
      <c r="V456" s="116">
        <f t="shared" ref="V456:V464" si="14">SUM(I456:T456)</f>
        <v>1</v>
      </c>
      <c r="W456" s="260"/>
    </row>
    <row r="457" spans="1:23" ht="18.75" customHeight="1">
      <c r="A457" s="266"/>
      <c r="B457" s="267">
        <v>5</v>
      </c>
      <c r="C457" s="252" t="s">
        <v>1201</v>
      </c>
      <c r="D457" s="253"/>
      <c r="E457" s="256" t="s">
        <v>1159</v>
      </c>
      <c r="F457" s="257" t="s">
        <v>300</v>
      </c>
      <c r="G457" s="258"/>
      <c r="H457" s="259"/>
      <c r="I457" s="95"/>
      <c r="J457" s="95"/>
      <c r="K457" s="95">
        <v>3</v>
      </c>
      <c r="L457" s="95"/>
      <c r="M457" s="95"/>
      <c r="N457" s="95">
        <v>3</v>
      </c>
      <c r="O457" s="95"/>
      <c r="P457" s="95"/>
      <c r="Q457" s="95">
        <v>3</v>
      </c>
      <c r="R457" s="95"/>
      <c r="S457" s="95"/>
      <c r="T457" s="95">
        <v>3</v>
      </c>
      <c r="U457" s="96"/>
      <c r="V457" s="116">
        <f t="shared" si="14"/>
        <v>12</v>
      </c>
      <c r="W457" s="260">
        <f>IF(V457=0,"-",V458/V457)</f>
        <v>0.75</v>
      </c>
    </row>
    <row r="458" spans="1:23" ht="18.75" customHeight="1">
      <c r="A458" s="266"/>
      <c r="B458" s="267"/>
      <c r="C458" s="254"/>
      <c r="D458" s="255"/>
      <c r="E458" s="256"/>
      <c r="F458" s="248" t="s">
        <v>298</v>
      </c>
      <c r="G458" s="249"/>
      <c r="H458" s="250"/>
      <c r="I458" s="19"/>
      <c r="J458" s="19"/>
      <c r="K458" s="19">
        <v>3</v>
      </c>
      <c r="L458" s="19"/>
      <c r="M458" s="19"/>
      <c r="N458" s="19">
        <v>3</v>
      </c>
      <c r="O458" s="19"/>
      <c r="P458" s="19"/>
      <c r="Q458" s="19">
        <v>3</v>
      </c>
      <c r="R458" s="19"/>
      <c r="S458" s="19"/>
      <c r="T458" s="19"/>
      <c r="U458" s="20"/>
      <c r="V458" s="116">
        <f t="shared" si="14"/>
        <v>9</v>
      </c>
      <c r="W458" s="260"/>
    </row>
    <row r="459" spans="1:23" ht="18.75" customHeight="1">
      <c r="A459" s="266" t="s">
        <v>1153</v>
      </c>
      <c r="B459" s="267">
        <v>1</v>
      </c>
      <c r="C459" s="252" t="s">
        <v>1204</v>
      </c>
      <c r="D459" s="253"/>
      <c r="E459" s="256" t="s">
        <v>1208</v>
      </c>
      <c r="F459" s="257" t="s">
        <v>300</v>
      </c>
      <c r="G459" s="258"/>
      <c r="H459" s="259"/>
      <c r="I459" s="95"/>
      <c r="J459" s="95"/>
      <c r="K459" s="95">
        <v>1</v>
      </c>
      <c r="L459" s="95"/>
      <c r="M459" s="95"/>
      <c r="N459" s="95">
        <v>1</v>
      </c>
      <c r="O459" s="95"/>
      <c r="P459" s="95"/>
      <c r="Q459" s="95">
        <v>1</v>
      </c>
      <c r="R459" s="95"/>
      <c r="S459" s="95"/>
      <c r="T459" s="95">
        <v>1</v>
      </c>
      <c r="U459" s="96"/>
      <c r="V459" s="116">
        <f t="shared" si="14"/>
        <v>4</v>
      </c>
      <c r="W459" s="260">
        <f>IF(V459=0,"-",V460/V459)</f>
        <v>0.25</v>
      </c>
    </row>
    <row r="460" spans="1:23" ht="18.75" customHeight="1">
      <c r="A460" s="266"/>
      <c r="B460" s="267"/>
      <c r="C460" s="254"/>
      <c r="D460" s="255"/>
      <c r="E460" s="256"/>
      <c r="F460" s="248" t="s">
        <v>298</v>
      </c>
      <c r="G460" s="249"/>
      <c r="H460" s="250"/>
      <c r="I460" s="19"/>
      <c r="J460" s="19"/>
      <c r="K460" s="19">
        <v>0</v>
      </c>
      <c r="L460" s="19"/>
      <c r="M460" s="19"/>
      <c r="N460" s="19">
        <v>0</v>
      </c>
      <c r="O460" s="19"/>
      <c r="P460" s="19"/>
      <c r="Q460" s="19">
        <v>1</v>
      </c>
      <c r="R460" s="19"/>
      <c r="S460" s="19"/>
      <c r="T460" s="19"/>
      <c r="U460" s="20"/>
      <c r="V460" s="116">
        <f t="shared" si="14"/>
        <v>1</v>
      </c>
      <c r="W460" s="260"/>
    </row>
    <row r="461" spans="1:23" ht="18.75" customHeight="1">
      <c r="A461" s="266"/>
      <c r="B461" s="267">
        <v>2</v>
      </c>
      <c r="C461" s="252" t="s">
        <v>1205</v>
      </c>
      <c r="D461" s="253"/>
      <c r="E461" s="256" t="s">
        <v>1207</v>
      </c>
      <c r="F461" s="257" t="s">
        <v>300</v>
      </c>
      <c r="G461" s="258"/>
      <c r="H461" s="259"/>
      <c r="I461" s="95"/>
      <c r="J461" s="95"/>
      <c r="K461" s="95"/>
      <c r="L461" s="95"/>
      <c r="M461" s="95"/>
      <c r="N461" s="95">
        <v>1</v>
      </c>
      <c r="O461" s="95"/>
      <c r="P461" s="95"/>
      <c r="Q461" s="95">
        <v>1</v>
      </c>
      <c r="R461" s="95"/>
      <c r="S461" s="95"/>
      <c r="T461" s="95">
        <v>1</v>
      </c>
      <c r="U461" s="96"/>
      <c r="V461" s="116">
        <f t="shared" si="14"/>
        <v>3</v>
      </c>
      <c r="W461" s="260">
        <f>IF(V461=0,"-",V462/V461)</f>
        <v>0.33333333333333331</v>
      </c>
    </row>
    <row r="462" spans="1:23" ht="18.75" customHeight="1">
      <c r="A462" s="266"/>
      <c r="B462" s="267"/>
      <c r="C462" s="254"/>
      <c r="D462" s="255"/>
      <c r="E462" s="256"/>
      <c r="F462" s="248" t="s">
        <v>298</v>
      </c>
      <c r="G462" s="249"/>
      <c r="H462" s="250"/>
      <c r="I462" s="19"/>
      <c r="J462" s="19"/>
      <c r="K462" s="19"/>
      <c r="L462" s="19"/>
      <c r="M462" s="19"/>
      <c r="N462" s="19">
        <v>0</v>
      </c>
      <c r="O462" s="19"/>
      <c r="P462" s="19"/>
      <c r="Q462" s="19">
        <v>1</v>
      </c>
      <c r="R462" s="19"/>
      <c r="S462" s="19"/>
      <c r="T462" s="19"/>
      <c r="U462" s="20"/>
      <c r="V462" s="116">
        <f t="shared" si="14"/>
        <v>1</v>
      </c>
      <c r="W462" s="260"/>
    </row>
    <row r="463" spans="1:23" ht="18.75" customHeight="1">
      <c r="A463" s="266" t="s">
        <v>1154</v>
      </c>
      <c r="B463" s="267">
        <v>1</v>
      </c>
      <c r="C463" s="252" t="s">
        <v>1206</v>
      </c>
      <c r="D463" s="253"/>
      <c r="E463" s="256" t="s">
        <v>1209</v>
      </c>
      <c r="F463" s="257" t="s">
        <v>300</v>
      </c>
      <c r="G463" s="258"/>
      <c r="H463" s="259"/>
      <c r="I463" s="95"/>
      <c r="J463" s="95"/>
      <c r="K463" s="95">
        <v>175</v>
      </c>
      <c r="L463" s="95"/>
      <c r="M463" s="95"/>
      <c r="N463" s="95">
        <v>175</v>
      </c>
      <c r="O463" s="95"/>
      <c r="P463" s="95"/>
      <c r="Q463" s="95">
        <v>175</v>
      </c>
      <c r="R463" s="95"/>
      <c r="S463" s="95"/>
      <c r="T463" s="95">
        <v>175</v>
      </c>
      <c r="U463" s="96"/>
      <c r="V463" s="116">
        <f t="shared" si="14"/>
        <v>700</v>
      </c>
      <c r="W463" s="260">
        <f>IF(V463=0,"-",V464/V463)</f>
        <v>3.18</v>
      </c>
    </row>
    <row r="464" spans="1:23" ht="18.75" customHeight="1">
      <c r="A464" s="266"/>
      <c r="B464" s="267"/>
      <c r="C464" s="254"/>
      <c r="D464" s="255"/>
      <c r="E464" s="256"/>
      <c r="F464" s="248" t="s">
        <v>298</v>
      </c>
      <c r="G464" s="249"/>
      <c r="H464" s="250"/>
      <c r="I464" s="19"/>
      <c r="J464" s="19"/>
      <c r="K464" s="19">
        <v>626</v>
      </c>
      <c r="L464" s="19"/>
      <c r="M464" s="19"/>
      <c r="N464" s="19">
        <v>1166</v>
      </c>
      <c r="O464" s="19"/>
      <c r="P464" s="19"/>
      <c r="Q464" s="19">
        <v>434</v>
      </c>
      <c r="R464" s="19"/>
      <c r="S464" s="19"/>
      <c r="T464" s="19"/>
      <c r="U464" s="20"/>
      <c r="V464" s="116">
        <f t="shared" si="14"/>
        <v>2226</v>
      </c>
      <c r="W464" s="260"/>
    </row>
    <row r="465" spans="1:23" ht="18.75" customHeight="1">
      <c r="A465" s="266" t="s">
        <v>1225</v>
      </c>
      <c r="B465" s="267">
        <v>1</v>
      </c>
      <c r="C465" s="252" t="s">
        <v>1210</v>
      </c>
      <c r="D465" s="253"/>
      <c r="E465" s="256" t="s">
        <v>1203</v>
      </c>
      <c r="F465" s="257" t="s">
        <v>300</v>
      </c>
      <c r="G465" s="258"/>
      <c r="H465" s="259"/>
      <c r="I465" s="95"/>
      <c r="J465" s="95"/>
      <c r="K465" s="95">
        <v>1</v>
      </c>
      <c r="L465" s="95"/>
      <c r="M465" s="95"/>
      <c r="N465" s="95"/>
      <c r="O465" s="95"/>
      <c r="P465" s="95"/>
      <c r="Q465" s="95"/>
      <c r="R465" s="95"/>
      <c r="S465" s="95"/>
      <c r="T465" s="95"/>
      <c r="U465" s="96"/>
      <c r="V465" s="116">
        <f>SUM(I465:T465)</f>
        <v>1</v>
      </c>
      <c r="W465" s="260">
        <f>IF(V465=0,"-",V466/V465)</f>
        <v>1</v>
      </c>
    </row>
    <row r="466" spans="1:23" ht="18.75" customHeight="1">
      <c r="A466" s="266"/>
      <c r="B466" s="267"/>
      <c r="C466" s="254"/>
      <c r="D466" s="255"/>
      <c r="E466" s="256"/>
      <c r="F466" s="248" t="s">
        <v>298</v>
      </c>
      <c r="G466" s="249"/>
      <c r="H466" s="250"/>
      <c r="I466" s="19"/>
      <c r="J466" s="19"/>
      <c r="K466" s="19">
        <v>1</v>
      </c>
      <c r="L466" s="19"/>
      <c r="M466" s="19"/>
      <c r="N466" s="19"/>
      <c r="O466" s="19"/>
      <c r="P466" s="19"/>
      <c r="Q466" s="19"/>
      <c r="R466" s="19"/>
      <c r="S466" s="19"/>
      <c r="T466" s="19"/>
      <c r="U466" s="20"/>
      <c r="V466" s="116">
        <f t="shared" ref="V466:V470" si="15">SUM(I466:T466)</f>
        <v>1</v>
      </c>
      <c r="W466" s="260"/>
    </row>
    <row r="467" spans="1:23" ht="18.75" customHeight="1">
      <c r="A467" s="266"/>
      <c r="B467" s="267">
        <v>2</v>
      </c>
      <c r="C467" s="252" t="s">
        <v>1211</v>
      </c>
      <c r="D467" s="253"/>
      <c r="E467" s="256" t="s">
        <v>1213</v>
      </c>
      <c r="F467" s="257" t="s">
        <v>300</v>
      </c>
      <c r="G467" s="258"/>
      <c r="H467" s="259"/>
      <c r="I467" s="95"/>
      <c r="J467" s="95"/>
      <c r="K467" s="95">
        <v>1</v>
      </c>
      <c r="L467" s="95"/>
      <c r="M467" s="95"/>
      <c r="N467" s="95"/>
      <c r="O467" s="95"/>
      <c r="P467" s="95"/>
      <c r="Q467" s="95">
        <v>1</v>
      </c>
      <c r="R467" s="95"/>
      <c r="S467" s="95"/>
      <c r="T467" s="95">
        <v>1</v>
      </c>
      <c r="U467" s="96"/>
      <c r="V467" s="116">
        <f t="shared" si="15"/>
        <v>3</v>
      </c>
      <c r="W467" s="260">
        <f>IF(V467=0,"-",V468/V467)</f>
        <v>0.66666666666666663</v>
      </c>
    </row>
    <row r="468" spans="1:23" ht="18.75" customHeight="1">
      <c r="A468" s="266"/>
      <c r="B468" s="267"/>
      <c r="C468" s="254"/>
      <c r="D468" s="255"/>
      <c r="E468" s="256"/>
      <c r="F468" s="248" t="s">
        <v>298</v>
      </c>
      <c r="G468" s="249"/>
      <c r="H468" s="250"/>
      <c r="I468" s="19"/>
      <c r="J468" s="19"/>
      <c r="K468" s="19">
        <v>1</v>
      </c>
      <c r="L468" s="19"/>
      <c r="M468" s="19"/>
      <c r="N468" s="19"/>
      <c r="O468" s="19"/>
      <c r="P468" s="19"/>
      <c r="Q468" s="19">
        <v>1</v>
      </c>
      <c r="R468" s="19"/>
      <c r="S468" s="19"/>
      <c r="T468" s="19"/>
      <c r="U468" s="20"/>
      <c r="V468" s="116">
        <f t="shared" si="15"/>
        <v>2</v>
      </c>
      <c r="W468" s="260"/>
    </row>
    <row r="469" spans="1:23" ht="18.75" customHeight="1">
      <c r="A469" s="266"/>
      <c r="B469" s="267">
        <v>3</v>
      </c>
      <c r="C469" s="252" t="s">
        <v>1212</v>
      </c>
      <c r="D469" s="253"/>
      <c r="E469" s="256" t="s">
        <v>1214</v>
      </c>
      <c r="F469" s="257" t="s">
        <v>300</v>
      </c>
      <c r="G469" s="258"/>
      <c r="H469" s="259"/>
      <c r="I469" s="95"/>
      <c r="J469" s="95"/>
      <c r="K469" s="95">
        <v>4</v>
      </c>
      <c r="L469" s="95"/>
      <c r="M469" s="95"/>
      <c r="N469" s="95">
        <v>11</v>
      </c>
      <c r="O469" s="95"/>
      <c r="P469" s="95"/>
      <c r="Q469" s="95">
        <v>11</v>
      </c>
      <c r="R469" s="95"/>
      <c r="S469" s="95"/>
      <c r="T469" s="95">
        <v>10</v>
      </c>
      <c r="U469" s="96"/>
      <c r="V469" s="116">
        <f t="shared" si="15"/>
        <v>36</v>
      </c>
      <c r="W469" s="260">
        <f>IF(V469=0,"-",V470/V469)</f>
        <v>0.19444444444444445</v>
      </c>
    </row>
    <row r="470" spans="1:23" ht="18.75" customHeight="1">
      <c r="A470" s="266"/>
      <c r="B470" s="267"/>
      <c r="C470" s="254"/>
      <c r="D470" s="255"/>
      <c r="E470" s="256"/>
      <c r="F470" s="248" t="s">
        <v>298</v>
      </c>
      <c r="G470" s="249"/>
      <c r="H470" s="250"/>
      <c r="I470" s="19"/>
      <c r="J470" s="19"/>
      <c r="K470" s="19">
        <v>0</v>
      </c>
      <c r="L470" s="19"/>
      <c r="M470" s="19"/>
      <c r="N470" s="19">
        <v>5</v>
      </c>
      <c r="O470" s="19"/>
      <c r="P470" s="19"/>
      <c r="Q470" s="19">
        <v>2</v>
      </c>
      <c r="R470" s="19"/>
      <c r="S470" s="19"/>
      <c r="T470" s="19"/>
      <c r="U470" s="20"/>
      <c r="V470" s="116">
        <f t="shared" si="15"/>
        <v>7</v>
      </c>
      <c r="W470" s="260"/>
    </row>
    <row r="471" spans="1:23" ht="33.75" customHeight="1">
      <c r="A471" s="147"/>
      <c r="B471" s="148"/>
      <c r="C471" s="149"/>
      <c r="D471" s="149"/>
      <c r="E471" s="150"/>
      <c r="F471" s="151"/>
      <c r="G471" s="151"/>
      <c r="H471" s="151"/>
      <c r="I471" s="152"/>
      <c r="J471" s="152"/>
      <c r="K471" s="152"/>
      <c r="L471" s="152"/>
      <c r="M471" s="152"/>
      <c r="N471" s="152"/>
      <c r="O471" s="152"/>
      <c r="P471" s="152"/>
      <c r="Q471" s="152"/>
      <c r="R471" s="152"/>
      <c r="S471" s="152"/>
      <c r="T471" s="152"/>
      <c r="U471" s="153"/>
      <c r="V471" s="154"/>
      <c r="W471" s="155"/>
    </row>
    <row r="472" spans="1:23" ht="34.5" customHeight="1"/>
    <row r="473" spans="1:23" ht="12.75" customHeight="1"/>
    <row r="474" spans="1:23" ht="12.75" customHeight="1">
      <c r="A474" s="342" t="s">
        <v>1072</v>
      </c>
      <c r="B474" s="342"/>
      <c r="C474" s="342"/>
      <c r="D474" s="342"/>
      <c r="E474" s="2"/>
      <c r="F474" s="340" t="s">
        <v>1073</v>
      </c>
      <c r="G474" s="340"/>
      <c r="H474" s="340"/>
      <c r="I474" s="340"/>
      <c r="J474" s="340"/>
      <c r="K474" s="340"/>
      <c r="L474" s="340"/>
      <c r="M474" s="340"/>
      <c r="N474" s="340"/>
      <c r="O474" s="340"/>
      <c r="P474" s="2"/>
      <c r="Q474" s="340" t="s">
        <v>1233</v>
      </c>
      <c r="R474" s="340"/>
      <c r="S474" s="340"/>
      <c r="T474" s="340"/>
      <c r="U474" s="340"/>
      <c r="V474" s="340"/>
      <c r="W474" s="340"/>
    </row>
    <row r="475" spans="1:23" ht="12.75" customHeight="1">
      <c r="A475" s="338" t="s">
        <v>1074</v>
      </c>
      <c r="B475" s="338"/>
      <c r="C475" s="338"/>
      <c r="D475" s="338"/>
      <c r="E475" s="2"/>
      <c r="F475" s="338" t="s">
        <v>1013</v>
      </c>
      <c r="G475" s="338"/>
      <c r="H475" s="338"/>
      <c r="I475" s="338"/>
      <c r="J475" s="338"/>
      <c r="K475" s="338"/>
      <c r="L475" s="338"/>
      <c r="M475" s="338"/>
      <c r="N475" s="338"/>
      <c r="O475" s="338"/>
      <c r="P475" s="2"/>
      <c r="Q475" s="338" t="s">
        <v>1234</v>
      </c>
      <c r="R475" s="338"/>
      <c r="S475" s="338"/>
      <c r="T475" s="338"/>
      <c r="U475" s="338"/>
      <c r="V475" s="338"/>
      <c r="W475" s="338"/>
    </row>
    <row r="476" spans="1:23" ht="63" customHeight="1">
      <c r="A476" s="147"/>
      <c r="B476" s="147"/>
      <c r="C476" s="147"/>
      <c r="D476" s="147"/>
      <c r="F476" s="147"/>
      <c r="G476" s="147"/>
      <c r="H476" s="147"/>
      <c r="I476" s="147"/>
      <c r="J476" s="147"/>
      <c r="K476" s="147"/>
      <c r="L476" s="147"/>
      <c r="M476" s="147"/>
      <c r="N476" s="147"/>
      <c r="O476" s="147"/>
      <c r="Q476" s="147"/>
      <c r="R476" s="147"/>
      <c r="S476" s="147"/>
      <c r="T476" s="147"/>
      <c r="U476" s="147"/>
      <c r="V476" s="147"/>
      <c r="W476" s="147"/>
    </row>
    <row r="477" spans="1:23">
      <c r="A477" s="339"/>
      <c r="B477" s="339"/>
      <c r="C477" s="339"/>
      <c r="D477" s="339"/>
      <c r="F477" s="340" t="s">
        <v>1075</v>
      </c>
      <c r="G477" s="340"/>
      <c r="H477" s="340"/>
      <c r="I477" s="340"/>
      <c r="J477" s="340"/>
      <c r="K477" s="340"/>
      <c r="L477" s="340"/>
      <c r="M477" s="340"/>
      <c r="N477" s="340"/>
      <c r="O477" s="340"/>
      <c r="Q477" s="341"/>
      <c r="R477" s="341"/>
      <c r="S477" s="341"/>
      <c r="T477" s="341"/>
      <c r="U477" s="341"/>
      <c r="V477" s="341"/>
      <c r="W477" s="341"/>
    </row>
    <row r="478" spans="1:23" ht="17.25" customHeight="1">
      <c r="A478" s="337"/>
      <c r="B478" s="337"/>
      <c r="C478" s="337"/>
      <c r="D478" s="337"/>
      <c r="F478" s="338" t="s">
        <v>1229</v>
      </c>
      <c r="G478" s="338"/>
      <c r="H478" s="338"/>
      <c r="I478" s="338"/>
      <c r="J478" s="338"/>
      <c r="K478" s="338"/>
      <c r="L478" s="338"/>
      <c r="M478" s="338"/>
      <c r="N478" s="338"/>
      <c r="O478" s="338"/>
      <c r="Q478" s="337"/>
      <c r="R478" s="337"/>
      <c r="S478" s="337"/>
      <c r="T478" s="337"/>
      <c r="U478" s="337"/>
      <c r="V478" s="337"/>
      <c r="W478" s="337"/>
    </row>
    <row r="479" spans="1:23" hidden="1"/>
    <row r="480" spans="1:23" hidden="1"/>
    <row r="481" spans="1:2" hidden="1"/>
    <row r="482" spans="1:2" hidden="1"/>
    <row r="483" spans="1:2" hidden="1"/>
    <row r="484" spans="1:2" hidden="1"/>
    <row r="485" spans="1:2" hidden="1"/>
    <row r="486" spans="1:2" hidden="1"/>
    <row r="487" spans="1:2" hidden="1"/>
    <row r="488" spans="1:2" hidden="1"/>
    <row r="489" spans="1:2" hidden="1"/>
    <row r="490" spans="1:2" hidden="1"/>
    <row r="491" spans="1:2" hidden="1"/>
    <row r="492" spans="1:2" hidden="1"/>
    <row r="493" spans="1:2" hidden="1">
      <c r="A493" s="1">
        <v>1</v>
      </c>
      <c r="B493" s="10" t="s">
        <v>33</v>
      </c>
    </row>
    <row r="494" spans="1:2" hidden="1">
      <c r="A494" s="1">
        <v>2</v>
      </c>
      <c r="B494" s="10" t="s">
        <v>34</v>
      </c>
    </row>
    <row r="495" spans="1:2" hidden="1">
      <c r="A495" s="1">
        <v>3</v>
      </c>
      <c r="B495" s="10" t="s">
        <v>35</v>
      </c>
    </row>
    <row r="496" spans="1:2" hidden="1">
      <c r="A496" s="1">
        <v>4</v>
      </c>
      <c r="B496" s="10" t="s">
        <v>36</v>
      </c>
    </row>
    <row r="497" spans="1:2" hidden="1"/>
    <row r="498" spans="1:2" hidden="1"/>
    <row r="499" spans="1:2" hidden="1">
      <c r="B499" s="1" t="s">
        <v>37</v>
      </c>
    </row>
    <row r="500" spans="1:2" hidden="1">
      <c r="A500" s="1">
        <v>1</v>
      </c>
      <c r="B500" s="1" t="s">
        <v>38</v>
      </c>
    </row>
    <row r="501" spans="1:2" hidden="1">
      <c r="A501" s="1">
        <v>2</v>
      </c>
      <c r="B501" s="1" t="s">
        <v>39</v>
      </c>
    </row>
    <row r="502" spans="1:2" hidden="1">
      <c r="A502" s="1">
        <v>3</v>
      </c>
      <c r="B502" s="1" t="s">
        <v>40</v>
      </c>
    </row>
    <row r="503" spans="1:2" hidden="1">
      <c r="A503" s="1">
        <v>4</v>
      </c>
      <c r="B503" s="1" t="s">
        <v>41</v>
      </c>
    </row>
    <row r="504" spans="1:2" hidden="1"/>
    <row r="505" spans="1:2" hidden="1"/>
    <row r="506" spans="1:2" hidden="1">
      <c r="B506" s="1" t="s">
        <v>42</v>
      </c>
    </row>
    <row r="507" spans="1:2" hidden="1">
      <c r="A507" s="1">
        <v>1.1000000000000001</v>
      </c>
      <c r="B507" s="1" t="s">
        <v>43</v>
      </c>
    </row>
    <row r="508" spans="1:2" hidden="1">
      <c r="A508" s="1">
        <v>1.2</v>
      </c>
      <c r="B508" s="1" t="s">
        <v>44</v>
      </c>
    </row>
    <row r="509" spans="1:2" hidden="1">
      <c r="A509" s="1">
        <v>1.3</v>
      </c>
      <c r="B509" s="1" t="s">
        <v>45</v>
      </c>
    </row>
    <row r="510" spans="1:2" hidden="1">
      <c r="A510" s="1">
        <v>1.4</v>
      </c>
      <c r="B510" s="1" t="s">
        <v>46</v>
      </c>
    </row>
    <row r="511" spans="1:2" hidden="1">
      <c r="A511" s="1">
        <v>1.5</v>
      </c>
      <c r="B511" s="1" t="s">
        <v>47</v>
      </c>
    </row>
    <row r="512" spans="1:2" hidden="1">
      <c r="A512" s="1">
        <v>1.6</v>
      </c>
      <c r="B512" s="1" t="s">
        <v>48</v>
      </c>
    </row>
    <row r="513" spans="1:2" hidden="1">
      <c r="A513" s="1">
        <v>1.7</v>
      </c>
      <c r="B513" s="1" t="s">
        <v>49</v>
      </c>
    </row>
    <row r="514" spans="1:2" hidden="1">
      <c r="A514" s="1">
        <v>1.8</v>
      </c>
      <c r="B514" s="1" t="s">
        <v>50</v>
      </c>
    </row>
    <row r="515" spans="1:2" hidden="1">
      <c r="A515" s="1">
        <v>2.1</v>
      </c>
      <c r="B515" s="1" t="s">
        <v>51</v>
      </c>
    </row>
    <row r="516" spans="1:2" hidden="1">
      <c r="A516" s="1">
        <v>2.2000000000000002</v>
      </c>
      <c r="B516" s="1" t="s">
        <v>52</v>
      </c>
    </row>
    <row r="517" spans="1:2" hidden="1">
      <c r="A517" s="1">
        <v>2.2999999999999998</v>
      </c>
      <c r="B517" s="1" t="s">
        <v>53</v>
      </c>
    </row>
    <row r="518" spans="1:2" hidden="1">
      <c r="A518" s="1">
        <v>2.4</v>
      </c>
      <c r="B518" s="1" t="s">
        <v>54</v>
      </c>
    </row>
    <row r="519" spans="1:2" hidden="1">
      <c r="A519" s="1">
        <v>2.5</v>
      </c>
      <c r="B519" s="1" t="s">
        <v>55</v>
      </c>
    </row>
    <row r="520" spans="1:2" hidden="1">
      <c r="A520" s="1">
        <v>2.6</v>
      </c>
      <c r="B520" s="1" t="s">
        <v>56</v>
      </c>
    </row>
    <row r="521" spans="1:2" hidden="1">
      <c r="A521" s="1">
        <v>2.7</v>
      </c>
      <c r="B521" s="1" t="s">
        <v>57</v>
      </c>
    </row>
    <row r="522" spans="1:2" hidden="1">
      <c r="A522" s="1">
        <v>3.1</v>
      </c>
      <c r="B522" s="1" t="s">
        <v>58</v>
      </c>
    </row>
    <row r="523" spans="1:2" hidden="1">
      <c r="A523" s="1">
        <v>3.2</v>
      </c>
      <c r="B523" s="1" t="s">
        <v>59</v>
      </c>
    </row>
    <row r="524" spans="1:2" hidden="1">
      <c r="A524" s="1">
        <v>3.3</v>
      </c>
      <c r="B524" s="1" t="s">
        <v>60</v>
      </c>
    </row>
    <row r="525" spans="1:2" hidden="1">
      <c r="A525" s="1">
        <v>3.4</v>
      </c>
      <c r="B525" s="1" t="s">
        <v>61</v>
      </c>
    </row>
    <row r="526" spans="1:2" hidden="1">
      <c r="A526" s="1">
        <v>3.5</v>
      </c>
      <c r="B526" s="1" t="s">
        <v>62</v>
      </c>
    </row>
    <row r="527" spans="1:2" hidden="1">
      <c r="A527" s="1">
        <v>3.6</v>
      </c>
      <c r="B527" s="1" t="s">
        <v>63</v>
      </c>
    </row>
    <row r="528" spans="1:2" hidden="1">
      <c r="A528" s="1">
        <v>3.7</v>
      </c>
      <c r="B528" s="1" t="s">
        <v>64</v>
      </c>
    </row>
    <row r="529" spans="1:2" hidden="1">
      <c r="A529" s="1">
        <v>3.8</v>
      </c>
      <c r="B529" s="1" t="s">
        <v>65</v>
      </c>
    </row>
    <row r="530" spans="1:2" hidden="1">
      <c r="A530" s="1">
        <v>3.9</v>
      </c>
      <c r="B530" s="1" t="s">
        <v>66</v>
      </c>
    </row>
    <row r="531" spans="1:2" hidden="1">
      <c r="A531" s="1">
        <v>4.0999999999999996</v>
      </c>
      <c r="B531" s="1" t="s">
        <v>67</v>
      </c>
    </row>
    <row r="532" spans="1:2" hidden="1">
      <c r="A532" s="1">
        <v>4.2</v>
      </c>
      <c r="B532" s="1" t="s">
        <v>68</v>
      </c>
    </row>
    <row r="533" spans="1:2" hidden="1">
      <c r="A533" s="1">
        <v>4.3</v>
      </c>
      <c r="B533" s="1" t="s">
        <v>69</v>
      </c>
    </row>
    <row r="534" spans="1:2" hidden="1">
      <c r="A534" s="1">
        <v>4.4000000000000004</v>
      </c>
      <c r="B534" s="1" t="s">
        <v>70</v>
      </c>
    </row>
    <row r="535" spans="1:2" hidden="1"/>
    <row r="536" spans="1:2" hidden="1"/>
    <row r="537" spans="1:2" hidden="1"/>
    <row r="538" spans="1:2" hidden="1">
      <c r="B538" s="1" t="s">
        <v>71</v>
      </c>
    </row>
    <row r="539" spans="1:2" hidden="1">
      <c r="A539" s="1" t="s">
        <v>72</v>
      </c>
      <c r="B539" s="1" t="s">
        <v>43</v>
      </c>
    </row>
    <row r="540" spans="1:2" hidden="1">
      <c r="A540" s="1" t="s">
        <v>73</v>
      </c>
      <c r="B540" s="1" t="s">
        <v>74</v>
      </c>
    </row>
    <row r="541" spans="1:2" hidden="1">
      <c r="A541" s="1" t="s">
        <v>75</v>
      </c>
      <c r="B541" s="1" t="s">
        <v>76</v>
      </c>
    </row>
    <row r="542" spans="1:2" hidden="1">
      <c r="A542" s="1" t="s">
        <v>77</v>
      </c>
      <c r="B542" s="1" t="s">
        <v>78</v>
      </c>
    </row>
    <row r="543" spans="1:2" hidden="1">
      <c r="A543" s="1" t="s">
        <v>79</v>
      </c>
      <c r="B543" s="1" t="s">
        <v>80</v>
      </c>
    </row>
    <row r="544" spans="1:2" hidden="1">
      <c r="A544" s="1" t="s">
        <v>81</v>
      </c>
      <c r="B544" s="1" t="s">
        <v>82</v>
      </c>
    </row>
    <row r="545" spans="1:2" hidden="1">
      <c r="A545" s="1" t="s">
        <v>83</v>
      </c>
      <c r="B545" s="1" t="s">
        <v>84</v>
      </c>
    </row>
    <row r="546" spans="1:2" hidden="1">
      <c r="A546" s="1" t="s">
        <v>85</v>
      </c>
      <c r="B546" s="1" t="s">
        <v>86</v>
      </c>
    </row>
    <row r="547" spans="1:2" hidden="1">
      <c r="A547" s="1" t="s">
        <v>87</v>
      </c>
      <c r="B547" s="1" t="s">
        <v>88</v>
      </c>
    </row>
    <row r="548" spans="1:2" hidden="1">
      <c r="A548" s="1" t="s">
        <v>89</v>
      </c>
      <c r="B548" s="1" t="s">
        <v>90</v>
      </c>
    </row>
    <row r="549" spans="1:2" hidden="1">
      <c r="A549" s="1" t="s">
        <v>91</v>
      </c>
      <c r="B549" s="1" t="s">
        <v>92</v>
      </c>
    </row>
    <row r="550" spans="1:2" hidden="1">
      <c r="A550" s="1" t="s">
        <v>93</v>
      </c>
      <c r="B550" s="1" t="s">
        <v>94</v>
      </c>
    </row>
    <row r="551" spans="1:2" hidden="1">
      <c r="A551" s="1" t="s">
        <v>95</v>
      </c>
      <c r="B551" s="1" t="s">
        <v>96</v>
      </c>
    </row>
    <row r="552" spans="1:2" hidden="1">
      <c r="A552" s="1" t="s">
        <v>97</v>
      </c>
      <c r="B552" s="1" t="s">
        <v>98</v>
      </c>
    </row>
    <row r="553" spans="1:2" hidden="1">
      <c r="A553" s="1" t="s">
        <v>99</v>
      </c>
      <c r="B553" s="1" t="s">
        <v>100</v>
      </c>
    </row>
    <row r="554" spans="1:2" hidden="1">
      <c r="A554" s="1" t="s">
        <v>101</v>
      </c>
      <c r="B554" s="1" t="s">
        <v>46</v>
      </c>
    </row>
    <row r="555" spans="1:2" hidden="1">
      <c r="A555" s="1" t="s">
        <v>102</v>
      </c>
      <c r="B555" s="1" t="s">
        <v>103</v>
      </c>
    </row>
    <row r="556" spans="1:2" hidden="1">
      <c r="A556" s="1" t="s">
        <v>104</v>
      </c>
      <c r="B556" s="1" t="s">
        <v>105</v>
      </c>
    </row>
    <row r="557" spans="1:2" hidden="1">
      <c r="A557" s="1" t="s">
        <v>106</v>
      </c>
      <c r="B557" s="1" t="s">
        <v>107</v>
      </c>
    </row>
    <row r="558" spans="1:2" hidden="1">
      <c r="A558" s="1" t="s">
        <v>108</v>
      </c>
      <c r="B558" s="1" t="s">
        <v>109</v>
      </c>
    </row>
    <row r="559" spans="1:2" hidden="1">
      <c r="A559" s="1" t="s">
        <v>110</v>
      </c>
      <c r="B559" s="1" t="s">
        <v>111</v>
      </c>
    </row>
    <row r="560" spans="1:2" hidden="1">
      <c r="A560" s="1" t="s">
        <v>112</v>
      </c>
      <c r="B560" s="1" t="s">
        <v>113</v>
      </c>
    </row>
    <row r="561" spans="1:2" hidden="1">
      <c r="A561" s="1" t="s">
        <v>114</v>
      </c>
      <c r="B561" s="1" t="s">
        <v>115</v>
      </c>
    </row>
    <row r="562" spans="1:2" hidden="1">
      <c r="A562" s="1" t="s">
        <v>116</v>
      </c>
      <c r="B562" s="1" t="s">
        <v>117</v>
      </c>
    </row>
    <row r="563" spans="1:2" hidden="1">
      <c r="A563" s="1" t="s">
        <v>118</v>
      </c>
      <c r="B563" s="1" t="s">
        <v>119</v>
      </c>
    </row>
    <row r="564" spans="1:2" hidden="1">
      <c r="A564" s="1" t="s">
        <v>120</v>
      </c>
      <c r="B564" s="1" t="s">
        <v>121</v>
      </c>
    </row>
    <row r="565" spans="1:2" hidden="1">
      <c r="A565" s="1" t="s">
        <v>122</v>
      </c>
      <c r="B565" s="1" t="s">
        <v>123</v>
      </c>
    </row>
    <row r="566" spans="1:2" hidden="1">
      <c r="A566" s="1" t="s">
        <v>124</v>
      </c>
      <c r="B566" s="1" t="s">
        <v>125</v>
      </c>
    </row>
    <row r="567" spans="1:2" hidden="1">
      <c r="A567" s="1" t="s">
        <v>126</v>
      </c>
      <c r="B567" s="1" t="s">
        <v>127</v>
      </c>
    </row>
    <row r="568" spans="1:2" hidden="1">
      <c r="A568" s="1" t="s">
        <v>128</v>
      </c>
      <c r="B568" s="1" t="s">
        <v>100</v>
      </c>
    </row>
    <row r="569" spans="1:2" hidden="1">
      <c r="A569" s="1" t="s">
        <v>129</v>
      </c>
      <c r="B569" s="1" t="s">
        <v>130</v>
      </c>
    </row>
    <row r="570" spans="1:2" hidden="1">
      <c r="A570" s="1" t="s">
        <v>131</v>
      </c>
      <c r="B570" s="1" t="s">
        <v>132</v>
      </c>
    </row>
    <row r="571" spans="1:2" hidden="1">
      <c r="A571" s="1" t="s">
        <v>133</v>
      </c>
      <c r="B571" s="1" t="s">
        <v>134</v>
      </c>
    </row>
    <row r="572" spans="1:2" hidden="1">
      <c r="A572" s="1" t="s">
        <v>135</v>
      </c>
      <c r="B572" s="1" t="s">
        <v>136</v>
      </c>
    </row>
    <row r="573" spans="1:2" hidden="1">
      <c r="A573" s="1" t="s">
        <v>137</v>
      </c>
      <c r="B573" s="1" t="s">
        <v>138</v>
      </c>
    </row>
    <row r="574" spans="1:2" hidden="1">
      <c r="A574" s="1" t="s">
        <v>139</v>
      </c>
      <c r="B574" s="1" t="s">
        <v>140</v>
      </c>
    </row>
    <row r="575" spans="1:2" hidden="1">
      <c r="A575" s="1" t="s">
        <v>141</v>
      </c>
      <c r="B575" s="1" t="s">
        <v>142</v>
      </c>
    </row>
    <row r="576" spans="1:2" hidden="1">
      <c r="A576" s="1" t="s">
        <v>143</v>
      </c>
      <c r="B576" s="1" t="s">
        <v>144</v>
      </c>
    </row>
    <row r="577" spans="1:2" hidden="1">
      <c r="A577" s="1" t="s">
        <v>145</v>
      </c>
      <c r="B577" s="1" t="s">
        <v>146</v>
      </c>
    </row>
    <row r="578" spans="1:2" hidden="1">
      <c r="A578" s="1" t="s">
        <v>147</v>
      </c>
      <c r="B578" s="1" t="s">
        <v>148</v>
      </c>
    </row>
    <row r="579" spans="1:2" hidden="1">
      <c r="A579" s="1" t="s">
        <v>149</v>
      </c>
      <c r="B579" s="1" t="s">
        <v>150</v>
      </c>
    </row>
    <row r="580" spans="1:2" hidden="1">
      <c r="A580" s="1" t="s">
        <v>151</v>
      </c>
      <c r="B580" s="1" t="s">
        <v>152</v>
      </c>
    </row>
    <row r="581" spans="1:2" hidden="1">
      <c r="A581" s="1" t="s">
        <v>153</v>
      </c>
      <c r="B581" s="1" t="s">
        <v>154</v>
      </c>
    </row>
    <row r="582" spans="1:2" hidden="1">
      <c r="A582" s="1" t="s">
        <v>155</v>
      </c>
      <c r="B582" s="1" t="s">
        <v>156</v>
      </c>
    </row>
    <row r="583" spans="1:2" hidden="1">
      <c r="A583" s="1" t="s">
        <v>157</v>
      </c>
      <c r="B583" s="1" t="s">
        <v>158</v>
      </c>
    </row>
    <row r="584" spans="1:2" hidden="1">
      <c r="A584" s="1" t="s">
        <v>159</v>
      </c>
      <c r="B584" s="1" t="s">
        <v>160</v>
      </c>
    </row>
    <row r="585" spans="1:2" hidden="1">
      <c r="A585" s="1" t="s">
        <v>161</v>
      </c>
      <c r="B585" s="1" t="s">
        <v>162</v>
      </c>
    </row>
    <row r="586" spans="1:2" hidden="1">
      <c r="A586" s="1" t="s">
        <v>163</v>
      </c>
      <c r="B586" s="1" t="s">
        <v>164</v>
      </c>
    </row>
    <row r="587" spans="1:2" hidden="1">
      <c r="A587" s="1" t="s">
        <v>165</v>
      </c>
      <c r="B587" s="1" t="s">
        <v>166</v>
      </c>
    </row>
    <row r="588" spans="1:2" hidden="1">
      <c r="A588" s="1" t="s">
        <v>167</v>
      </c>
      <c r="B588" s="1" t="s">
        <v>168</v>
      </c>
    </row>
    <row r="589" spans="1:2" hidden="1">
      <c r="A589" s="1" t="s">
        <v>169</v>
      </c>
      <c r="B589" s="1" t="s">
        <v>170</v>
      </c>
    </row>
    <row r="590" spans="1:2" hidden="1">
      <c r="A590" s="1" t="s">
        <v>171</v>
      </c>
      <c r="B590" s="1" t="s">
        <v>172</v>
      </c>
    </row>
    <row r="591" spans="1:2" hidden="1">
      <c r="A591" s="1" t="s">
        <v>173</v>
      </c>
      <c r="B591" s="1" t="s">
        <v>174</v>
      </c>
    </row>
    <row r="592" spans="1:2" hidden="1">
      <c r="A592" s="1" t="s">
        <v>175</v>
      </c>
      <c r="B592" s="1" t="s">
        <v>176</v>
      </c>
    </row>
    <row r="593" spans="1:2" hidden="1">
      <c r="A593" s="1" t="s">
        <v>177</v>
      </c>
      <c r="B593" s="1" t="s">
        <v>178</v>
      </c>
    </row>
    <row r="594" spans="1:2" hidden="1">
      <c r="A594" s="1" t="s">
        <v>179</v>
      </c>
      <c r="B594" s="1" t="s">
        <v>180</v>
      </c>
    </row>
    <row r="595" spans="1:2" hidden="1">
      <c r="A595" s="1" t="s">
        <v>181</v>
      </c>
      <c r="B595" s="1" t="s">
        <v>182</v>
      </c>
    </row>
    <row r="596" spans="1:2" hidden="1">
      <c r="A596" s="1" t="s">
        <v>183</v>
      </c>
      <c r="B596" s="1" t="s">
        <v>184</v>
      </c>
    </row>
    <row r="597" spans="1:2" hidden="1">
      <c r="A597" s="1" t="s">
        <v>185</v>
      </c>
      <c r="B597" s="1" t="s">
        <v>186</v>
      </c>
    </row>
    <row r="598" spans="1:2" hidden="1">
      <c r="A598" s="1" t="s">
        <v>187</v>
      </c>
      <c r="B598" s="1" t="s">
        <v>188</v>
      </c>
    </row>
    <row r="599" spans="1:2" hidden="1">
      <c r="A599" s="1" t="s">
        <v>189</v>
      </c>
      <c r="B599" s="1" t="s">
        <v>190</v>
      </c>
    </row>
    <row r="600" spans="1:2" hidden="1">
      <c r="A600" s="1" t="s">
        <v>191</v>
      </c>
      <c r="B600" s="1" t="s">
        <v>192</v>
      </c>
    </row>
    <row r="601" spans="1:2" hidden="1">
      <c r="A601" s="1" t="s">
        <v>193</v>
      </c>
      <c r="B601" s="1" t="s">
        <v>194</v>
      </c>
    </row>
    <row r="602" spans="1:2" hidden="1">
      <c r="A602" s="1" t="s">
        <v>195</v>
      </c>
      <c r="B602" s="1" t="s">
        <v>196</v>
      </c>
    </row>
    <row r="603" spans="1:2" hidden="1">
      <c r="A603" s="1" t="s">
        <v>197</v>
      </c>
      <c r="B603" s="1" t="s">
        <v>198</v>
      </c>
    </row>
    <row r="604" spans="1:2" hidden="1">
      <c r="A604" s="1" t="s">
        <v>199</v>
      </c>
      <c r="B604" s="1" t="s">
        <v>200</v>
      </c>
    </row>
    <row r="605" spans="1:2" hidden="1">
      <c r="A605" s="1" t="s">
        <v>201</v>
      </c>
      <c r="B605" s="1" t="s">
        <v>202</v>
      </c>
    </row>
    <row r="606" spans="1:2" hidden="1">
      <c r="A606" s="1" t="s">
        <v>203</v>
      </c>
      <c r="B606" s="1" t="s">
        <v>204</v>
      </c>
    </row>
    <row r="607" spans="1:2" hidden="1">
      <c r="A607" s="1" t="s">
        <v>205</v>
      </c>
      <c r="B607" s="1" t="s">
        <v>206</v>
      </c>
    </row>
    <row r="608" spans="1:2" hidden="1">
      <c r="A608" s="1" t="s">
        <v>207</v>
      </c>
      <c r="B608" s="1" t="s">
        <v>208</v>
      </c>
    </row>
    <row r="609" spans="1:2" hidden="1">
      <c r="A609" s="1" t="s">
        <v>209</v>
      </c>
      <c r="B609" s="1" t="s">
        <v>210</v>
      </c>
    </row>
    <row r="610" spans="1:2" hidden="1">
      <c r="A610" s="1" t="s">
        <v>211</v>
      </c>
      <c r="B610" s="1" t="s">
        <v>212</v>
      </c>
    </row>
    <row r="611" spans="1:2" hidden="1">
      <c r="A611" s="1" t="s">
        <v>213</v>
      </c>
      <c r="B611" s="1" t="s">
        <v>214</v>
      </c>
    </row>
    <row r="612" spans="1:2" hidden="1">
      <c r="A612" s="1" t="s">
        <v>215</v>
      </c>
      <c r="B612" s="1" t="s">
        <v>216</v>
      </c>
    </row>
    <row r="613" spans="1:2" hidden="1">
      <c r="A613" s="1" t="s">
        <v>217</v>
      </c>
      <c r="B613" s="1" t="s">
        <v>218</v>
      </c>
    </row>
    <row r="614" spans="1:2" hidden="1">
      <c r="A614" s="1" t="s">
        <v>219</v>
      </c>
      <c r="B614" s="1" t="s">
        <v>220</v>
      </c>
    </row>
    <row r="615" spans="1:2" hidden="1">
      <c r="A615" s="1" t="s">
        <v>221</v>
      </c>
      <c r="B615" s="1" t="s">
        <v>222</v>
      </c>
    </row>
    <row r="616" spans="1:2" hidden="1">
      <c r="A616" s="1" t="s">
        <v>223</v>
      </c>
      <c r="B616" s="1" t="s">
        <v>224</v>
      </c>
    </row>
    <row r="617" spans="1:2" hidden="1">
      <c r="A617" s="1" t="s">
        <v>225</v>
      </c>
      <c r="B617" s="1" t="s">
        <v>226</v>
      </c>
    </row>
    <row r="618" spans="1:2" hidden="1">
      <c r="A618" s="1" t="s">
        <v>227</v>
      </c>
      <c r="B618" s="1" t="s">
        <v>228</v>
      </c>
    </row>
    <row r="619" spans="1:2" hidden="1">
      <c r="A619" s="1" t="s">
        <v>229</v>
      </c>
      <c r="B619" s="1" t="s">
        <v>230</v>
      </c>
    </row>
    <row r="620" spans="1:2" hidden="1">
      <c r="A620" s="1" t="s">
        <v>231</v>
      </c>
      <c r="B620" s="1" t="s">
        <v>232</v>
      </c>
    </row>
    <row r="621" spans="1:2" hidden="1">
      <c r="A621" s="1" t="s">
        <v>233</v>
      </c>
      <c r="B621" s="1" t="s">
        <v>234</v>
      </c>
    </row>
    <row r="622" spans="1:2" hidden="1">
      <c r="A622" s="1" t="s">
        <v>235</v>
      </c>
      <c r="B622" s="1" t="s">
        <v>236</v>
      </c>
    </row>
    <row r="623" spans="1:2" hidden="1">
      <c r="A623" s="1" t="s">
        <v>237</v>
      </c>
      <c r="B623" s="1" t="s">
        <v>238</v>
      </c>
    </row>
    <row r="624" spans="1:2" hidden="1">
      <c r="A624" s="1" t="s">
        <v>239</v>
      </c>
      <c r="B624" s="1" t="s">
        <v>240</v>
      </c>
    </row>
    <row r="625" spans="1:2" hidden="1">
      <c r="A625" s="1" t="s">
        <v>241</v>
      </c>
      <c r="B625" s="1" t="s">
        <v>242</v>
      </c>
    </row>
    <row r="626" spans="1:2" hidden="1">
      <c r="A626" s="1" t="s">
        <v>243</v>
      </c>
      <c r="B626" s="1" t="s">
        <v>244</v>
      </c>
    </row>
    <row r="627" spans="1:2" hidden="1">
      <c r="A627" s="1" t="s">
        <v>245</v>
      </c>
      <c r="B627" s="1" t="s">
        <v>246</v>
      </c>
    </row>
    <row r="628" spans="1:2" hidden="1">
      <c r="A628" s="1" t="s">
        <v>247</v>
      </c>
      <c r="B628" s="1" t="s">
        <v>248</v>
      </c>
    </row>
    <row r="629" spans="1:2" hidden="1">
      <c r="A629" s="1" t="s">
        <v>249</v>
      </c>
      <c r="B629" s="1" t="s">
        <v>250</v>
      </c>
    </row>
    <row r="630" spans="1:2" hidden="1">
      <c r="A630" s="1" t="s">
        <v>251</v>
      </c>
      <c r="B630" s="1" t="s">
        <v>252</v>
      </c>
    </row>
    <row r="631" spans="1:2" hidden="1">
      <c r="A631" s="1" t="s">
        <v>253</v>
      </c>
      <c r="B631" s="1" t="s">
        <v>254</v>
      </c>
    </row>
    <row r="632" spans="1:2" hidden="1">
      <c r="A632" s="1" t="s">
        <v>255</v>
      </c>
      <c r="B632" s="1" t="s">
        <v>256</v>
      </c>
    </row>
    <row r="633" spans="1:2" hidden="1">
      <c r="A633" s="1" t="s">
        <v>257</v>
      </c>
      <c r="B633" s="1" t="s">
        <v>258</v>
      </c>
    </row>
    <row r="634" spans="1:2" hidden="1">
      <c r="A634" s="1" t="s">
        <v>259</v>
      </c>
      <c r="B634" s="1" t="s">
        <v>260</v>
      </c>
    </row>
    <row r="635" spans="1:2" hidden="1">
      <c r="A635" s="1" t="s">
        <v>261</v>
      </c>
      <c r="B635" s="1" t="s">
        <v>262</v>
      </c>
    </row>
    <row r="636" spans="1:2" hidden="1">
      <c r="A636" s="1" t="s">
        <v>263</v>
      </c>
      <c r="B636" s="1" t="s">
        <v>264</v>
      </c>
    </row>
    <row r="637" spans="1:2" hidden="1">
      <c r="A637" s="1" t="s">
        <v>265</v>
      </c>
      <c r="B637" s="1" t="s">
        <v>266</v>
      </c>
    </row>
    <row r="638" spans="1:2" hidden="1">
      <c r="A638" s="1" t="s">
        <v>267</v>
      </c>
      <c r="B638" s="1" t="s">
        <v>268</v>
      </c>
    </row>
    <row r="639" spans="1:2" hidden="1">
      <c r="A639" s="1" t="s">
        <v>269</v>
      </c>
      <c r="B639" s="1" t="s">
        <v>270</v>
      </c>
    </row>
    <row r="640" spans="1:2" hidden="1">
      <c r="A640" s="1" t="s">
        <v>271</v>
      </c>
      <c r="B640" s="1" t="s">
        <v>272</v>
      </c>
    </row>
    <row r="641" spans="1:5" hidden="1">
      <c r="A641" s="1" t="s">
        <v>273</v>
      </c>
      <c r="B641" s="1" t="s">
        <v>274</v>
      </c>
    </row>
    <row r="642" spans="1:5" hidden="1">
      <c r="A642" s="1" t="s">
        <v>275</v>
      </c>
      <c r="B642" s="1" t="s">
        <v>276</v>
      </c>
    </row>
    <row r="643" spans="1:5" hidden="1">
      <c r="A643" s="1" t="s">
        <v>277</v>
      </c>
      <c r="B643" s="1" t="s">
        <v>278</v>
      </c>
    </row>
    <row r="644" spans="1:5" hidden="1">
      <c r="A644" s="1" t="s">
        <v>279</v>
      </c>
      <c r="B644" s="1" t="s">
        <v>280</v>
      </c>
    </row>
    <row r="645" spans="1:5" hidden="1">
      <c r="A645" s="1" t="s">
        <v>281</v>
      </c>
      <c r="B645" s="1" t="s">
        <v>282</v>
      </c>
    </row>
    <row r="646" spans="1:5" hidden="1">
      <c r="A646" s="1" t="s">
        <v>283</v>
      </c>
      <c r="B646" s="1" t="s">
        <v>284</v>
      </c>
    </row>
    <row r="647" spans="1:5" hidden="1">
      <c r="A647" s="1" t="s">
        <v>285</v>
      </c>
      <c r="B647" s="1" t="s">
        <v>286</v>
      </c>
    </row>
    <row r="648" spans="1:5" hidden="1">
      <c r="A648" s="1" t="s">
        <v>287</v>
      </c>
      <c r="B648" s="1" t="s">
        <v>288</v>
      </c>
    </row>
    <row r="649" spans="1:5" hidden="1">
      <c r="A649" s="1" t="s">
        <v>289</v>
      </c>
      <c r="B649" s="1" t="s">
        <v>290</v>
      </c>
    </row>
    <row r="650" spans="1:5" hidden="1"/>
    <row r="651" spans="1:5" hidden="1"/>
    <row r="652" spans="1:5" hidden="1"/>
    <row r="653" spans="1:5" hidden="1">
      <c r="C653" s="1" t="s">
        <v>291</v>
      </c>
      <c r="D653" s="1" t="s">
        <v>292</v>
      </c>
      <c r="E653" s="1" t="s">
        <v>293</v>
      </c>
    </row>
    <row r="654" spans="1:5" hidden="1">
      <c r="C654" s="1" t="s">
        <v>308</v>
      </c>
      <c r="D654" s="1" t="s">
        <v>294</v>
      </c>
      <c r="E654" s="1" t="s">
        <v>295</v>
      </c>
    </row>
    <row r="655" spans="1:5" hidden="1">
      <c r="C655" s="1" t="s">
        <v>307</v>
      </c>
      <c r="E655" s="1" t="s">
        <v>296</v>
      </c>
    </row>
    <row r="656" spans="1:5" hidden="1">
      <c r="E656" s="1" t="s">
        <v>297</v>
      </c>
    </row>
    <row r="657" spans="3:3" hidden="1"/>
    <row r="658" spans="3:3" hidden="1"/>
    <row r="659" spans="3:3" hidden="1"/>
    <row r="660" spans="3:3" hidden="1"/>
    <row r="661" spans="3:3" hidden="1"/>
    <row r="662" spans="3:3" hidden="1">
      <c r="C662" s="1" t="s">
        <v>318</v>
      </c>
    </row>
    <row r="663" spans="3:3" hidden="1">
      <c r="C663" s="1" t="s">
        <v>319</v>
      </c>
    </row>
    <row r="664" spans="3:3" hidden="1">
      <c r="C664" s="1" t="s">
        <v>320</v>
      </c>
    </row>
    <row r="665" spans="3:3" hidden="1"/>
    <row r="666" spans="3:3" hidden="1"/>
    <row r="667" spans="3:3" hidden="1"/>
    <row r="668" spans="3:3" hidden="1"/>
    <row r="669" spans="3:3" hidden="1"/>
    <row r="670" spans="3:3" hidden="1"/>
    <row r="671" spans="3:3" hidden="1"/>
    <row r="672" spans="3:3"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sheetData>
  <sheetProtection formatCells="0" formatColumns="0" formatRows="0" selectLockedCells="1" autoFilter="0"/>
  <protectedRanges>
    <protectedRange sqref="Q42 G40 O40 F58 O43:O44 G44 Q73 G71 O71 F89 O74:O75 G75 Q104 G102 O102 F120 O105:O106 G106 Q133 G131 O131 F149 O134:O135 G135 Q249 G247 O247 F265 O250:O251 G251 Q336 G334 O334 F352 O337:O338 G338 Q365 G363 O363 G367 O366:O367 F381 Q162 G160 O160 F178 O163:O164 G164 Q191 G189 O189 F207 O192:O193 G193 Q220 G218 O218 G222 O221:O222 F236 Q278 G276 O276 F294 O279:O280 G280 Q307 G305 O305 G309 O308:O309 F323" name="FIN"/>
    <protectedRange sqref="D8:W12" name="FIN_1"/>
    <protectedRange sqref="D16:W19" name="FIN_2"/>
    <protectedRange sqref="A22 A24 A26" name="FIN_3"/>
    <protectedRange sqref="C37 C68 C99 C128 C244 C331 C360 C157 C186 C215 C273 C302" name="FIN_4"/>
    <protectedRange sqref="K39 K70 K101 K130 K246 K333 K362 K159 K188 K217 K275 K304" name="FIN_5"/>
    <protectedRange sqref="I48:T49 I79:T80 I84:T85 I115:T116 I139:T140 I144:T145 I342:T343 I347:T348 I110:T111 I226:T227 I173:T174 I168:T169 I231:T232 I255:T256 I260:T261 I313:T314 I318:T319 I371:T372 I376:T377 I284:T285 I289:T290 I197:T198 I53:T54 I202:T203" name="FIN_6"/>
    <protectedRange sqref="D371:E372 D110:E111 D139:E140 D168:E169 D197:E198 D226:E227 D255:E256 D284:E285 D313:E314 D342:E343 D48:E49 D79:E80" name="FIN_7"/>
    <protectedRange sqref="D53:E54 D84:E85 D115:E116 D144:E145 D260:E261 D347:E348 D376:E377 D173:E174 D202:E203 D231:E232 D289:E290 D318:E319" name="FIN_8"/>
    <protectedRange sqref="A28" name="FIN_3_1"/>
  </protectedRanges>
  <dataConsolidate/>
  <mergeCells count="960">
    <mergeCell ref="A459:A462"/>
    <mergeCell ref="A463:A464"/>
    <mergeCell ref="A478:D478"/>
    <mergeCell ref="F478:O478"/>
    <mergeCell ref="Q478:W478"/>
    <mergeCell ref="A477:D477"/>
    <mergeCell ref="F477:O477"/>
    <mergeCell ref="Q477:W477"/>
    <mergeCell ref="A474:D474"/>
    <mergeCell ref="F474:O474"/>
    <mergeCell ref="Q474:W474"/>
    <mergeCell ref="A475:D475"/>
    <mergeCell ref="F475:O475"/>
    <mergeCell ref="Q475:W475"/>
    <mergeCell ref="B465:B466"/>
    <mergeCell ref="C465:D466"/>
    <mergeCell ref="E465:E466"/>
    <mergeCell ref="F465:H465"/>
    <mergeCell ref="W465:W466"/>
    <mergeCell ref="B469:B470"/>
    <mergeCell ref="C469:D470"/>
    <mergeCell ref="E469:E470"/>
    <mergeCell ref="F469:H469"/>
    <mergeCell ref="W469:W470"/>
    <mergeCell ref="B461:B462"/>
    <mergeCell ref="C461:D462"/>
    <mergeCell ref="E461:E462"/>
    <mergeCell ref="F461:H461"/>
    <mergeCell ref="W461:W462"/>
    <mergeCell ref="F462:H462"/>
    <mergeCell ref="B455:B456"/>
    <mergeCell ref="C455:D456"/>
    <mergeCell ref="E455:E456"/>
    <mergeCell ref="F455:H455"/>
    <mergeCell ref="W455:W456"/>
    <mergeCell ref="F456:H456"/>
    <mergeCell ref="B457:B458"/>
    <mergeCell ref="C457:D458"/>
    <mergeCell ref="E457:E458"/>
    <mergeCell ref="F457:H457"/>
    <mergeCell ref="W457:W458"/>
    <mergeCell ref="F458:H458"/>
    <mergeCell ref="B459:B460"/>
    <mergeCell ref="C459:D460"/>
    <mergeCell ref="E459:E460"/>
    <mergeCell ref="F459:H459"/>
    <mergeCell ref="W459:W460"/>
    <mergeCell ref="F460:H460"/>
    <mergeCell ref="F470:H470"/>
    <mergeCell ref="B467:B468"/>
    <mergeCell ref="C467:D468"/>
    <mergeCell ref="E467:E468"/>
    <mergeCell ref="B463:B464"/>
    <mergeCell ref="C463:D464"/>
    <mergeCell ref="E463:E464"/>
    <mergeCell ref="F463:H463"/>
    <mergeCell ref="W463:W464"/>
    <mergeCell ref="F464:H464"/>
    <mergeCell ref="F466:H466"/>
    <mergeCell ref="F467:H467"/>
    <mergeCell ref="W467:W468"/>
    <mergeCell ref="F468:H468"/>
    <mergeCell ref="F453:H453"/>
    <mergeCell ref="W453:W454"/>
    <mergeCell ref="F454:H454"/>
    <mergeCell ref="B451:B452"/>
    <mergeCell ref="C451:D452"/>
    <mergeCell ref="E451:E452"/>
    <mergeCell ref="F451:H451"/>
    <mergeCell ref="W451:W452"/>
    <mergeCell ref="F452:H452"/>
    <mergeCell ref="B453:B454"/>
    <mergeCell ref="C453:D454"/>
    <mergeCell ref="E453:E454"/>
    <mergeCell ref="W397:W398"/>
    <mergeCell ref="W399:W400"/>
    <mergeCell ref="B449:B450"/>
    <mergeCell ref="C449:D450"/>
    <mergeCell ref="E449:E450"/>
    <mergeCell ref="F449:H449"/>
    <mergeCell ref="W449:W450"/>
    <mergeCell ref="F450:H450"/>
    <mergeCell ref="B447:B448"/>
    <mergeCell ref="C447:D448"/>
    <mergeCell ref="E447:E448"/>
    <mergeCell ref="F447:H447"/>
    <mergeCell ref="W447:W448"/>
    <mergeCell ref="F448:H448"/>
    <mergeCell ref="W437:W438"/>
    <mergeCell ref="B429:B430"/>
    <mergeCell ref="C429:D430"/>
    <mergeCell ref="E429:E430"/>
    <mergeCell ref="F429:H429"/>
    <mergeCell ref="W429:W430"/>
    <mergeCell ref="F430:H430"/>
    <mergeCell ref="B431:B432"/>
    <mergeCell ref="C431:D432"/>
    <mergeCell ref="E431:E432"/>
    <mergeCell ref="W401:W402"/>
    <mergeCell ref="F402:H402"/>
    <mergeCell ref="B403:B404"/>
    <mergeCell ref="C403:D404"/>
    <mergeCell ref="E403:E404"/>
    <mergeCell ref="F403:H403"/>
    <mergeCell ref="B445:B446"/>
    <mergeCell ref="C445:D446"/>
    <mergeCell ref="E445:E446"/>
    <mergeCell ref="F445:H445"/>
    <mergeCell ref="W445:W446"/>
    <mergeCell ref="F446:H446"/>
    <mergeCell ref="W441:W442"/>
    <mergeCell ref="F442:H442"/>
    <mergeCell ref="W403:W404"/>
    <mergeCell ref="F404:H404"/>
    <mergeCell ref="W405:W406"/>
    <mergeCell ref="F406:H406"/>
    <mergeCell ref="B407:B408"/>
    <mergeCell ref="B437:B438"/>
    <mergeCell ref="C437:D438"/>
    <mergeCell ref="E437:E438"/>
    <mergeCell ref="F437:H437"/>
    <mergeCell ref="F431:H431"/>
    <mergeCell ref="F444:H444"/>
    <mergeCell ref="B439:B440"/>
    <mergeCell ref="C439:D440"/>
    <mergeCell ref="E439:E440"/>
    <mergeCell ref="F439:H439"/>
    <mergeCell ref="W439:W440"/>
    <mergeCell ref="F440:H440"/>
    <mergeCell ref="B441:B442"/>
    <mergeCell ref="C441:D442"/>
    <mergeCell ref="E441:E442"/>
    <mergeCell ref="F441:H441"/>
    <mergeCell ref="A379:V379"/>
    <mergeCell ref="A381:E381"/>
    <mergeCell ref="F381:W381"/>
    <mergeCell ref="A383:W383"/>
    <mergeCell ref="A385:A386"/>
    <mergeCell ref="B385:D386"/>
    <mergeCell ref="E385:E386"/>
    <mergeCell ref="F385:T385"/>
    <mergeCell ref="V385:V386"/>
    <mergeCell ref="W385:W386"/>
    <mergeCell ref="F386:H386"/>
    <mergeCell ref="A376:B376"/>
    <mergeCell ref="C376:D376"/>
    <mergeCell ref="F376:H376"/>
    <mergeCell ref="W376:W377"/>
    <mergeCell ref="A377:B377"/>
    <mergeCell ref="C377:D377"/>
    <mergeCell ref="F377:H377"/>
    <mergeCell ref="A373:W373"/>
    <mergeCell ref="A374:B375"/>
    <mergeCell ref="C374:D375"/>
    <mergeCell ref="E374:E375"/>
    <mergeCell ref="F374:T374"/>
    <mergeCell ref="V374:V375"/>
    <mergeCell ref="W374:W375"/>
    <mergeCell ref="F375:H375"/>
    <mergeCell ref="F370:H370"/>
    <mergeCell ref="A371:B371"/>
    <mergeCell ref="C371:D371"/>
    <mergeCell ref="F371:H371"/>
    <mergeCell ref="W371:W372"/>
    <mergeCell ref="A372:B372"/>
    <mergeCell ref="C372:D372"/>
    <mergeCell ref="F372:H372"/>
    <mergeCell ref="E365:F365"/>
    <mergeCell ref="O365:V365"/>
    <mergeCell ref="E366:F366"/>
    <mergeCell ref="A368:W368"/>
    <mergeCell ref="A369:B370"/>
    <mergeCell ref="C369:D370"/>
    <mergeCell ref="E369:E370"/>
    <mergeCell ref="F369:T369"/>
    <mergeCell ref="V369:V370"/>
    <mergeCell ref="W369:W370"/>
    <mergeCell ref="A362:B362"/>
    <mergeCell ref="E362:F362"/>
    <mergeCell ref="G362:J362"/>
    <mergeCell ref="M362:P362"/>
    <mergeCell ref="Q362:W362"/>
    <mergeCell ref="C364:F364"/>
    <mergeCell ref="O364:V364"/>
    <mergeCell ref="A358:B358"/>
    <mergeCell ref="C358:W358"/>
    <mergeCell ref="A360:B360"/>
    <mergeCell ref="E360:F360"/>
    <mergeCell ref="G360:J360"/>
    <mergeCell ref="M360:P360"/>
    <mergeCell ref="Q360:W360"/>
    <mergeCell ref="A354:B354"/>
    <mergeCell ref="C354:W354"/>
    <mergeCell ref="A356:W356"/>
    <mergeCell ref="A347:B347"/>
    <mergeCell ref="C347:D347"/>
    <mergeCell ref="F347:H347"/>
    <mergeCell ref="W347:W348"/>
    <mergeCell ref="A348:B348"/>
    <mergeCell ref="C348:D348"/>
    <mergeCell ref="F348:H348"/>
    <mergeCell ref="C342:D342"/>
    <mergeCell ref="F342:H342"/>
    <mergeCell ref="W342:W343"/>
    <mergeCell ref="A343:B343"/>
    <mergeCell ref="C343:D343"/>
    <mergeCell ref="F343:H343"/>
    <mergeCell ref="A350:V350"/>
    <mergeCell ref="A352:E352"/>
    <mergeCell ref="F352:W352"/>
    <mergeCell ref="O336:V336"/>
    <mergeCell ref="E337:F337"/>
    <mergeCell ref="A339:W339"/>
    <mergeCell ref="A340:B341"/>
    <mergeCell ref="C340:D341"/>
    <mergeCell ref="E340:E341"/>
    <mergeCell ref="F340:T340"/>
    <mergeCell ref="V340:V341"/>
    <mergeCell ref="W340:W341"/>
    <mergeCell ref="F341:H341"/>
    <mergeCell ref="Q333:W333"/>
    <mergeCell ref="C335:F335"/>
    <mergeCell ref="O335:V335"/>
    <mergeCell ref="A329:B329"/>
    <mergeCell ref="C329:W329"/>
    <mergeCell ref="A331:B331"/>
    <mergeCell ref="E331:F331"/>
    <mergeCell ref="G331:J331"/>
    <mergeCell ref="M331:P331"/>
    <mergeCell ref="Q331:W331"/>
    <mergeCell ref="A263:V263"/>
    <mergeCell ref="A265:E265"/>
    <mergeCell ref="F265:W265"/>
    <mergeCell ref="A325:B325"/>
    <mergeCell ref="C325:W325"/>
    <mergeCell ref="A327:W327"/>
    <mergeCell ref="A260:B260"/>
    <mergeCell ref="C260:D260"/>
    <mergeCell ref="F260:H260"/>
    <mergeCell ref="W260:W261"/>
    <mergeCell ref="A261:B261"/>
    <mergeCell ref="C261:D261"/>
    <mergeCell ref="F261:H261"/>
    <mergeCell ref="A267:B267"/>
    <mergeCell ref="C267:W267"/>
    <mergeCell ref="A269:W269"/>
    <mergeCell ref="A271:B271"/>
    <mergeCell ref="C271:W271"/>
    <mergeCell ref="A273:B273"/>
    <mergeCell ref="E273:F273"/>
    <mergeCell ref="G273:J273"/>
    <mergeCell ref="M273:P273"/>
    <mergeCell ref="Q273:W273"/>
    <mergeCell ref="A275:B275"/>
    <mergeCell ref="A257:W257"/>
    <mergeCell ref="A258:B259"/>
    <mergeCell ref="C258:D259"/>
    <mergeCell ref="E258:E259"/>
    <mergeCell ref="F258:T258"/>
    <mergeCell ref="V258:V259"/>
    <mergeCell ref="W258:W259"/>
    <mergeCell ref="F259:H259"/>
    <mergeCell ref="F254:H254"/>
    <mergeCell ref="A255:B255"/>
    <mergeCell ref="C255:D255"/>
    <mergeCell ref="F255:H255"/>
    <mergeCell ref="W255:W256"/>
    <mergeCell ref="A256:B256"/>
    <mergeCell ref="C256:D256"/>
    <mergeCell ref="F256:H256"/>
    <mergeCell ref="Q244:W244"/>
    <mergeCell ref="E249:F249"/>
    <mergeCell ref="O249:V249"/>
    <mergeCell ref="E250:F250"/>
    <mergeCell ref="A252:W252"/>
    <mergeCell ref="A253:B254"/>
    <mergeCell ref="C253:D254"/>
    <mergeCell ref="E253:E254"/>
    <mergeCell ref="F253:T253"/>
    <mergeCell ref="V253:V254"/>
    <mergeCell ref="W253:W254"/>
    <mergeCell ref="E159:F159"/>
    <mergeCell ref="G159:J159"/>
    <mergeCell ref="M159:P159"/>
    <mergeCell ref="Q159:W159"/>
    <mergeCell ref="C161:F161"/>
    <mergeCell ref="O161:V161"/>
    <mergeCell ref="E162:F162"/>
    <mergeCell ref="O162:V162"/>
    <mergeCell ref="E163:F163"/>
    <mergeCell ref="A147:V147"/>
    <mergeCell ref="A149:E149"/>
    <mergeCell ref="F149:W149"/>
    <mergeCell ref="A238:B238"/>
    <mergeCell ref="C238:W238"/>
    <mergeCell ref="A240:W240"/>
    <mergeCell ref="A144:B144"/>
    <mergeCell ref="C144:D144"/>
    <mergeCell ref="F144:H144"/>
    <mergeCell ref="W144:W145"/>
    <mergeCell ref="A145:B145"/>
    <mergeCell ref="C145:D145"/>
    <mergeCell ref="F145:H145"/>
    <mergeCell ref="A151:B151"/>
    <mergeCell ref="C151:W151"/>
    <mergeCell ref="A153:W153"/>
    <mergeCell ref="A155:B155"/>
    <mergeCell ref="C155:W155"/>
    <mergeCell ref="A157:B157"/>
    <mergeCell ref="E157:F157"/>
    <mergeCell ref="G157:J157"/>
    <mergeCell ref="M157:P157"/>
    <mergeCell ref="Q157:W157"/>
    <mergeCell ref="A159:B159"/>
    <mergeCell ref="A141:W141"/>
    <mergeCell ref="A142:B143"/>
    <mergeCell ref="C142:D143"/>
    <mergeCell ref="E142:E143"/>
    <mergeCell ref="F142:T142"/>
    <mergeCell ref="V142:V143"/>
    <mergeCell ref="W142:W143"/>
    <mergeCell ref="F143:H143"/>
    <mergeCell ref="F138:H138"/>
    <mergeCell ref="A139:B139"/>
    <mergeCell ref="C139:D139"/>
    <mergeCell ref="F139:H139"/>
    <mergeCell ref="W139:W140"/>
    <mergeCell ref="A140:B140"/>
    <mergeCell ref="C140:D140"/>
    <mergeCell ref="F140:H140"/>
    <mergeCell ref="E133:F133"/>
    <mergeCell ref="O133:V133"/>
    <mergeCell ref="E134:F134"/>
    <mergeCell ref="A136:W136"/>
    <mergeCell ref="A137:B138"/>
    <mergeCell ref="C137:D138"/>
    <mergeCell ref="E137:E138"/>
    <mergeCell ref="F137:T137"/>
    <mergeCell ref="V137:V138"/>
    <mergeCell ref="W137:W138"/>
    <mergeCell ref="A130:B130"/>
    <mergeCell ref="E130:F130"/>
    <mergeCell ref="G130:J130"/>
    <mergeCell ref="M130:P130"/>
    <mergeCell ref="Q130:W130"/>
    <mergeCell ref="C132:F132"/>
    <mergeCell ref="O132:V132"/>
    <mergeCell ref="A126:B126"/>
    <mergeCell ref="C126:W126"/>
    <mergeCell ref="A128:B128"/>
    <mergeCell ref="E128:F128"/>
    <mergeCell ref="G128:J128"/>
    <mergeCell ref="M128:P128"/>
    <mergeCell ref="Q128:W128"/>
    <mergeCell ref="A118:V118"/>
    <mergeCell ref="A120:E120"/>
    <mergeCell ref="F120:W120"/>
    <mergeCell ref="A122:B122"/>
    <mergeCell ref="C122:W122"/>
    <mergeCell ref="A124:W124"/>
    <mergeCell ref="A115:B115"/>
    <mergeCell ref="C115:D115"/>
    <mergeCell ref="F115:H115"/>
    <mergeCell ref="W115:W116"/>
    <mergeCell ref="A116:B116"/>
    <mergeCell ref="C116:D116"/>
    <mergeCell ref="F116:H116"/>
    <mergeCell ref="A112:W112"/>
    <mergeCell ref="A113:B114"/>
    <mergeCell ref="C113:D114"/>
    <mergeCell ref="E113:E114"/>
    <mergeCell ref="F113:T113"/>
    <mergeCell ref="V113:V114"/>
    <mergeCell ref="W113:W114"/>
    <mergeCell ref="F114:H114"/>
    <mergeCell ref="F109:H109"/>
    <mergeCell ref="A110:B110"/>
    <mergeCell ref="C110:D110"/>
    <mergeCell ref="F110:H110"/>
    <mergeCell ref="W110:W111"/>
    <mergeCell ref="A111:B111"/>
    <mergeCell ref="C111:D111"/>
    <mergeCell ref="F111:H111"/>
    <mergeCell ref="E104:F104"/>
    <mergeCell ref="O104:V104"/>
    <mergeCell ref="E105:F105"/>
    <mergeCell ref="A107:W107"/>
    <mergeCell ref="A108:B109"/>
    <mergeCell ref="C108:D109"/>
    <mergeCell ref="E108:E109"/>
    <mergeCell ref="F108:T108"/>
    <mergeCell ref="V108:V109"/>
    <mergeCell ref="W108:W109"/>
    <mergeCell ref="A101:B101"/>
    <mergeCell ref="E101:F101"/>
    <mergeCell ref="G101:J101"/>
    <mergeCell ref="M101:P101"/>
    <mergeCell ref="Q101:W101"/>
    <mergeCell ref="C103:F103"/>
    <mergeCell ref="O103:V103"/>
    <mergeCell ref="A95:W95"/>
    <mergeCell ref="A97:B97"/>
    <mergeCell ref="C97:W97"/>
    <mergeCell ref="A99:B99"/>
    <mergeCell ref="E99:F99"/>
    <mergeCell ref="G99:J99"/>
    <mergeCell ref="M99:P99"/>
    <mergeCell ref="Q99:W99"/>
    <mergeCell ref="A87:V87"/>
    <mergeCell ref="A89:E89"/>
    <mergeCell ref="F89:W89"/>
    <mergeCell ref="A90:W90"/>
    <mergeCell ref="A91:W91"/>
    <mergeCell ref="A93:B93"/>
    <mergeCell ref="C93:W93"/>
    <mergeCell ref="A84:B84"/>
    <mergeCell ref="C84:D84"/>
    <mergeCell ref="F84:H84"/>
    <mergeCell ref="W84:W85"/>
    <mergeCell ref="A85:B85"/>
    <mergeCell ref="C85:D85"/>
    <mergeCell ref="F85:H85"/>
    <mergeCell ref="A81:W81"/>
    <mergeCell ref="A82:B83"/>
    <mergeCell ref="C82:D83"/>
    <mergeCell ref="E82:E83"/>
    <mergeCell ref="F82:T82"/>
    <mergeCell ref="V82:V83"/>
    <mergeCell ref="W82:W83"/>
    <mergeCell ref="F83:H83"/>
    <mergeCell ref="F78:H78"/>
    <mergeCell ref="A79:B79"/>
    <mergeCell ref="C79:D79"/>
    <mergeCell ref="F79:H79"/>
    <mergeCell ref="W79:W80"/>
    <mergeCell ref="A80:B80"/>
    <mergeCell ref="C80:D80"/>
    <mergeCell ref="F80:H80"/>
    <mergeCell ref="E73:F73"/>
    <mergeCell ref="O73:V73"/>
    <mergeCell ref="E74:F74"/>
    <mergeCell ref="A76:W76"/>
    <mergeCell ref="A77:B78"/>
    <mergeCell ref="C77:D78"/>
    <mergeCell ref="E77:E78"/>
    <mergeCell ref="F77:T77"/>
    <mergeCell ref="V77:V78"/>
    <mergeCell ref="W77:W78"/>
    <mergeCell ref="A70:B70"/>
    <mergeCell ref="E70:F70"/>
    <mergeCell ref="G70:J70"/>
    <mergeCell ref="M70:P70"/>
    <mergeCell ref="Q70:W70"/>
    <mergeCell ref="C72:F72"/>
    <mergeCell ref="O72:V72"/>
    <mergeCell ref="A64:W64"/>
    <mergeCell ref="A66:B66"/>
    <mergeCell ref="C66:W66"/>
    <mergeCell ref="A68:B68"/>
    <mergeCell ref="E68:F68"/>
    <mergeCell ref="G68:J68"/>
    <mergeCell ref="M68:P68"/>
    <mergeCell ref="Q68:W68"/>
    <mergeCell ref="A56:V56"/>
    <mergeCell ref="A58:E58"/>
    <mergeCell ref="F58:W58"/>
    <mergeCell ref="A60:W60"/>
    <mergeCell ref="A62:B62"/>
    <mergeCell ref="C62:W62"/>
    <mergeCell ref="A53:B53"/>
    <mergeCell ref="C53:D53"/>
    <mergeCell ref="F53:H53"/>
    <mergeCell ref="W53:W54"/>
    <mergeCell ref="A54:B54"/>
    <mergeCell ref="C54:D54"/>
    <mergeCell ref="F54:H54"/>
    <mergeCell ref="A50:W50"/>
    <mergeCell ref="A51:B52"/>
    <mergeCell ref="C51:D52"/>
    <mergeCell ref="E51:E52"/>
    <mergeCell ref="F51:T51"/>
    <mergeCell ref="V51:V52"/>
    <mergeCell ref="W51:W52"/>
    <mergeCell ref="F52:H52"/>
    <mergeCell ref="F47:H47"/>
    <mergeCell ref="A48:B48"/>
    <mergeCell ref="C48:D48"/>
    <mergeCell ref="F48:H48"/>
    <mergeCell ref="W48:W49"/>
    <mergeCell ref="A49:B49"/>
    <mergeCell ref="C49:D49"/>
    <mergeCell ref="F49:H49"/>
    <mergeCell ref="E42:F42"/>
    <mergeCell ref="O42:V42"/>
    <mergeCell ref="E43:F43"/>
    <mergeCell ref="A45:W45"/>
    <mergeCell ref="A46:B47"/>
    <mergeCell ref="C46:D47"/>
    <mergeCell ref="E46:E47"/>
    <mergeCell ref="F46:T46"/>
    <mergeCell ref="V46:V47"/>
    <mergeCell ref="W46:W47"/>
    <mergeCell ref="A39:B39"/>
    <mergeCell ref="E39:F39"/>
    <mergeCell ref="G39:J39"/>
    <mergeCell ref="M39:P39"/>
    <mergeCell ref="Q39:W39"/>
    <mergeCell ref="C41:F41"/>
    <mergeCell ref="O41:V41"/>
    <mergeCell ref="A33:W33"/>
    <mergeCell ref="A35:B35"/>
    <mergeCell ref="C35:W35"/>
    <mergeCell ref="A37:B37"/>
    <mergeCell ref="E37:F37"/>
    <mergeCell ref="G37:J37"/>
    <mergeCell ref="M37:P37"/>
    <mergeCell ref="Q37:W37"/>
    <mergeCell ref="A23:W23"/>
    <mergeCell ref="A24:W24"/>
    <mergeCell ref="A25:W25"/>
    <mergeCell ref="A26:W26"/>
    <mergeCell ref="A29:W29"/>
    <mergeCell ref="A31:B31"/>
    <mergeCell ref="C31:W31"/>
    <mergeCell ref="A18:C18"/>
    <mergeCell ref="D18:W18"/>
    <mergeCell ref="A19:C19"/>
    <mergeCell ref="D19:W19"/>
    <mergeCell ref="A21:W21"/>
    <mergeCell ref="A22:W22"/>
    <mergeCell ref="A27:W27"/>
    <mergeCell ref="A28:W28"/>
    <mergeCell ref="A16:C16"/>
    <mergeCell ref="D16:W16"/>
    <mergeCell ref="A17:C17"/>
    <mergeCell ref="D17:W17"/>
    <mergeCell ref="A8:C8"/>
    <mergeCell ref="D8:W8"/>
    <mergeCell ref="A9:C9"/>
    <mergeCell ref="D9:W9"/>
    <mergeCell ref="A10:C10"/>
    <mergeCell ref="D10:W10"/>
    <mergeCell ref="A11:C11"/>
    <mergeCell ref="A12:B12"/>
    <mergeCell ref="C2:E2"/>
    <mergeCell ref="F2:T2"/>
    <mergeCell ref="D4:E4"/>
    <mergeCell ref="F4:J4"/>
    <mergeCell ref="A6:W6"/>
    <mergeCell ref="C3:E3"/>
    <mergeCell ref="F3:T3"/>
    <mergeCell ref="A14:W14"/>
    <mergeCell ref="A15:C15"/>
    <mergeCell ref="D15:W15"/>
    <mergeCell ref="D11:G11"/>
    <mergeCell ref="H11:Q11"/>
    <mergeCell ref="D12:G12"/>
    <mergeCell ref="H12:Q12"/>
    <mergeCell ref="A165:W165"/>
    <mergeCell ref="A166:B167"/>
    <mergeCell ref="C166:D167"/>
    <mergeCell ref="E166:E167"/>
    <mergeCell ref="F166:T166"/>
    <mergeCell ref="V166:V167"/>
    <mergeCell ref="W166:W167"/>
    <mergeCell ref="F167:H167"/>
    <mergeCell ref="A168:B168"/>
    <mergeCell ref="C168:D168"/>
    <mergeCell ref="F168:H168"/>
    <mergeCell ref="W168:W169"/>
    <mergeCell ref="A169:B169"/>
    <mergeCell ref="C169:D169"/>
    <mergeCell ref="F169:H169"/>
    <mergeCell ref="A170:W170"/>
    <mergeCell ref="A171:B172"/>
    <mergeCell ref="C171:D172"/>
    <mergeCell ref="E171:E172"/>
    <mergeCell ref="F171:T171"/>
    <mergeCell ref="V171:V172"/>
    <mergeCell ref="W171:W172"/>
    <mergeCell ref="F172:H172"/>
    <mergeCell ref="A173:B173"/>
    <mergeCell ref="C173:D173"/>
    <mergeCell ref="F173:H173"/>
    <mergeCell ref="W173:W174"/>
    <mergeCell ref="A174:B174"/>
    <mergeCell ref="C174:D174"/>
    <mergeCell ref="F174:H174"/>
    <mergeCell ref="A176:V176"/>
    <mergeCell ref="A178:E178"/>
    <mergeCell ref="F178:W178"/>
    <mergeCell ref="A180:B180"/>
    <mergeCell ref="C180:W180"/>
    <mergeCell ref="A182:W182"/>
    <mergeCell ref="A184:B184"/>
    <mergeCell ref="C184:W184"/>
    <mergeCell ref="A186:B186"/>
    <mergeCell ref="E186:F186"/>
    <mergeCell ref="G186:J186"/>
    <mergeCell ref="M186:P186"/>
    <mergeCell ref="Q186:W186"/>
    <mergeCell ref="A188:B188"/>
    <mergeCell ref="E188:F188"/>
    <mergeCell ref="G188:J188"/>
    <mergeCell ref="M188:P188"/>
    <mergeCell ref="Q188:W188"/>
    <mergeCell ref="C190:F190"/>
    <mergeCell ref="O190:V190"/>
    <mergeCell ref="E191:F191"/>
    <mergeCell ref="O191:V191"/>
    <mergeCell ref="E192:F192"/>
    <mergeCell ref="A194:W194"/>
    <mergeCell ref="A195:B196"/>
    <mergeCell ref="C195:D196"/>
    <mergeCell ref="E195:E196"/>
    <mergeCell ref="F195:T195"/>
    <mergeCell ref="V195:V196"/>
    <mergeCell ref="W195:W196"/>
    <mergeCell ref="F196:H196"/>
    <mergeCell ref="A197:B197"/>
    <mergeCell ref="C197:D197"/>
    <mergeCell ref="F197:H197"/>
    <mergeCell ref="W197:W198"/>
    <mergeCell ref="A198:B198"/>
    <mergeCell ref="C198:D198"/>
    <mergeCell ref="F198:H198"/>
    <mergeCell ref="A199:W199"/>
    <mergeCell ref="A200:B201"/>
    <mergeCell ref="C200:D201"/>
    <mergeCell ref="E200:E201"/>
    <mergeCell ref="F200:T200"/>
    <mergeCell ref="V200:V201"/>
    <mergeCell ref="W200:W201"/>
    <mergeCell ref="F201:H201"/>
    <mergeCell ref="A202:B202"/>
    <mergeCell ref="C202:D202"/>
    <mergeCell ref="F202:H202"/>
    <mergeCell ref="W202:W203"/>
    <mergeCell ref="A203:B203"/>
    <mergeCell ref="C203:D203"/>
    <mergeCell ref="F203:H203"/>
    <mergeCell ref="A205:V205"/>
    <mergeCell ref="A207:E207"/>
    <mergeCell ref="F207:W207"/>
    <mergeCell ref="A209:B209"/>
    <mergeCell ref="C209:W209"/>
    <mergeCell ref="A211:W211"/>
    <mergeCell ref="A213:B213"/>
    <mergeCell ref="C213:W213"/>
    <mergeCell ref="A215:B215"/>
    <mergeCell ref="E215:F215"/>
    <mergeCell ref="G215:J215"/>
    <mergeCell ref="M215:P215"/>
    <mergeCell ref="Q215:W215"/>
    <mergeCell ref="A217:B217"/>
    <mergeCell ref="E217:F217"/>
    <mergeCell ref="G217:J217"/>
    <mergeCell ref="M217:P217"/>
    <mergeCell ref="Q217:W217"/>
    <mergeCell ref="C219:F219"/>
    <mergeCell ref="O219:V219"/>
    <mergeCell ref="E220:F220"/>
    <mergeCell ref="O220:V220"/>
    <mergeCell ref="E221:F221"/>
    <mergeCell ref="A223:W223"/>
    <mergeCell ref="A224:B225"/>
    <mergeCell ref="C224:D225"/>
    <mergeCell ref="E224:E225"/>
    <mergeCell ref="F224:T224"/>
    <mergeCell ref="V224:V225"/>
    <mergeCell ref="W224:W225"/>
    <mergeCell ref="F225:H225"/>
    <mergeCell ref="A226:B226"/>
    <mergeCell ref="C226:D226"/>
    <mergeCell ref="F226:H226"/>
    <mergeCell ref="W226:W227"/>
    <mergeCell ref="A227:B227"/>
    <mergeCell ref="C227:D227"/>
    <mergeCell ref="F227:H227"/>
    <mergeCell ref="A228:W228"/>
    <mergeCell ref="A229:B230"/>
    <mergeCell ref="C229:D230"/>
    <mergeCell ref="E229:E230"/>
    <mergeCell ref="F229:T229"/>
    <mergeCell ref="V229:V230"/>
    <mergeCell ref="W229:W230"/>
    <mergeCell ref="F230:H230"/>
    <mergeCell ref="A292:V292"/>
    <mergeCell ref="A231:B231"/>
    <mergeCell ref="C231:D231"/>
    <mergeCell ref="F231:H231"/>
    <mergeCell ref="W231:W232"/>
    <mergeCell ref="A232:B232"/>
    <mergeCell ref="C232:D232"/>
    <mergeCell ref="F232:H232"/>
    <mergeCell ref="A234:V234"/>
    <mergeCell ref="A236:E236"/>
    <mergeCell ref="F236:W236"/>
    <mergeCell ref="A246:B246"/>
    <mergeCell ref="E246:F246"/>
    <mergeCell ref="G246:J246"/>
    <mergeCell ref="M246:P246"/>
    <mergeCell ref="Q246:W246"/>
    <mergeCell ref="C248:F248"/>
    <mergeCell ref="O248:V248"/>
    <mergeCell ref="A242:B242"/>
    <mergeCell ref="C242:W242"/>
    <mergeCell ref="A244:B244"/>
    <mergeCell ref="E244:F244"/>
    <mergeCell ref="G244:J244"/>
    <mergeCell ref="M244:P244"/>
    <mergeCell ref="A284:B284"/>
    <mergeCell ref="C284:D284"/>
    <mergeCell ref="F284:H284"/>
    <mergeCell ref="W284:W285"/>
    <mergeCell ref="A285:B285"/>
    <mergeCell ref="C285:D285"/>
    <mergeCell ref="F285:H285"/>
    <mergeCell ref="E275:F275"/>
    <mergeCell ref="G275:J275"/>
    <mergeCell ref="M275:P275"/>
    <mergeCell ref="Q275:W275"/>
    <mergeCell ref="C277:F277"/>
    <mergeCell ref="O277:V277"/>
    <mergeCell ref="E278:F278"/>
    <mergeCell ref="O278:V278"/>
    <mergeCell ref="E279:F279"/>
    <mergeCell ref="A281:W281"/>
    <mergeCell ref="A282:B283"/>
    <mergeCell ref="C282:D283"/>
    <mergeCell ref="E282:E283"/>
    <mergeCell ref="F282:T282"/>
    <mergeCell ref="V282:V283"/>
    <mergeCell ref="W282:W283"/>
    <mergeCell ref="F283:H283"/>
    <mergeCell ref="A286:W286"/>
    <mergeCell ref="A287:B288"/>
    <mergeCell ref="C287:D288"/>
    <mergeCell ref="E287:E288"/>
    <mergeCell ref="F287:T287"/>
    <mergeCell ref="V287:V288"/>
    <mergeCell ref="W287:W288"/>
    <mergeCell ref="F288:H288"/>
    <mergeCell ref="A289:B289"/>
    <mergeCell ref="C289:D289"/>
    <mergeCell ref="F289:H289"/>
    <mergeCell ref="W289:W290"/>
    <mergeCell ref="A290:B290"/>
    <mergeCell ref="C290:D290"/>
    <mergeCell ref="F290:H290"/>
    <mergeCell ref="A294:E294"/>
    <mergeCell ref="F294:W294"/>
    <mergeCell ref="A296:B296"/>
    <mergeCell ref="C296:W296"/>
    <mergeCell ref="A298:W298"/>
    <mergeCell ref="A300:B300"/>
    <mergeCell ref="C300:W300"/>
    <mergeCell ref="A302:B302"/>
    <mergeCell ref="E302:F302"/>
    <mergeCell ref="G302:J302"/>
    <mergeCell ref="M302:P302"/>
    <mergeCell ref="Q302:W302"/>
    <mergeCell ref="A304:B304"/>
    <mergeCell ref="E304:F304"/>
    <mergeCell ref="G304:J304"/>
    <mergeCell ref="M304:P304"/>
    <mergeCell ref="Q304:W304"/>
    <mergeCell ref="C306:F306"/>
    <mergeCell ref="O306:V306"/>
    <mergeCell ref="E307:F307"/>
    <mergeCell ref="O307:V307"/>
    <mergeCell ref="E308:F308"/>
    <mergeCell ref="A310:W310"/>
    <mergeCell ref="A311:B312"/>
    <mergeCell ref="C311:D312"/>
    <mergeCell ref="E311:E312"/>
    <mergeCell ref="F311:T311"/>
    <mergeCell ref="V311:V312"/>
    <mergeCell ref="W311:W312"/>
    <mergeCell ref="F312:H312"/>
    <mergeCell ref="A313:B313"/>
    <mergeCell ref="C313:D313"/>
    <mergeCell ref="F313:H313"/>
    <mergeCell ref="W313:W314"/>
    <mergeCell ref="A314:B314"/>
    <mergeCell ref="C314:D314"/>
    <mergeCell ref="F314:H314"/>
    <mergeCell ref="A315:W315"/>
    <mergeCell ref="A316:B317"/>
    <mergeCell ref="C316:D317"/>
    <mergeCell ref="E316:E317"/>
    <mergeCell ref="F316:T316"/>
    <mergeCell ref="V316:V317"/>
    <mergeCell ref="W316:W317"/>
    <mergeCell ref="F317:H317"/>
    <mergeCell ref="F318:H318"/>
    <mergeCell ref="A333:B333"/>
    <mergeCell ref="E333:F333"/>
    <mergeCell ref="G333:J333"/>
    <mergeCell ref="E336:F336"/>
    <mergeCell ref="A344:W344"/>
    <mergeCell ref="A345:B346"/>
    <mergeCell ref="C345:D346"/>
    <mergeCell ref="E345:E346"/>
    <mergeCell ref="F345:T345"/>
    <mergeCell ref="V345:V346"/>
    <mergeCell ref="W345:W346"/>
    <mergeCell ref="F346:H346"/>
    <mergeCell ref="A342:B342"/>
    <mergeCell ref="W318:W319"/>
    <mergeCell ref="A319:B319"/>
    <mergeCell ref="C319:D319"/>
    <mergeCell ref="F319:H319"/>
    <mergeCell ref="A321:V321"/>
    <mergeCell ref="A323:E323"/>
    <mergeCell ref="F323:W323"/>
    <mergeCell ref="A318:B318"/>
    <mergeCell ref="C318:D318"/>
    <mergeCell ref="M333:P333"/>
    <mergeCell ref="A401:A412"/>
    <mergeCell ref="B397:B398"/>
    <mergeCell ref="C397:D398"/>
    <mergeCell ref="E397:E398"/>
    <mergeCell ref="F397:H397"/>
    <mergeCell ref="F398:H398"/>
    <mergeCell ref="B399:B400"/>
    <mergeCell ref="C399:D400"/>
    <mergeCell ref="E399:E400"/>
    <mergeCell ref="F399:H399"/>
    <mergeCell ref="F400:H400"/>
    <mergeCell ref="B401:B402"/>
    <mergeCell ref="C401:D402"/>
    <mergeCell ref="E401:E402"/>
    <mergeCell ref="F401:H401"/>
    <mergeCell ref="B405:B406"/>
    <mergeCell ref="C405:D406"/>
    <mergeCell ref="E405:E406"/>
    <mergeCell ref="F405:H405"/>
    <mergeCell ref="C407:D408"/>
    <mergeCell ref="E407:E408"/>
    <mergeCell ref="F407:H407"/>
    <mergeCell ref="W407:W408"/>
    <mergeCell ref="F408:H408"/>
    <mergeCell ref="B409:B410"/>
    <mergeCell ref="C409:D410"/>
    <mergeCell ref="E409:E410"/>
    <mergeCell ref="F409:H409"/>
    <mergeCell ref="W409:W410"/>
    <mergeCell ref="F410:H410"/>
    <mergeCell ref="B415:B416"/>
    <mergeCell ref="C415:D416"/>
    <mergeCell ref="E415:E416"/>
    <mergeCell ref="F415:H415"/>
    <mergeCell ref="W415:W416"/>
    <mergeCell ref="F416:H416"/>
    <mergeCell ref="B411:B412"/>
    <mergeCell ref="C411:D412"/>
    <mergeCell ref="E411:E412"/>
    <mergeCell ref="F411:H411"/>
    <mergeCell ref="W411:W412"/>
    <mergeCell ref="F412:H412"/>
    <mergeCell ref="B413:B414"/>
    <mergeCell ref="C413:D414"/>
    <mergeCell ref="E413:E414"/>
    <mergeCell ref="F413:H413"/>
    <mergeCell ref="W413:W414"/>
    <mergeCell ref="F414:H414"/>
    <mergeCell ref="B421:B422"/>
    <mergeCell ref="C421:D422"/>
    <mergeCell ref="E421:E422"/>
    <mergeCell ref="F421:H421"/>
    <mergeCell ref="W421:W422"/>
    <mergeCell ref="F422:H422"/>
    <mergeCell ref="B423:B424"/>
    <mergeCell ref="C423:D424"/>
    <mergeCell ref="E423:E424"/>
    <mergeCell ref="F423:H423"/>
    <mergeCell ref="C417:D418"/>
    <mergeCell ref="E417:E418"/>
    <mergeCell ref="F417:H417"/>
    <mergeCell ref="W417:W418"/>
    <mergeCell ref="F418:H418"/>
    <mergeCell ref="B419:B420"/>
    <mergeCell ref="C419:D420"/>
    <mergeCell ref="E419:E420"/>
    <mergeCell ref="F419:H419"/>
    <mergeCell ref="W419:W420"/>
    <mergeCell ref="F420:H420"/>
    <mergeCell ref="A433:A446"/>
    <mergeCell ref="A447:A448"/>
    <mergeCell ref="A449:A458"/>
    <mergeCell ref="A465:A470"/>
    <mergeCell ref="F438:H438"/>
    <mergeCell ref="W431:W432"/>
    <mergeCell ref="F432:H432"/>
    <mergeCell ref="B433:B434"/>
    <mergeCell ref="C433:D434"/>
    <mergeCell ref="E433:E434"/>
    <mergeCell ref="F433:H433"/>
    <mergeCell ref="W433:W434"/>
    <mergeCell ref="F434:H434"/>
    <mergeCell ref="B435:B436"/>
    <mergeCell ref="C435:D436"/>
    <mergeCell ref="E435:E436"/>
    <mergeCell ref="F435:H435"/>
    <mergeCell ref="W435:W436"/>
    <mergeCell ref="F436:H436"/>
    <mergeCell ref="B443:B444"/>
    <mergeCell ref="C443:D444"/>
    <mergeCell ref="E443:E444"/>
    <mergeCell ref="F443:H443"/>
    <mergeCell ref="W443:W444"/>
    <mergeCell ref="W391:W392"/>
    <mergeCell ref="F392:H392"/>
    <mergeCell ref="B393:B394"/>
    <mergeCell ref="C393:D394"/>
    <mergeCell ref="E393:E394"/>
    <mergeCell ref="F393:H393"/>
    <mergeCell ref="W393:W394"/>
    <mergeCell ref="A413:A418"/>
    <mergeCell ref="A419:A432"/>
    <mergeCell ref="W423:W424"/>
    <mergeCell ref="F424:H424"/>
    <mergeCell ref="B425:B426"/>
    <mergeCell ref="C425:D426"/>
    <mergeCell ref="E425:E426"/>
    <mergeCell ref="F425:H425"/>
    <mergeCell ref="W425:W426"/>
    <mergeCell ref="F426:H426"/>
    <mergeCell ref="B427:B428"/>
    <mergeCell ref="C427:D428"/>
    <mergeCell ref="E427:E428"/>
    <mergeCell ref="F427:H427"/>
    <mergeCell ref="W427:W428"/>
    <mergeCell ref="F428:H428"/>
    <mergeCell ref="B417:B418"/>
    <mergeCell ref="F394:H394"/>
    <mergeCell ref="B395:B396"/>
    <mergeCell ref="C395:D396"/>
    <mergeCell ref="E395:E396"/>
    <mergeCell ref="F395:H395"/>
    <mergeCell ref="W395:W396"/>
    <mergeCell ref="F396:H396"/>
    <mergeCell ref="A387:A400"/>
    <mergeCell ref="B387:B388"/>
    <mergeCell ref="C387:D388"/>
    <mergeCell ref="E387:E388"/>
    <mergeCell ref="F387:H387"/>
    <mergeCell ref="W387:W388"/>
    <mergeCell ref="F388:H388"/>
    <mergeCell ref="B389:B390"/>
    <mergeCell ref="C389:D390"/>
    <mergeCell ref="E389:E390"/>
    <mergeCell ref="F389:H389"/>
    <mergeCell ref="W389:W390"/>
    <mergeCell ref="F390:H390"/>
    <mergeCell ref="B391:B392"/>
    <mergeCell ref="C391:D392"/>
    <mergeCell ref="E391:E392"/>
    <mergeCell ref="F391:H391"/>
  </mergeCells>
  <conditionalFormatting sqref="Y48:Y49">
    <cfRule type="cellIs" dxfId="71" priority="146" operator="equal">
      <formula>"Incorrecto existen números que no son fijos"</formula>
    </cfRule>
  </conditionalFormatting>
  <conditionalFormatting sqref="Y53:Y54">
    <cfRule type="cellIs" dxfId="70" priority="145" operator="equal">
      <formula>"Incorrecto existen números que no son fijos"</formula>
    </cfRule>
  </conditionalFormatting>
  <conditionalFormatting sqref="Y84:Y85">
    <cfRule type="cellIs" dxfId="69" priority="139" operator="equal">
      <formula>"Incorrecto existen números que no son fijos"</formula>
    </cfRule>
  </conditionalFormatting>
  <conditionalFormatting sqref="Y79:Y80">
    <cfRule type="cellIs" dxfId="68" priority="140" operator="equal">
      <formula>"Incorrecto existen números que no son fijos"</formula>
    </cfRule>
  </conditionalFormatting>
  <conditionalFormatting sqref="Y110:Y111">
    <cfRule type="cellIs" dxfId="67" priority="134" operator="equal">
      <formula>"Incorrecto existen números que no son fijos"</formula>
    </cfRule>
  </conditionalFormatting>
  <conditionalFormatting sqref="Y115:Y116">
    <cfRule type="cellIs" dxfId="66" priority="133" operator="equal">
      <formula>"Incorrecto existen números que no son fijos"</formula>
    </cfRule>
  </conditionalFormatting>
  <conditionalFormatting sqref="Y139:Y140">
    <cfRule type="cellIs" dxfId="65" priority="128" operator="equal">
      <formula>"Incorrecto existen números que no son fijos"</formula>
    </cfRule>
  </conditionalFormatting>
  <conditionalFormatting sqref="Y144:Y145">
    <cfRule type="cellIs" dxfId="64" priority="127" operator="equal">
      <formula>"Incorrecto existen números que no son fijos"</formula>
    </cfRule>
  </conditionalFormatting>
  <conditionalFormatting sqref="Y255:Y256">
    <cfRule type="cellIs" dxfId="63" priority="122" operator="equal">
      <formula>"Incorrecto existen números que no son fijos"</formula>
    </cfRule>
  </conditionalFormatting>
  <conditionalFormatting sqref="Y260:Y261">
    <cfRule type="cellIs" dxfId="62" priority="121" operator="equal">
      <formula>"Incorrecto existen números que no son fijos"</formula>
    </cfRule>
  </conditionalFormatting>
  <conditionalFormatting sqref="Y342:Y343">
    <cfRule type="cellIs" dxfId="61" priority="116" operator="equal">
      <formula>"Incorrecto existen números que no son fijos"</formula>
    </cfRule>
  </conditionalFormatting>
  <conditionalFormatting sqref="Y347:Y348">
    <cfRule type="cellIs" dxfId="60" priority="115" operator="equal">
      <formula>"Incorrecto existen números que no son fijos"</formula>
    </cfRule>
  </conditionalFormatting>
  <conditionalFormatting sqref="Y371:Y372">
    <cfRule type="cellIs" dxfId="59" priority="110" operator="equal">
      <formula>"Incorrecto existen números que no son fijos"</formula>
    </cfRule>
  </conditionalFormatting>
  <conditionalFormatting sqref="Y376:Y377">
    <cfRule type="cellIs" dxfId="58" priority="109" operator="equal">
      <formula>"Incorrecto existen números que no son fijos"</formula>
    </cfRule>
  </conditionalFormatting>
  <conditionalFormatting sqref="W48">
    <cfRule type="cellIs" dxfId="57" priority="91" operator="equal">
      <formula>"Favor de indicar el tipo de fórmula"</formula>
    </cfRule>
    <cfRule type="cellIs" dxfId="56" priority="92" operator="equal">
      <formula>"Favor de proporcionar valores al calendario de las 2 variables en lo programado"</formula>
    </cfRule>
  </conditionalFormatting>
  <conditionalFormatting sqref="W53">
    <cfRule type="cellIs" dxfId="55" priority="89" operator="equal">
      <formula>"Favor de indicar el tipo de fórmula"</formula>
    </cfRule>
    <cfRule type="cellIs" dxfId="54" priority="90" operator="equal">
      <formula>"Favor de proporcionar valores al calendario de las 2 variables en lo programado"</formula>
    </cfRule>
  </conditionalFormatting>
  <conditionalFormatting sqref="W79">
    <cfRule type="cellIs" dxfId="53" priority="87" operator="equal">
      <formula>"Favor de indicar el tipo de fórmula"</formula>
    </cfRule>
    <cfRule type="cellIs" dxfId="52" priority="88" operator="equal">
      <formula>"Favor de proporcionar valores al calendario de las 2 variables en lo programado"</formula>
    </cfRule>
  </conditionalFormatting>
  <conditionalFormatting sqref="W84">
    <cfRule type="cellIs" dxfId="51" priority="85" operator="equal">
      <formula>"Favor de indicar el tipo de fórmula"</formula>
    </cfRule>
    <cfRule type="cellIs" dxfId="50" priority="86" operator="equal">
      <formula>"Favor de proporcionar valores al calendario de las 2 variables en lo programado"</formula>
    </cfRule>
  </conditionalFormatting>
  <conditionalFormatting sqref="W110">
    <cfRule type="cellIs" dxfId="49" priority="83" operator="equal">
      <formula>"Favor de indicar el tipo de fórmula"</formula>
    </cfRule>
    <cfRule type="cellIs" dxfId="48" priority="84" operator="equal">
      <formula>"Favor de proporcionar valores al calendario de las 2 variables en lo programado"</formula>
    </cfRule>
  </conditionalFormatting>
  <conditionalFormatting sqref="W115">
    <cfRule type="cellIs" dxfId="47" priority="79" operator="equal">
      <formula>"Favor de indicar el tipo de fórmula"</formula>
    </cfRule>
    <cfRule type="cellIs" dxfId="46" priority="80" operator="equal">
      <formula>"Favor de proporcionar valores al calendario de las 2 variables en lo programado"</formula>
    </cfRule>
  </conditionalFormatting>
  <conditionalFormatting sqref="W139">
    <cfRule type="cellIs" dxfId="45" priority="77" operator="equal">
      <formula>"Favor de indicar el tipo de fórmula"</formula>
    </cfRule>
    <cfRule type="cellIs" dxfId="44" priority="78" operator="equal">
      <formula>"Favor de proporcionar valores al calendario de las 2 variables en lo programado"</formula>
    </cfRule>
  </conditionalFormatting>
  <conditionalFormatting sqref="W144">
    <cfRule type="cellIs" dxfId="43" priority="75" operator="equal">
      <formula>"Favor de indicar el tipo de fórmula"</formula>
    </cfRule>
    <cfRule type="cellIs" dxfId="42" priority="76" operator="equal">
      <formula>"Favor de proporcionar valores al calendario de las 2 variables en lo programado"</formula>
    </cfRule>
  </conditionalFormatting>
  <conditionalFormatting sqref="W342">
    <cfRule type="cellIs" dxfId="41" priority="69" operator="equal">
      <formula>"Favor de indicar el tipo de fórmula"</formula>
    </cfRule>
    <cfRule type="cellIs" dxfId="40" priority="70" operator="equal">
      <formula>"Favor de proporcionar valores al calendario de las 2 variables en lo programado"</formula>
    </cfRule>
  </conditionalFormatting>
  <conditionalFormatting sqref="W347">
    <cfRule type="cellIs" dxfId="39" priority="67" operator="equal">
      <formula>"Favor de indicar el tipo de fórmula"</formula>
    </cfRule>
    <cfRule type="cellIs" dxfId="38" priority="68" operator="equal">
      <formula>"Favor de proporcionar valores al calendario de las 2 variables en lo programado"</formula>
    </cfRule>
  </conditionalFormatting>
  <conditionalFormatting sqref="W371">
    <cfRule type="cellIs" dxfId="37" priority="65" operator="equal">
      <formula>"Favor de indicar el tipo de fórmula"</formula>
    </cfRule>
    <cfRule type="cellIs" dxfId="36" priority="66" operator="equal">
      <formula>"Favor de proporcionar valores al calendario de las 2 variables en lo programado"</formula>
    </cfRule>
  </conditionalFormatting>
  <conditionalFormatting sqref="W376">
    <cfRule type="cellIs" dxfId="35" priority="63" operator="equal">
      <formula>"Favor de indicar el tipo de fórmula"</formula>
    </cfRule>
    <cfRule type="cellIs" dxfId="34" priority="64" operator="equal">
      <formula>"Favor de proporcionar valores al calendario de las 2 variables en lo programado"</formula>
    </cfRule>
  </conditionalFormatting>
  <conditionalFormatting sqref="Y168:Y169">
    <cfRule type="cellIs" dxfId="33" priority="62" operator="equal">
      <formula>"Incorrecto existen números que no son fijos"</formula>
    </cfRule>
  </conditionalFormatting>
  <conditionalFormatting sqref="Y173:Y174">
    <cfRule type="cellIs" dxfId="32" priority="61" operator="equal">
      <formula>"Incorrecto existen números que no son fijos"</formula>
    </cfRule>
  </conditionalFormatting>
  <conditionalFormatting sqref="Y197:Y198">
    <cfRule type="cellIs" dxfId="31" priority="60" operator="equal">
      <formula>"Incorrecto existen números que no son fijos"</formula>
    </cfRule>
  </conditionalFormatting>
  <conditionalFormatting sqref="Y202:Y203">
    <cfRule type="cellIs" dxfId="30" priority="59" operator="equal">
      <formula>"Incorrecto existen números que no son fijos"</formula>
    </cfRule>
  </conditionalFormatting>
  <conditionalFormatting sqref="Y226:Y227">
    <cfRule type="cellIs" dxfId="29" priority="58" operator="equal">
      <formula>"Incorrecto existen números que no son fijos"</formula>
    </cfRule>
  </conditionalFormatting>
  <conditionalFormatting sqref="Y231:Y232">
    <cfRule type="cellIs" dxfId="28" priority="57" operator="equal">
      <formula>"Incorrecto existen números que no son fijos"</formula>
    </cfRule>
  </conditionalFormatting>
  <conditionalFormatting sqref="W226">
    <cfRule type="cellIs" dxfId="27" priority="43" operator="equal">
      <formula>"Favor de indicar el tipo de fórmula"</formula>
    </cfRule>
    <cfRule type="cellIs" dxfId="26" priority="44" operator="equal">
      <formula>"Favor de proporcionar valores al calendario de las 2 variables en lo programado"</formula>
    </cfRule>
  </conditionalFormatting>
  <conditionalFormatting sqref="W255">
    <cfRule type="cellIs" dxfId="25" priority="31" operator="equal">
      <formula>"Favor de indicar el tipo de fórmula"</formula>
    </cfRule>
    <cfRule type="cellIs" dxfId="24" priority="32" operator="equal">
      <formula>"Favor de proporcionar valores al calendario de las 2 variables en lo programado"</formula>
    </cfRule>
  </conditionalFormatting>
  <conditionalFormatting sqref="W231">
    <cfRule type="cellIs" dxfId="23" priority="41" operator="equal">
      <formula>"Favor de indicar el tipo de fórmula"</formula>
    </cfRule>
    <cfRule type="cellIs" dxfId="22" priority="42" operator="equal">
      <formula>"Favor de proporcionar valores al calendario de las 2 variables en lo programado"</formula>
    </cfRule>
  </conditionalFormatting>
  <conditionalFormatting sqref="W284">
    <cfRule type="cellIs" dxfId="21" priority="15" operator="equal">
      <formula>"Favor de indicar el tipo de fórmula"</formula>
    </cfRule>
    <cfRule type="cellIs" dxfId="20" priority="16" operator="equal">
      <formula>"Favor de proporcionar valores al calendario de las 2 variables en lo programado"</formula>
    </cfRule>
  </conditionalFormatting>
  <conditionalFormatting sqref="W260">
    <cfRule type="cellIs" dxfId="19" priority="29" operator="equal">
      <formula>"Favor de indicar el tipo de fórmula"</formula>
    </cfRule>
    <cfRule type="cellIs" dxfId="18" priority="30" operator="equal">
      <formula>"Favor de proporcionar valores al calendario de las 2 variables en lo programado"</formula>
    </cfRule>
  </conditionalFormatting>
  <conditionalFormatting sqref="W313">
    <cfRule type="cellIs" dxfId="17" priority="11" operator="equal">
      <formula>"Favor de indicar el tipo de fórmula"</formula>
    </cfRule>
    <cfRule type="cellIs" dxfId="16" priority="12" operator="equal">
      <formula>"Favor de proporcionar valores al calendario de las 2 variables en lo programado"</formula>
    </cfRule>
  </conditionalFormatting>
  <conditionalFormatting sqref="Y284:Y285">
    <cfRule type="cellIs" dxfId="15" priority="28" operator="equal">
      <formula>"Incorrecto existen números que no son fijos"</formula>
    </cfRule>
  </conditionalFormatting>
  <conditionalFormatting sqref="Y289:Y290">
    <cfRule type="cellIs" dxfId="14" priority="27" operator="equal">
      <formula>"Incorrecto existen números que no son fijos"</formula>
    </cfRule>
  </conditionalFormatting>
  <conditionalFormatting sqref="Y313:Y314">
    <cfRule type="cellIs" dxfId="13" priority="26" operator="equal">
      <formula>"Incorrecto existen números que no son fijos"</formula>
    </cfRule>
  </conditionalFormatting>
  <conditionalFormatting sqref="Y318:Y319">
    <cfRule type="cellIs" dxfId="12" priority="25" operator="equal">
      <formula>"Incorrecto existen números que no son fijos"</formula>
    </cfRule>
  </conditionalFormatting>
  <conditionalFormatting sqref="W318">
    <cfRule type="cellIs" dxfId="11" priority="9" operator="equal">
      <formula>"Favor de indicar el tipo de fórmula"</formula>
    </cfRule>
    <cfRule type="cellIs" dxfId="10" priority="10" operator="equal">
      <formula>"Favor de proporcionar valores al calendario de las 2 variables en lo programado"</formula>
    </cfRule>
  </conditionalFormatting>
  <conditionalFormatting sqref="W289">
    <cfRule type="cellIs" dxfId="9" priority="13" operator="equal">
      <formula>"Favor de indicar el tipo de fórmula"</formula>
    </cfRule>
    <cfRule type="cellIs" dxfId="8" priority="14" operator="equal">
      <formula>"Favor de proporcionar valores al calendario de las 2 variables en lo programado"</formula>
    </cfRule>
  </conditionalFormatting>
  <conditionalFormatting sqref="W168">
    <cfRule type="cellIs" dxfId="7" priority="7" operator="equal">
      <formula>"Favor de indicar el tipo de fórmula"</formula>
    </cfRule>
    <cfRule type="cellIs" dxfId="6" priority="8" operator="equal">
      <formula>"Favor de proporcionar valores al calendario de las 2 variables en lo programado"</formula>
    </cfRule>
  </conditionalFormatting>
  <conditionalFormatting sqref="W173">
    <cfRule type="cellIs" dxfId="5" priority="5" operator="equal">
      <formula>"Favor de indicar el tipo de fórmula"</formula>
    </cfRule>
    <cfRule type="cellIs" dxfId="4" priority="6" operator="equal">
      <formula>"Favor de proporcionar valores al calendario de las 2 variables en lo programado"</formula>
    </cfRule>
  </conditionalFormatting>
  <conditionalFormatting sqref="W197">
    <cfRule type="cellIs" dxfId="3" priority="3" operator="equal">
      <formula>"Favor de indicar el tipo de fórmula"</formula>
    </cfRule>
    <cfRule type="cellIs" dxfId="2" priority="4" operator="equal">
      <formula>"Favor de proporcionar valores al calendario de las 2 variables en lo programado"</formula>
    </cfRule>
  </conditionalFormatting>
  <conditionalFormatting sqref="W202">
    <cfRule type="cellIs" dxfId="1" priority="1" operator="equal">
      <formula>"Favor de indicar el tipo de fórmula"</formula>
    </cfRule>
    <cfRule type="cellIs" dxfId="0" priority="2" operator="equal">
      <formula>"Favor de proporcionar valores al calendario de las 2 variables en lo programado"</formula>
    </cfRule>
  </conditionalFormatting>
  <dataValidations disablePrompts="1" count="4">
    <dataValidation type="list" allowBlank="1" showInputMessage="1" showErrorMessage="1" sqref="C39 C70 C101 C130 C246 C333 C362 C159 C188 C217 C275 C304" xr:uid="{00000000-0002-0000-0800-000000000000}">
      <formula1>"Estratégico, Gestión"</formula1>
    </dataValidation>
    <dataValidation type="list" allowBlank="1" showInputMessage="1" showErrorMessage="1" sqref="C37 C331 W36 C68 W67 W38 C99 W98 W69 C128 W127 W100 C244 W243 W129 W330 W245 C360 W359 W332 W361 C186 C157 W156 W185 W158 C215 W214 W187 W216 C273 W272 C302 W301 W274 W303" xr:uid="{00000000-0002-0000-0800-000001000000}">
      <formula1>"Eficiencia, Eficacia, Economía, Calidad"</formula1>
    </dataValidation>
    <dataValidation type="list" allowBlank="1" showInputMessage="1" showErrorMessage="1" sqref="Q101:W101 Q70:W70 Q39:W39 Q130:W130 Q246:W246 Q333:W333 Q362:W362 Q159:W159 Q188:W188 Q217:W217 Q275:W275 Q304:W304" xr:uid="{00000000-0002-0000-0800-000002000000}">
      <formula1>"Ascendente, Descendente, Regular, Nominal"</formula1>
    </dataValidation>
    <dataValidation type="list" allowBlank="1" showInputMessage="1" showErrorMessage="1" sqref="G101:J101 G39:J39 G70:J70 G130:J130 G246:J246 G333:J333 G362:J362 G159:J159 G188:J188 G217:J217 G275:J275 G304:J304" xr:uid="{00000000-0002-0000-0800-000003000000}">
      <formula1>"Porcentaje, Variación Porcentual,Promedio, Otras"</formula1>
    </dataValidation>
  </dataValidations>
  <printOptions horizontalCentered="1"/>
  <pageMargins left="0" right="0" top="0.31496062992125984" bottom="0.31496062992125984" header="0.19685039370078741" footer="3.937007874015748E-2"/>
  <pageSetup scale="54" fitToHeight="0" orientation="portrait" horizontalDpi="1200" verticalDpi="1200" r:id="rId1"/>
  <headerFooter alignWithMargins="0">
    <oddHeader>&amp;R&amp;"Arial,Negrita"PP-M</oddHeader>
    <oddFooter>&amp;R&amp;"Arial,Negrita"Este documento deberá ser entregado en medio digital e impreso</oddFooter>
  </headerFooter>
  <rowBreaks count="8" manualBreakCount="8">
    <brk id="59" max="22" man="1"/>
    <brk id="121" max="22" man="1"/>
    <brk id="179" max="22" man="1"/>
    <brk id="237" max="22" man="1"/>
    <brk id="295" max="22" man="1"/>
    <brk id="352" max="22" man="1"/>
    <brk id="418" max="22" man="1"/>
    <brk id="478" max="22" man="1"/>
  </rowBreak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00000000-0002-0000-0800-000004000000}">
          <x14:formula1>
            <xm:f>Hoja1!$D$2:$D$5</xm:f>
          </x14:formula1>
          <xm:sqref>D16:W16</xm:sqref>
        </x14:dataValidation>
        <x14:dataValidation type="list" allowBlank="1" showInputMessage="1" showErrorMessage="1" xr:uid="{00000000-0002-0000-0800-000005000000}">
          <x14:formula1>
            <xm:f>Hoja1!$E$2:$E$29</xm:f>
          </x14:formula1>
          <xm:sqref>D17</xm:sqref>
        </x14:dataValidation>
        <x14:dataValidation type="list" allowBlank="1" showInputMessage="1" showErrorMessage="1" xr:uid="{00000000-0002-0000-0800-000006000000}">
          <x14:formula1>
            <xm:f>Hoja1!$F$2:$F$112</xm:f>
          </x14:formula1>
          <xm:sqref>D18</xm:sqref>
        </x14:dataValidation>
        <x14:dataValidation type="list" allowBlank="1" showInputMessage="1" showErrorMessage="1" xr:uid="{00000000-0002-0000-0800-000007000000}">
          <x14:formula1>
            <xm:f>Hoja1!$G$2:$G$10</xm:f>
          </x14:formula1>
          <xm:sqref>A22:W22</xm:sqref>
        </x14:dataValidation>
        <x14:dataValidation type="list" allowBlank="1" showInputMessage="1" showErrorMessage="1" xr:uid="{00000000-0002-0000-0800-000008000000}">
          <x14:formula1>
            <xm:f>Hoja2!$A$1:$A$4</xm:f>
          </x14:formula1>
          <xm:sqref>D11</xm:sqref>
        </x14:dataValidation>
        <x14:dataValidation type="list" allowBlank="1" showInputMessage="1" showErrorMessage="1" xr:uid="{00000000-0002-0000-0800-000009000000}">
          <x14:formula1>
            <xm:f>Hoja2!$C$1:$C$4</xm:f>
          </x14:formula1>
          <xm:sqref>H11</xm:sqref>
        </x14:dataValidation>
        <x14:dataValidation type="list" allowBlank="1" showInputMessage="1" showErrorMessage="1" xr:uid="{00000000-0002-0000-0800-00000A000000}">
          <x14:formula1>
            <xm:f>Hoja3!$A$1:$A$17</xm:f>
          </x14:formula1>
          <xm:sqref>A28:W28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663300"/>
  </sheetPr>
  <dimension ref="A1:C4"/>
  <sheetViews>
    <sheetView workbookViewId="0">
      <selection activeCell="C4" sqref="C4"/>
    </sheetView>
  </sheetViews>
  <sheetFormatPr baseColWidth="10" defaultRowHeight="15"/>
  <cols>
    <col min="1" max="1" width="39.28515625" style="45" customWidth="1"/>
    <col min="3" max="3" width="42.28515625" customWidth="1"/>
  </cols>
  <sheetData>
    <row r="1" spans="1:3" ht="15.75" thickBot="1">
      <c r="A1" s="137" t="s">
        <v>1045</v>
      </c>
      <c r="C1" s="138" t="s">
        <v>1048</v>
      </c>
    </row>
    <row r="2" spans="1:3" ht="15.75" thickBot="1">
      <c r="A2" s="137" t="s">
        <v>1046</v>
      </c>
      <c r="C2" s="138" t="s">
        <v>1049</v>
      </c>
    </row>
    <row r="3" spans="1:3" ht="15.75" thickBot="1">
      <c r="A3" s="343" t="s">
        <v>1047</v>
      </c>
      <c r="C3" s="138" t="s">
        <v>1050</v>
      </c>
    </row>
    <row r="4" spans="1:3" ht="15.75" thickBot="1">
      <c r="A4" s="344"/>
      <c r="C4" s="139" t="s">
        <v>1051</v>
      </c>
    </row>
  </sheetData>
  <mergeCells count="1">
    <mergeCell ref="A3:A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11</vt:i4>
      </vt:variant>
    </vt:vector>
  </HeadingPairs>
  <TitlesOfParts>
    <vt:vector size="17" baseType="lpstr">
      <vt:lpstr>general</vt:lpstr>
      <vt:lpstr>Instructivo de llenado-Formato</vt:lpstr>
      <vt:lpstr>Hoja1</vt:lpstr>
      <vt:lpstr>Hoja3</vt:lpstr>
      <vt:lpstr>Programa 2</vt:lpstr>
      <vt:lpstr>Hoja2</vt:lpstr>
      <vt:lpstr>'Instructivo de llenado-Formato'!Área_de_impresión</vt:lpstr>
      <vt:lpstr>'Programa 2'!Área_de_impresión</vt:lpstr>
      <vt:lpstr>'Programa 2'!finalidad</vt:lpstr>
      <vt:lpstr>'Programa 2'!funcion1</vt:lpstr>
      <vt:lpstr>'Programa 2'!funcion2</vt:lpstr>
      <vt:lpstr>'Programa 2'!funcion3</vt:lpstr>
      <vt:lpstr>'Programa 2'!funcion4</vt:lpstr>
      <vt:lpstr>'Programa 2'!Rfinalidad</vt:lpstr>
      <vt:lpstr>'Programa 2'!Rfuncion1</vt:lpstr>
      <vt:lpstr>'Programa 2'!Rfuncion3</vt:lpstr>
      <vt:lpstr>'Programa 2'!Títulos_a_imprimir</vt:lpstr>
    </vt:vector>
  </TitlesOfParts>
  <Company>H. CONGRESO DEL ESTADO DE PUEBLA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pedro.valencia@AUDITORIAPUEBLA.GOB.MX</dc:creator>
  <cp:lastModifiedBy>Evaluación al Desempeño</cp:lastModifiedBy>
  <cp:lastPrinted>2022-07-25T20:49:50Z</cp:lastPrinted>
  <dcterms:created xsi:type="dcterms:W3CDTF">2012-07-03T15:10:24Z</dcterms:created>
  <dcterms:modified xsi:type="dcterms:W3CDTF">2022-10-18T20:28:10Z</dcterms:modified>
</cp:coreProperties>
</file>