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idad01\Desktop\P.P 2022\P.P 2022\PP Evaluados T3\"/>
    </mc:Choice>
  </mc:AlternateContent>
  <xr:revisionPtr revIDLastSave="0" documentId="13_ncr:1_{BA81A338-A82C-4546-9CFE-084C522BAFBD}" xr6:coauthVersionLast="47" xr6:coauthVersionMax="47" xr10:uidLastSave="{00000000-0000-0000-0000-000000000000}"/>
  <bookViews>
    <workbookView xWindow="-120" yWindow="-120" windowWidth="29040" windowHeight="15840" tabRatio="531" firstSheet="4" activeTab="4" xr2:uid="{00000000-000D-0000-FFFF-FFFF00000000}"/>
  </bookViews>
  <sheets>
    <sheet name="general" sheetId="59" state="hidden" r:id="rId1"/>
    <sheet name="Instructivo de llenado-Formato" sheetId="24" state="hidden" r:id="rId2"/>
    <sheet name="Hoja1" sheetId="26" state="hidden" r:id="rId3"/>
    <sheet name="Hoja3" sheetId="95" state="hidden" r:id="rId4"/>
    <sheet name="Programa 11" sheetId="57" r:id="rId5"/>
    <sheet name="Hoja2" sheetId="77" state="hidden" r:id="rId6"/>
  </sheets>
  <definedNames>
    <definedName name="_xlnm._FilterDatabase" localSheetId="2" hidden="1">Hoja1!$A$1:$G$253</definedName>
    <definedName name="adadad">#REF!</definedName>
    <definedName name="adadgtd">#REF!</definedName>
    <definedName name="_xlnm.Print_Area" localSheetId="1">'Instructivo de llenado-Formato'!$A$1:$V$91</definedName>
    <definedName name="_xlnm.Print_Area" localSheetId="4">'Programa 11'!$A$1:$W$480</definedName>
    <definedName name="cfdfda">#REF!</definedName>
    <definedName name="d">#REF!</definedName>
    <definedName name="e">#REF!</definedName>
    <definedName name="fin">#REF!</definedName>
    <definedName name="final">#REF!</definedName>
    <definedName name="finalidad" localSheetId="1">'Instructivo de llenado-Formato'!#REF!</definedName>
    <definedName name="finalidad" localSheetId="4">'Programa 11'!$A$357:$A$360</definedName>
    <definedName name="finalidad">#REF!</definedName>
    <definedName name="finalidad10000">#REF!</definedName>
    <definedName name="finalidad10001">#REF!</definedName>
    <definedName name="FINALIDAD3">#REF!</definedName>
    <definedName name="FINALIDAD4">#REF!</definedName>
    <definedName name="finalidad82">#REF!</definedName>
    <definedName name="fun">#REF!</definedName>
    <definedName name="funcion">#REF!</definedName>
    <definedName name="funcion0">#REF!</definedName>
    <definedName name="FUNCION09">#REF!</definedName>
    <definedName name="funcion1" localSheetId="1">'Instructivo de llenado-Formato'!#REF!</definedName>
    <definedName name="funcion1" localSheetId="4">'Programa 11'!$A$364:$A$371</definedName>
    <definedName name="funcion1">#REF!</definedName>
    <definedName name="funcion10">#REF!</definedName>
    <definedName name="funcion121">#REF!</definedName>
    <definedName name="funcion2" localSheetId="1">'Instructivo de llenado-Formato'!#REF!</definedName>
    <definedName name="funcion2" localSheetId="4">'Programa 11'!$A$372:$A$378</definedName>
    <definedName name="funcion2">#REF!</definedName>
    <definedName name="funcion2000">#REF!</definedName>
    <definedName name="funcion3" localSheetId="1">'Instructivo de llenado-Formato'!#REF!</definedName>
    <definedName name="funcion3" localSheetId="4">'Programa 11'!$A$379:$A$387</definedName>
    <definedName name="funcion3">#REF!</definedName>
    <definedName name="funcion4" localSheetId="1">'Instructivo de llenado-Formato'!#REF!</definedName>
    <definedName name="funcion4" localSheetId="4">'Programa 11'!$A$388:$A$391</definedName>
    <definedName name="funcion4">#REF!</definedName>
    <definedName name="funcion7842">#REF!</definedName>
    <definedName name="FUNCION787">#REF!</definedName>
    <definedName name="FUNCION7894">#REF!</definedName>
    <definedName name="g">#REF!</definedName>
    <definedName name="jyutyutyu">#REF!</definedName>
    <definedName name="programa">#REF!</definedName>
    <definedName name="programa7">#REF!</definedName>
    <definedName name="programa8">#REF!</definedName>
    <definedName name="Rfinalidad" localSheetId="1">'Instructivo de llenado-Formato'!#REF!</definedName>
    <definedName name="Rfinalidad" localSheetId="4">'Programa 11'!$A$357:$B$360</definedName>
    <definedName name="Rfinalidad">#REF!</definedName>
    <definedName name="Rfinalidad2">#REF!</definedName>
    <definedName name="Rfinalidad5">#REF!</definedName>
    <definedName name="rfinalidad98">#REF!</definedName>
    <definedName name="rfuncio4">#REF!</definedName>
    <definedName name="Rfuncion1" localSheetId="1">'Instructivo de llenado-Formato'!#REF!</definedName>
    <definedName name="Rfuncion1" localSheetId="4">'Programa 11'!$A$364:$B$371</definedName>
    <definedName name="Rfuncion1">#REF!</definedName>
    <definedName name="Rfuncion3" localSheetId="1">'Instructivo de llenado-Formato'!#REF!</definedName>
    <definedName name="Rfuncion3" localSheetId="4">'Programa 11'!$A$379:$B$387</definedName>
    <definedName name="Rfuncion3">#REF!</definedName>
    <definedName name="runcion">#REF!</definedName>
    <definedName name="_xlnm.Print_Titles" localSheetId="1">'Instructivo de llenado-Formato'!#REF!</definedName>
    <definedName name="_xlnm.Print_Titles" localSheetId="4">'Programa 11'!$1:$10</definedName>
    <definedName name="twgtdg">#REF!</definedName>
    <definedName name="uimv">#REF!</definedName>
    <definedName name="y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0" i="57" l="1"/>
  <c r="V301" i="57"/>
  <c r="V300" i="57"/>
  <c r="V299" i="57"/>
  <c r="W298" i="57" s="1"/>
  <c r="V298" i="57"/>
  <c r="V297" i="57"/>
  <c r="V296" i="57"/>
  <c r="V295" i="57"/>
  <c r="V294" i="57"/>
  <c r="V293" i="57"/>
  <c r="V292" i="57"/>
  <c r="V291" i="57"/>
  <c r="W290" i="57" s="1"/>
  <c r="V290" i="57"/>
  <c r="V289" i="57"/>
  <c r="V288" i="57"/>
  <c r="V287" i="57"/>
  <c r="V286" i="57"/>
  <c r="V285" i="57"/>
  <c r="V284" i="57"/>
  <c r="V283" i="57"/>
  <c r="V282" i="57"/>
  <c r="V281" i="57"/>
  <c r="V280" i="57"/>
  <c r="V279" i="57"/>
  <c r="W278" i="57" s="1"/>
  <c r="V278" i="57"/>
  <c r="V277" i="57"/>
  <c r="V276" i="57"/>
  <c r="V275" i="57"/>
  <c r="V274" i="57"/>
  <c r="V273" i="57"/>
  <c r="V272" i="57"/>
  <c r="V271" i="57"/>
  <c r="V270" i="57"/>
  <c r="V269" i="57"/>
  <c r="V268" i="57"/>
  <c r="V323" i="57"/>
  <c r="V322" i="57"/>
  <c r="V321" i="57"/>
  <c r="V320" i="57"/>
  <c r="V319" i="57"/>
  <c r="V318" i="57"/>
  <c r="V317" i="57"/>
  <c r="V316" i="57"/>
  <c r="V315" i="57"/>
  <c r="V314" i="57"/>
  <c r="V313" i="57"/>
  <c r="V312" i="57"/>
  <c r="V311" i="57"/>
  <c r="V310" i="57"/>
  <c r="V309" i="57"/>
  <c r="V308" i="57"/>
  <c r="V307" i="57"/>
  <c r="V306" i="57"/>
  <c r="V305" i="57"/>
  <c r="V304" i="57"/>
  <c r="E232" i="57"/>
  <c r="C232" i="57"/>
  <c r="E231" i="57"/>
  <c r="C231" i="57"/>
  <c r="E203" i="57"/>
  <c r="C203" i="57"/>
  <c r="E202" i="57"/>
  <c r="C202" i="57"/>
  <c r="E174" i="57"/>
  <c r="C174" i="57"/>
  <c r="E173" i="57"/>
  <c r="C173" i="57"/>
  <c r="E145" i="57"/>
  <c r="C145" i="57"/>
  <c r="E144" i="57"/>
  <c r="C144" i="57"/>
  <c r="E116" i="57"/>
  <c r="C116" i="57"/>
  <c r="E115" i="57"/>
  <c r="C115" i="57"/>
  <c r="V232" i="57"/>
  <c r="V231" i="57"/>
  <c r="V227" i="57"/>
  <c r="V226" i="57"/>
  <c r="V203" i="57"/>
  <c r="V202" i="57"/>
  <c r="V198" i="57"/>
  <c r="V197" i="57"/>
  <c r="V174" i="57"/>
  <c r="V173" i="57"/>
  <c r="V169" i="57"/>
  <c r="V168" i="57"/>
  <c r="V145" i="57"/>
  <c r="V144" i="57"/>
  <c r="V140" i="57"/>
  <c r="V139" i="57"/>
  <c r="V116" i="57"/>
  <c r="V115" i="57"/>
  <c r="V111" i="57"/>
  <c r="V110" i="57"/>
  <c r="V85" i="57"/>
  <c r="V84" i="57"/>
  <c r="V80" i="57"/>
  <c r="V79" i="57"/>
  <c r="E85" i="57"/>
  <c r="E84" i="57"/>
  <c r="C85" i="57"/>
  <c r="C84" i="57"/>
  <c r="E54" i="57"/>
  <c r="E53" i="57"/>
  <c r="C54" i="57"/>
  <c r="C53" i="57"/>
  <c r="W300" i="57" l="1"/>
  <c r="W272" i="57"/>
  <c r="W306" i="57"/>
  <c r="W310" i="57"/>
  <c r="W276" i="57"/>
  <c r="W280" i="57"/>
  <c r="W288" i="57"/>
  <c r="W292" i="57"/>
  <c r="W296" i="57"/>
  <c r="W314" i="57"/>
  <c r="W318" i="57"/>
  <c r="W322" i="57"/>
  <c r="W270" i="57"/>
  <c r="W274" i="57"/>
  <c r="W282" i="57"/>
  <c r="W286" i="57"/>
  <c r="W294" i="57"/>
  <c r="W231" i="57"/>
  <c r="W226" i="57"/>
  <c r="W304" i="57"/>
  <c r="W308" i="57"/>
  <c r="W312" i="57"/>
  <c r="W316" i="57"/>
  <c r="W320" i="57"/>
  <c r="W268" i="57"/>
  <c r="W284" i="57"/>
  <c r="V54" i="57"/>
  <c r="V53" i="57"/>
  <c r="V49" i="57"/>
  <c r="V48" i="57"/>
  <c r="F3" i="57"/>
  <c r="W48" i="57" l="1"/>
  <c r="W197" i="57"/>
  <c r="W168" i="57"/>
  <c r="W139" i="57" l="1"/>
  <c r="W110" i="57"/>
  <c r="W79" i="57"/>
  <c r="W53" i="57"/>
  <c r="W56" i="57" l="1"/>
  <c r="V327" i="57"/>
  <c r="V326" i="57"/>
  <c r="V325" i="57"/>
  <c r="V324" i="57"/>
  <c r="V303" i="57"/>
  <c r="V302" i="57"/>
  <c r="V267" i="57"/>
  <c r="V266" i="57"/>
  <c r="V265" i="57"/>
  <c r="V264" i="57"/>
  <c r="V263" i="57"/>
  <c r="V262" i="57"/>
  <c r="V261" i="57"/>
  <c r="V260" i="57"/>
  <c r="V259" i="57"/>
  <c r="V258" i="57"/>
  <c r="V257" i="57"/>
  <c r="V256" i="57"/>
  <c r="V255" i="57"/>
  <c r="V254" i="57"/>
  <c r="V253" i="57"/>
  <c r="V252" i="57"/>
  <c r="V251" i="57"/>
  <c r="V250" i="57"/>
  <c r="V249" i="57"/>
  <c r="V248" i="57"/>
  <c r="V247" i="57"/>
  <c r="V246" i="57"/>
  <c r="V245" i="57"/>
  <c r="V244" i="57"/>
  <c r="V243" i="57"/>
  <c r="V242" i="57"/>
  <c r="U232" i="57"/>
  <c r="U227" i="57"/>
  <c r="U203" i="57"/>
  <c r="U198" i="57"/>
  <c r="U174" i="57"/>
  <c r="W173" i="57"/>
  <c r="U169" i="57"/>
  <c r="U145" i="57"/>
  <c r="W144" i="57"/>
  <c r="U140" i="57"/>
  <c r="U116" i="57"/>
  <c r="W115" i="57"/>
  <c r="U111" i="57"/>
  <c r="U85" i="57"/>
  <c r="U80" i="57"/>
  <c r="U54" i="57"/>
  <c r="U49" i="57"/>
  <c r="W326" i="57" l="1"/>
  <c r="W324" i="57"/>
  <c r="W244" i="57"/>
  <c r="W302" i="57"/>
  <c r="W242" i="57"/>
  <c r="W246" i="57"/>
  <c r="W258" i="57"/>
  <c r="W262" i="57"/>
  <c r="W266" i="57"/>
  <c r="W252" i="57"/>
  <c r="W256" i="57"/>
  <c r="W260" i="57"/>
  <c r="W264" i="57"/>
  <c r="W248" i="57"/>
  <c r="W250" i="57"/>
  <c r="W254" i="57"/>
  <c r="W202" i="57"/>
  <c r="W205" i="57" s="1"/>
  <c r="W84" i="57"/>
  <c r="W87" i="57" s="1"/>
  <c r="W176" i="57"/>
  <c r="W147" i="57"/>
  <c r="W118" i="57"/>
  <c r="W234" i="57" l="1"/>
  <c r="L120" i="24" l="1"/>
  <c r="L119" i="24"/>
  <c r="L118" i="24"/>
  <c r="L117" i="24"/>
  <c r="L116" i="24"/>
  <c r="E116" i="24"/>
  <c r="C116" i="24"/>
  <c r="L115" i="24"/>
  <c r="L114" i="24"/>
  <c r="L113" i="24"/>
  <c r="L112" i="24"/>
  <c r="L111" i="24"/>
  <c r="E111" i="24"/>
  <c r="C111" i="24"/>
  <c r="L110" i="24"/>
  <c r="L109" i="24"/>
  <c r="L108" i="24"/>
  <c r="L107" i="24"/>
  <c r="L106" i="24"/>
  <c r="E106" i="24"/>
  <c r="C106" i="24"/>
  <c r="L105" i="24"/>
  <c r="L104" i="24"/>
  <c r="L103" i="24"/>
  <c r="L102" i="24"/>
  <c r="L101" i="24"/>
  <c r="E101" i="24"/>
  <c r="C101" i="24"/>
  <c r="E96" i="24"/>
  <c r="C96" i="24"/>
  <c r="U88" i="24"/>
  <c r="U87" i="24"/>
  <c r="V87" i="24" s="1"/>
  <c r="L100" i="24" s="1"/>
  <c r="U86" i="24"/>
  <c r="V85" i="24"/>
  <c r="L99" i="24" s="1"/>
  <c r="U85" i="24"/>
  <c r="U84" i="24"/>
  <c r="U83" i="24"/>
  <c r="V83" i="24" s="1"/>
  <c r="L98" i="24" s="1"/>
  <c r="U82" i="24"/>
  <c r="U81" i="24"/>
  <c r="V81" i="24" s="1"/>
  <c r="L97" i="24" s="1"/>
  <c r="U80" i="24"/>
  <c r="U79" i="24"/>
  <c r="V79" i="24" s="1"/>
  <c r="L96" i="24" s="1"/>
  <c r="T72" i="24"/>
  <c r="V71" i="24"/>
  <c r="U71" i="24"/>
  <c r="T67" i="24"/>
  <c r="V66" i="24"/>
  <c r="U66" i="24"/>
  <c r="T57" i="24"/>
  <c r="V56" i="24"/>
  <c r="U56" i="24"/>
  <c r="T52" i="24"/>
  <c r="V51" i="24"/>
  <c r="U51" i="24"/>
  <c r="T41" i="24"/>
  <c r="V40" i="24"/>
  <c r="U40" i="24"/>
  <c r="T36" i="24"/>
  <c r="V35" i="24"/>
  <c r="U35" i="24"/>
  <c r="F16" i="24"/>
  <c r="F15" i="24"/>
  <c r="F14" i="24"/>
</calcChain>
</file>

<file path=xl/sharedStrings.xml><?xml version="1.0" encoding="utf-8"?>
<sst xmlns="http://schemas.openxmlformats.org/spreadsheetml/2006/main" count="2718" uniqueCount="1202">
  <si>
    <t>Nombre del Programa</t>
  </si>
  <si>
    <t>VARIABLE 1</t>
  </si>
  <si>
    <t>VARIABLE 2</t>
  </si>
  <si>
    <t>UNIDAD DE MEDIDA</t>
  </si>
  <si>
    <t>FRECUENCIA DE MEDICIÓN</t>
  </si>
  <si>
    <t>FIN</t>
  </si>
  <si>
    <t>PROPÓSITO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</si>
  <si>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</si>
  <si>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</si>
  <si>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</si>
  <si>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</si>
  <si>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</si>
  <si>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</si>
  <si>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</si>
  <si>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</si>
  <si>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</si>
  <si>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</si>
  <si>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</si>
  <si>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Unidad(es) Responsable(s)</t>
  </si>
  <si>
    <t>Costo Total del Programa</t>
  </si>
  <si>
    <t>RESUMEN NARRATIVO</t>
  </si>
  <si>
    <r>
      <t xml:space="preserve">COMPONENTE 1 </t>
    </r>
    <r>
      <rPr>
        <b/>
        <sz val="6"/>
        <rFont val="Arial"/>
        <family val="2"/>
      </rPr>
      <t>(bienes y/o servicios, dirigidos al beneficiario)</t>
    </r>
  </si>
  <si>
    <t>NOMBRE</t>
  </si>
  <si>
    <t>FÓRMULA DE CALCULO</t>
  </si>
  <si>
    <t>TIPO DE FÓRMULA</t>
  </si>
  <si>
    <t>VARIABLES</t>
  </si>
  <si>
    <t>CALENDARIO</t>
  </si>
  <si>
    <t>TOTAL</t>
  </si>
  <si>
    <t xml:space="preserve">ENE </t>
  </si>
  <si>
    <t>COMPONENTE</t>
  </si>
  <si>
    <t>DESCRIPCIÓN</t>
  </si>
  <si>
    <t>C1</t>
  </si>
  <si>
    <t>C2</t>
  </si>
  <si>
    <t>MAS EMPLEO Y MAYOR INVERSIÓN</t>
  </si>
  <si>
    <t>IGUALDAD DE OPORTUNIDADES PARA TODOS</t>
  </si>
  <si>
    <t>GOBIERNO HONESTO Y AL SERVICIO DE LA GENTE</t>
  </si>
  <si>
    <t>POLÍTICA INTERNA Y SEGURIDAD</t>
  </si>
  <si>
    <t>FINALIDAD</t>
  </si>
  <si>
    <t>GOBIERNO</t>
  </si>
  <si>
    <t>DESARROLLO SOCIAL</t>
  </si>
  <si>
    <t>DESARROLLO ECONÓMICO</t>
  </si>
  <si>
    <t>OTRAS NO CLASIFICADAS EN FUNCIONES ANTERIORES</t>
  </si>
  <si>
    <t>FUNCIÒN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</si>
  <si>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</si>
  <si>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</si>
  <si>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</si>
  <si>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</si>
  <si>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</si>
  <si>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</si>
  <si>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</si>
  <si>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</si>
  <si>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PROTECCION AMBIENTAL</t>
  </si>
  <si>
    <t xml:space="preserve"> VIVIENDA Y SERVICIOS A LA COMUNIDAD</t>
  </si>
  <si>
    <t xml:space="preserve"> SALUD</t>
  </si>
  <si>
    <t xml:space="preserve"> RECREACIÓN, CULTURA Y OTRAS MANIFESTACIONES SOCIALES</t>
  </si>
  <si>
    <t xml:space="preserve"> EDUCACIÓN</t>
  </si>
  <si>
    <t xml:space="preserve"> PROTECCIÓN SOCIAL</t>
  </si>
  <si>
    <t xml:space="preserve"> OTROS ASUNTOS SOCIALES</t>
  </si>
  <si>
    <t xml:space="preserve"> ASUNTOS ECONÓMICOS, COMERCIALES Y LABORALES EN GENERAL</t>
  </si>
  <si>
    <t>AGROPECUARIA, SILVICULTURA, PESCA Y CAZA</t>
  </si>
  <si>
    <t xml:space="preserve"> COMBUSTIBLES Y ENERGÍA</t>
  </si>
  <si>
    <t xml:space="preserve"> MINERÍA, MANUFACTURAS Y CONSTRUCCIÓN</t>
  </si>
  <si>
    <t xml:space="preserve"> TRANSPORTE</t>
  </si>
  <si>
    <t xml:space="preserve"> COMUNICACIONES</t>
  </si>
  <si>
    <t xml:space="preserve"> TURISMO</t>
  </si>
  <si>
    <t>CIENCIA, TECNOLOGÍA E INNOVACIÓN</t>
  </si>
  <si>
    <t xml:space="preserve"> OTRAS INDUSTRIAS Y OTROS ASUNTOS ECONÓMICOS</t>
  </si>
  <si>
    <t xml:space="preserve"> TRANSACCIONES DE LA DEUDA PÚBLICA / COSTO FINANCIERO DE LA DEUDA</t>
  </si>
  <si>
    <t xml:space="preserve"> TRANSFERENCIAS, PARTICIPACIONES Y APORTACIONES ENTRE DIFERENTES NIVELES Y ÓRDENES DE GOBIERNO</t>
  </si>
  <si>
    <t xml:space="preserve"> SANEAMIENTO DEL SISTEMA FINANCIERO</t>
  </si>
  <si>
    <t xml:space="preserve"> ADEUDOS DE EJERCICIOS FISCALES ANTERIORES</t>
  </si>
  <si>
    <t>SUBFUNCIÓN</t>
  </si>
  <si>
    <t xml:space="preserve">1.1.1 </t>
  </si>
  <si>
    <t xml:space="preserve">1.1.2 </t>
  </si>
  <si>
    <t>FISCALIZACIÓN</t>
  </si>
  <si>
    <t xml:space="preserve">1.2.1 </t>
  </si>
  <si>
    <t>IMPARTICIÓN DE JUSTICIA</t>
  </si>
  <si>
    <t xml:space="preserve">1.2.2 </t>
  </si>
  <si>
    <t>PROCURACIÓN DE JUSTICIA</t>
  </si>
  <si>
    <t>1.2.3</t>
  </si>
  <si>
    <t>RECLUSIÓN Y READAPTACIÓN SOCIAL</t>
  </si>
  <si>
    <t xml:space="preserve">1.2.4 </t>
  </si>
  <si>
    <t>DERECHOS HUMANOS</t>
  </si>
  <si>
    <t xml:space="preserve">1.3.1 </t>
  </si>
  <si>
    <t>PRESIDENCIA / GUBERNATURA</t>
  </si>
  <si>
    <t xml:space="preserve">1.3.2 </t>
  </si>
  <si>
    <t>POLÍTICA INTERIOR</t>
  </si>
  <si>
    <t xml:space="preserve">1.3.3 </t>
  </si>
  <si>
    <t>PRESERVACIÓN Y CUIDADO DEL PATRIMONIO PÚBLICO</t>
  </si>
  <si>
    <t xml:space="preserve">1.3.4 </t>
  </si>
  <si>
    <t>FUNCIÓN PÚBLICA</t>
  </si>
  <si>
    <t xml:space="preserve">1.3.5 </t>
  </si>
  <si>
    <t>ASUNTOS JURÍDICOS</t>
  </si>
  <si>
    <t xml:space="preserve">1.3.6 </t>
  </si>
  <si>
    <t>ORGANIZACIÓN DE PROCESOS ELECTORALES</t>
  </si>
  <si>
    <t xml:space="preserve">1.3.7 </t>
  </si>
  <si>
    <t>POBLACIÓN</t>
  </si>
  <si>
    <t xml:space="preserve">1.3.8 </t>
  </si>
  <si>
    <t>TERRITORIO</t>
  </si>
  <si>
    <t xml:space="preserve">1.3.9 </t>
  </si>
  <si>
    <t>OTROS</t>
  </si>
  <si>
    <t>1.4.1</t>
  </si>
  <si>
    <t xml:space="preserve">1.5.1 </t>
  </si>
  <si>
    <t>ASUNTOS FINANCIEROS</t>
  </si>
  <si>
    <t xml:space="preserve">1.5.2 </t>
  </si>
  <si>
    <t>ASUNTOS HACENDARIOS</t>
  </si>
  <si>
    <t xml:space="preserve">1.6.1 </t>
  </si>
  <si>
    <t>DEFENSA</t>
  </si>
  <si>
    <t xml:space="preserve">1.6.2 </t>
  </si>
  <si>
    <t>MARINA</t>
  </si>
  <si>
    <t>1.6.3</t>
  </si>
  <si>
    <t>INTELIGENCIA PARA LA PRESERVACIÓN DE LA SEGURIDAD NACIONAL</t>
  </si>
  <si>
    <t xml:space="preserve">1.7.1 </t>
  </si>
  <si>
    <t>POLICÍA</t>
  </si>
  <si>
    <t xml:space="preserve">1.7.2 </t>
  </si>
  <si>
    <t>PROTECCIÓN CIVIL</t>
  </si>
  <si>
    <t xml:space="preserve">1.7.3 </t>
  </si>
  <si>
    <t>OTROS ASUNTOS DE ORDEN PÚBLICO Y SEGURIDAD</t>
  </si>
  <si>
    <t xml:space="preserve">1.7.4 </t>
  </si>
  <si>
    <t>SISTEMA NACIONAL DE SEGURIDAD PÚBLICA</t>
  </si>
  <si>
    <t xml:space="preserve">1.8.1 </t>
  </si>
  <si>
    <t>SERVICIOS REGISTRALES, ADMINISTRATIVOS Y PATRIMONIALES</t>
  </si>
  <si>
    <t xml:space="preserve">1.8.2 </t>
  </si>
  <si>
    <t>SERVICIOS ESTADÍSTICOS</t>
  </si>
  <si>
    <t xml:space="preserve">1.8.3 </t>
  </si>
  <si>
    <t>SERVICIOS DE COMUNICACIÓN Y MEDIOS</t>
  </si>
  <si>
    <t>1.8.4</t>
  </si>
  <si>
    <t>ACCESO A LA INFORMACIÓN PÚBLICA GUBERNAMENTAL</t>
  </si>
  <si>
    <t xml:space="preserve">1.8.5 </t>
  </si>
  <si>
    <t xml:space="preserve">2.1.1 </t>
  </si>
  <si>
    <t>ORDENACIÓN DE DESECHOS</t>
  </si>
  <si>
    <t xml:space="preserve">2.1.2 </t>
  </si>
  <si>
    <t>ADMINISTRACIÓN DEL AGUA</t>
  </si>
  <si>
    <t xml:space="preserve">2.1.3 </t>
  </si>
  <si>
    <t>ORDENACIÓN DE AGUAS RESIDUALES, DRENAJE Y ALCANTARILLADO</t>
  </si>
  <si>
    <t xml:space="preserve">2.1.4 </t>
  </si>
  <si>
    <t>REDUCCIÓN DE LA CONTAMINACIÓN</t>
  </si>
  <si>
    <t xml:space="preserve">2.1.5 </t>
  </si>
  <si>
    <t>PROTECCIÓN DE LA DIVERSIDAD BIOLÓGICA Y DEL PAISAJE</t>
  </si>
  <si>
    <t xml:space="preserve">2.1.6 </t>
  </si>
  <si>
    <t>OTROS DE PROTECCIÓN AMBIENTAL</t>
  </si>
  <si>
    <t xml:space="preserve">2.2.1 </t>
  </si>
  <si>
    <t>URBANIZACIÓN</t>
  </si>
  <si>
    <t xml:space="preserve">2.2.2 </t>
  </si>
  <si>
    <t>DESARROLLO COMUNITARIO</t>
  </si>
  <si>
    <t xml:space="preserve">2.2.3 </t>
  </si>
  <si>
    <t>ABASTECIMIENTO DE AGUA</t>
  </si>
  <si>
    <t xml:space="preserve">2.2.4 </t>
  </si>
  <si>
    <t>ALUMBRADO PÚBLICO</t>
  </si>
  <si>
    <t xml:space="preserve">2.2.5 </t>
  </si>
  <si>
    <t>VIVIENDA</t>
  </si>
  <si>
    <t xml:space="preserve">2.2.6 </t>
  </si>
  <si>
    <t>SERVICIOS COMUNALES</t>
  </si>
  <si>
    <t xml:space="preserve">2.2.7 </t>
  </si>
  <si>
    <t>DESARROLLO REGIONAL</t>
  </si>
  <si>
    <t xml:space="preserve">2.3.1 </t>
  </si>
  <si>
    <t>PRESTACIÓN DE SERVICIOS DE SALUD A LA COMUNIDAD</t>
  </si>
  <si>
    <t xml:space="preserve">2.3.2 </t>
  </si>
  <si>
    <t>PRESTACIÓN DE SERVICIOS DE SALUD A LA PERSONA</t>
  </si>
  <si>
    <t xml:space="preserve">2.3.3 </t>
  </si>
  <si>
    <t>GENERACIÓN DE RECURSOS PARA LA SALUD</t>
  </si>
  <si>
    <t xml:space="preserve">2.3.4 </t>
  </si>
  <si>
    <t>RECTORÍA DEL SISTEMA DE SALUD</t>
  </si>
  <si>
    <t xml:space="preserve">2.3.5 </t>
  </si>
  <si>
    <t>PROTECCIÓN SOCIAL EN SALUD</t>
  </si>
  <si>
    <t xml:space="preserve">2.4.1 </t>
  </si>
  <si>
    <t>DEPORTE Y RECREACIÓN</t>
  </si>
  <si>
    <t xml:space="preserve">2.4.2 </t>
  </si>
  <si>
    <t>CULTURA</t>
  </si>
  <si>
    <t xml:space="preserve">2.4.3 </t>
  </si>
  <si>
    <t>RADIO, TELEVISIÓN Y EDITORIALES</t>
  </si>
  <si>
    <t xml:space="preserve">2.4.4 </t>
  </si>
  <si>
    <t>ASUNTOS RELIGIOSOS Y OTRAS MANIFESTACIONES SOCIALES</t>
  </si>
  <si>
    <t xml:space="preserve">2.5.1 </t>
  </si>
  <si>
    <t>EDUCACIÓN BÁSICA</t>
  </si>
  <si>
    <t xml:space="preserve">2.5.2 </t>
  </si>
  <si>
    <t>EDUCACIÓN MEDIA SUPERIOR</t>
  </si>
  <si>
    <t xml:space="preserve">2.5.3 </t>
  </si>
  <si>
    <t>EDUCACIÓN SUPERIOR</t>
  </si>
  <si>
    <t xml:space="preserve">2.5.4 </t>
  </si>
  <si>
    <t>POSGRADO</t>
  </si>
  <si>
    <t xml:space="preserve">2.5.5 </t>
  </si>
  <si>
    <t>EDUCACIÓN PARA ADULTOS</t>
  </si>
  <si>
    <t xml:space="preserve">2.5.6 </t>
  </si>
  <si>
    <t>OTROS SERVICIOS EDUCATIVOS Y ACTIVIDADES INHERENTES</t>
  </si>
  <si>
    <t xml:space="preserve">2.6.1 </t>
  </si>
  <si>
    <t>ENFERMEDAD E INCAPACIDAD</t>
  </si>
  <si>
    <t xml:space="preserve">2.6.2 </t>
  </si>
  <si>
    <t>EDAD AVANZADA</t>
  </si>
  <si>
    <t xml:space="preserve">2.6.3 </t>
  </si>
  <si>
    <t>FAMILIA E HIJOS</t>
  </si>
  <si>
    <t xml:space="preserve">2.6.4 </t>
  </si>
  <si>
    <t>DESEMPLEO</t>
  </si>
  <si>
    <t xml:space="preserve">2.6.5 </t>
  </si>
  <si>
    <t>ALIMENTACIÓN Y NUTRICIÓN</t>
  </si>
  <si>
    <t xml:space="preserve">2.6.6 </t>
  </si>
  <si>
    <t>APOYO SOCIAL PARA LA VIVIENDA</t>
  </si>
  <si>
    <t xml:space="preserve">2.6.7 </t>
  </si>
  <si>
    <t>INDÍGENAS</t>
  </si>
  <si>
    <t xml:space="preserve">2.6.8 </t>
  </si>
  <si>
    <t>OTROS GRUPOS VULNERABLES</t>
  </si>
  <si>
    <t xml:space="preserve">2.6.9 </t>
  </si>
  <si>
    <t>OTROS DE SEGURIDAD SOCIAL Y ASISTENCIA SOCIAL</t>
  </si>
  <si>
    <t xml:space="preserve">2.7.1 </t>
  </si>
  <si>
    <t>OTROS ASUNTOS SOCIALES</t>
  </si>
  <si>
    <t xml:space="preserve">3.1.1 </t>
  </si>
  <si>
    <t>ASUNTOS ECONÓMICOS Y COMERCIALES EN GENERAL</t>
  </si>
  <si>
    <t xml:space="preserve">3.1.2 </t>
  </si>
  <si>
    <t>ASUNTOS LABORALES GENERALES</t>
  </si>
  <si>
    <t xml:space="preserve">3.2.1 </t>
  </si>
  <si>
    <t>AGROPECUARIA</t>
  </si>
  <si>
    <t xml:space="preserve">3.2.2 </t>
  </si>
  <si>
    <t>SILVICULTURA</t>
  </si>
  <si>
    <t xml:space="preserve">3.2.3 </t>
  </si>
  <si>
    <t>ACUACULTURA, PESCA Y CAZA</t>
  </si>
  <si>
    <t xml:space="preserve">3.2.4 </t>
  </si>
  <si>
    <t>AGROINDUSTRIAL</t>
  </si>
  <si>
    <t>3.2.5</t>
  </si>
  <si>
    <t>HIDROAGRÍCOLA</t>
  </si>
  <si>
    <t xml:space="preserve">3.2.6 </t>
  </si>
  <si>
    <t>APOYO FINANCIERO A LA BANCA Y SEGURO AGROPECUARIO</t>
  </si>
  <si>
    <t xml:space="preserve">3.3.1 </t>
  </si>
  <si>
    <t>CARBÓN Y OTROS COMBUSTIBLES MINERALES SÓLIDOS</t>
  </si>
  <si>
    <t xml:space="preserve">3.3.2 </t>
  </si>
  <si>
    <t>PETRÓLEO Y GAS NATURAL (HIDROCARBUROS)</t>
  </si>
  <si>
    <t>3.3.3</t>
  </si>
  <si>
    <t>COMBUSTIBLES NUCLEARES</t>
  </si>
  <si>
    <t xml:space="preserve">3.3.4 </t>
  </si>
  <si>
    <t>OTROS COMBUSTIBLES</t>
  </si>
  <si>
    <t>3.3.5</t>
  </si>
  <si>
    <t>ELECTRICIDAD</t>
  </si>
  <si>
    <t xml:space="preserve">3.3.6 </t>
  </si>
  <si>
    <t>ENERGÍA NO ELÉCTRICA</t>
  </si>
  <si>
    <t xml:space="preserve">3.4.1 </t>
  </si>
  <si>
    <t>EXTRACCIÓN DE RECURSOS MINERALES EXCEPTO LOS COMBUSTIBLES MINERALES</t>
  </si>
  <si>
    <t xml:space="preserve">3.4.2 </t>
  </si>
  <si>
    <t>MANUFACTURAS</t>
  </si>
  <si>
    <t xml:space="preserve">3.4.3 </t>
  </si>
  <si>
    <t>CONSTRUCCIÓN</t>
  </si>
  <si>
    <t xml:space="preserve">3.5.1 </t>
  </si>
  <si>
    <t>TRANSPORTE POR CARRETERA</t>
  </si>
  <si>
    <t xml:space="preserve">3.5.2 </t>
  </si>
  <si>
    <t>TRANSPORTE POR AGUA Y PUERTOS</t>
  </si>
  <si>
    <t xml:space="preserve">3.5.3 </t>
  </si>
  <si>
    <t>TRANSPORTE POR FERROCARRIL</t>
  </si>
  <si>
    <t xml:space="preserve">3.5.4 </t>
  </si>
  <si>
    <t>TRANSPORTE AÉREO</t>
  </si>
  <si>
    <t xml:space="preserve">3.5.5 </t>
  </si>
  <si>
    <t>TRANSPORTE POR OLEODUCTOS Y GASODUCTOS Y OTROS SISTEMAS DE TRANSPORTE</t>
  </si>
  <si>
    <t xml:space="preserve">3.5.6 </t>
  </si>
  <si>
    <t>OTROS RELACIONADOS CON TRANSPORTE</t>
  </si>
  <si>
    <t xml:space="preserve">3.6.1 </t>
  </si>
  <si>
    <t>COMUNICACIONES</t>
  </si>
  <si>
    <t xml:space="preserve">3.7.1 </t>
  </si>
  <si>
    <t>TURISMO</t>
  </si>
  <si>
    <t xml:space="preserve">3.7.2 </t>
  </si>
  <si>
    <t>HOTELES Y RESTAURANTES</t>
  </si>
  <si>
    <t>3.8.1</t>
  </si>
  <si>
    <t>INVESTIGACIÓN CIENTÍFICA</t>
  </si>
  <si>
    <t xml:space="preserve">3.8.2 </t>
  </si>
  <si>
    <t>DESARROLLO TECNOLÓGICO</t>
  </si>
  <si>
    <t xml:space="preserve">3.8.3 </t>
  </si>
  <si>
    <t>SERVICIOS CIENTÍFICOS Y TECNOLÓGICOS</t>
  </si>
  <si>
    <t xml:space="preserve">3.8.4 </t>
  </si>
  <si>
    <t>INNOVACIÓN</t>
  </si>
  <si>
    <t>3.9.1</t>
  </si>
  <si>
    <t>COMERCIO, DISTRIBUCIÓN, ALMACENAMIENTO Y DEPÓSITO</t>
  </si>
  <si>
    <t xml:space="preserve">3.9.2 </t>
  </si>
  <si>
    <t>OTRAS INDUSTRIAS</t>
  </si>
  <si>
    <t xml:space="preserve">3.9.3 </t>
  </si>
  <si>
    <t>OTROS ASUNTOS ECONÓMICOS</t>
  </si>
  <si>
    <t xml:space="preserve">4.1.1 </t>
  </si>
  <si>
    <t>DEUDA PÚBLICA INTERNA</t>
  </si>
  <si>
    <t>4.1.2</t>
  </si>
  <si>
    <t>DEUDA PÚBLICA EXTERNA</t>
  </si>
  <si>
    <t xml:space="preserve">4.2.1 </t>
  </si>
  <si>
    <t>TRANSFERENCIAS ENTRE DIFERENTES NIVELES Y ÓRDENES DE GOBIERNO</t>
  </si>
  <si>
    <t xml:space="preserve">4.2.2 </t>
  </si>
  <si>
    <t>PARTICIPACIONES ENTRE DIFERENTES NIVELES Y ÓRDENES DE GOBIERNO</t>
  </si>
  <si>
    <t>4.2.3</t>
  </si>
  <si>
    <t>APORTACIONES ENTRE DIFERENTES NIVELES Y ÓRDENES DE GOBIERNO</t>
  </si>
  <si>
    <t xml:space="preserve">4.3.1 </t>
  </si>
  <si>
    <t>SANEAMIENTO DEL SISTEMA FINANCIERO</t>
  </si>
  <si>
    <t xml:space="preserve">4.3.2 </t>
  </si>
  <si>
    <t>APOYOS IPAB</t>
  </si>
  <si>
    <t xml:space="preserve">4.3.3 </t>
  </si>
  <si>
    <t>BANCA DE DESARROLLO</t>
  </si>
  <si>
    <t xml:space="preserve">4.3.4 </t>
  </si>
  <si>
    <t>APOYO A LOS PROGRAMAS DE REESTRUCTURA EN UNIDADES DE INVERSIÓN (UDIS)</t>
  </si>
  <si>
    <t xml:space="preserve">4.4.1 </t>
  </si>
  <si>
    <t>ADEUDOS DE EJERCICIOS FISCALES ANTERIORES</t>
  </si>
  <si>
    <t>PORCENTAJE</t>
  </si>
  <si>
    <t>ESTRATÉGICO</t>
  </si>
  <si>
    <t>EFICACIA</t>
  </si>
  <si>
    <t>GESTIÓN</t>
  </si>
  <si>
    <t>EFICIENCIA</t>
  </si>
  <si>
    <t>ECONOMÍA</t>
  </si>
  <si>
    <t>CALIDAD</t>
  </si>
  <si>
    <t>REALIZADO</t>
  </si>
  <si>
    <t>PROGRAMADO / REALIZADO</t>
  </si>
  <si>
    <t xml:space="preserve">PROGRAMADO </t>
  </si>
  <si>
    <t>PORCENTAJE DE CUMPLIMIENTO  DE LA ACTIVIDAD</t>
  </si>
  <si>
    <t>RESULTADOS</t>
  </si>
  <si>
    <t>No.</t>
  </si>
  <si>
    <t>C3</t>
  </si>
  <si>
    <t>C4</t>
  </si>
  <si>
    <t>C5</t>
  </si>
  <si>
    <t>VARIACIÓN PORCENTUAL</t>
  </si>
  <si>
    <t>PROMEDIO</t>
  </si>
  <si>
    <t>PROGRAMADO VARIABLE 1</t>
  </si>
  <si>
    <t>PROGRAMADO VARIABLE 2</t>
  </si>
  <si>
    <t>REALIZADO VARIABLE 1</t>
  </si>
  <si>
    <t>REALIZADO VARIABLE 2</t>
  </si>
  <si>
    <t>PORCENTAJE DE AVANCE DEL INDICADOR</t>
  </si>
  <si>
    <t>PORCENTAJE DE AVANCE DE LAS ACTIVIDADES</t>
  </si>
  <si>
    <t>SUJETO DE REVISIÓN:</t>
  </si>
  <si>
    <t>AÑO:</t>
  </si>
  <si>
    <t>CONCEPTO</t>
  </si>
  <si>
    <t>Favor de indicar el tipo de fórmula</t>
  </si>
  <si>
    <t>Favor de proporcionar valores al calendario de las 2 variables en lo programado</t>
  </si>
  <si>
    <t>Favor de proporcionar valores al calendario de las 2 variables en lo realizado</t>
  </si>
  <si>
    <t>CLASIFICACIÓN</t>
  </si>
  <si>
    <t>DÍGITO</t>
  </si>
  <si>
    <t xml:space="preserve">Finalidad </t>
  </si>
  <si>
    <t xml:space="preserve">Función </t>
  </si>
  <si>
    <t xml:space="preserve">Subfunción </t>
  </si>
  <si>
    <t>Sub/Subfunción</t>
  </si>
  <si>
    <t xml:space="preserve">DATOS DE VINCULACIÓN AL PLAN ESTATAL DE DESARROLLO </t>
  </si>
  <si>
    <t>CALENDARIO - REALIZADO</t>
  </si>
  <si>
    <t>CALENDARIO - PROGRAMADO</t>
  </si>
  <si>
    <t>NIVEL INMEDIATO INFERIOR (OBJETIVO O LíNEA ESTRATÉGICA)</t>
  </si>
  <si>
    <t>PROGRAMA PRESUPUESTARIO 2014</t>
  </si>
  <si>
    <t>PROCENTAJE PROGRAMADO EN EL AÑO</t>
  </si>
  <si>
    <t>PROCENTAJE REALIZADO EN EL AÑO</t>
  </si>
  <si>
    <t>Nombre, cargo y firma</t>
  </si>
  <si>
    <t>DATOS DE VINCULACIÓN AL PLAN MUNICIPAL DE DESARROLLO (EJES, ESTRATEGIAS U OBJETIVOS GENERALES)</t>
  </si>
  <si>
    <t>Programa del Sistema Contable en el que registró el recurso</t>
  </si>
  <si>
    <t>CLASIFICACIÓN FUNCIONAL DEL GASTO</t>
  </si>
  <si>
    <t>ACTIVIDADES</t>
  </si>
  <si>
    <t>DIMENSIÓN A MEDIR</t>
  </si>
  <si>
    <t>INDICADOR (a nivel de Fin)
(Nombre)</t>
  </si>
  <si>
    <t>INDICADOR (a nivel de Propósito)
(Nombre)</t>
  </si>
  <si>
    <t>INDICADOR (A nivel de componente)
(Nombre)</t>
  </si>
  <si>
    <t>Ejes del Plan Estatal de Desarrollo</t>
  </si>
  <si>
    <t>01/01</t>
  </si>
  <si>
    <t>Puebla</t>
  </si>
  <si>
    <t>07/01</t>
  </si>
  <si>
    <t>San Martín Texmelucan</t>
  </si>
  <si>
    <t>07/02</t>
  </si>
  <si>
    <t>Chiautzingo</t>
  </si>
  <si>
    <t>07/03</t>
  </si>
  <si>
    <t>Huejotzingo</t>
  </si>
  <si>
    <t>07/04</t>
  </si>
  <si>
    <t>San Felipe Teotlalcingo</t>
  </si>
  <si>
    <t>07/05</t>
  </si>
  <si>
    <t>San Matías Tlalancaleca</t>
  </si>
  <si>
    <t>San Salvador el Verde</t>
  </si>
  <si>
    <t>07/07</t>
  </si>
  <si>
    <t>Tlahuapan</t>
  </si>
  <si>
    <t>08/01</t>
  </si>
  <si>
    <t>San Pedro Cholula</t>
  </si>
  <si>
    <t>08/02</t>
  </si>
  <si>
    <t>Calpan</t>
  </si>
  <si>
    <t>Coronango</t>
  </si>
  <si>
    <t>08/04</t>
  </si>
  <si>
    <t>Cuautlancingo</t>
  </si>
  <si>
    <t>08/05</t>
  </si>
  <si>
    <t>Domingo Arenas</t>
  </si>
  <si>
    <t>08/06</t>
  </si>
  <si>
    <t>Juan C. Bonilla</t>
  </si>
  <si>
    <t>08/07</t>
  </si>
  <si>
    <t>San Gregorio Atzompa</t>
  </si>
  <si>
    <t>08/08</t>
  </si>
  <si>
    <t>San Jerónimo Tecuanipan</t>
  </si>
  <si>
    <t>08/09</t>
  </si>
  <si>
    <t>San Miguel Xoxtla</t>
  </si>
  <si>
    <t>08/10</t>
  </si>
  <si>
    <t>Tlaltenango</t>
  </si>
  <si>
    <t>09/01</t>
  </si>
  <si>
    <t>Atlixco</t>
  </si>
  <si>
    <t>09/02</t>
  </si>
  <si>
    <t>Nealtican</t>
  </si>
  <si>
    <t>09/03</t>
  </si>
  <si>
    <t>Ocoyucan</t>
  </si>
  <si>
    <t>San Andrés Cholula</t>
  </si>
  <si>
    <t>09/05</t>
  </si>
  <si>
    <t>San Nicolás de los Ranchos</t>
  </si>
  <si>
    <t>09/06</t>
  </si>
  <si>
    <t>Santa Isabel Cholula</t>
  </si>
  <si>
    <t>09/07</t>
  </si>
  <si>
    <t>Tianguismanalco</t>
  </si>
  <si>
    <t>09/08</t>
  </si>
  <si>
    <t>Tochimilco</t>
  </si>
  <si>
    <t>10/01</t>
  </si>
  <si>
    <t>Izúcar de Matamoros</t>
  </si>
  <si>
    <t>10/02</t>
  </si>
  <si>
    <t>Acteopan</t>
  </si>
  <si>
    <t>10/03</t>
  </si>
  <si>
    <t>Ahuatlán</t>
  </si>
  <si>
    <t>10/04</t>
  </si>
  <si>
    <t>Atzitzihuacan</t>
  </si>
  <si>
    <t>10/05</t>
  </si>
  <si>
    <t>Coatzingo</t>
  </si>
  <si>
    <t>10/06</t>
  </si>
  <si>
    <t>Cohuecan</t>
  </si>
  <si>
    <t>10/07</t>
  </si>
  <si>
    <t>Epatlán</t>
  </si>
  <si>
    <t>Huaquechula</t>
  </si>
  <si>
    <t>10/09</t>
  </si>
  <si>
    <t>San Diego la Mesa Tochimiltzingo</t>
  </si>
  <si>
    <t>10/10</t>
  </si>
  <si>
    <t>San Martín Totoltepec</t>
  </si>
  <si>
    <t>10/11</t>
  </si>
  <si>
    <t>Teopantlán</t>
  </si>
  <si>
    <t>10/12</t>
  </si>
  <si>
    <t>Tepemaxalco</t>
  </si>
  <si>
    <t>10/13</t>
  </si>
  <si>
    <t>Tepeojuma</t>
  </si>
  <si>
    <t>10/14</t>
  </si>
  <si>
    <t>Tepexco</t>
  </si>
  <si>
    <t>10/15</t>
  </si>
  <si>
    <t>Tilapa</t>
  </si>
  <si>
    <t>10/16</t>
  </si>
  <si>
    <t>Tlapanalá</t>
  </si>
  <si>
    <t>10/17</t>
  </si>
  <si>
    <t>Xochiltepec</t>
  </si>
  <si>
    <t>11/01</t>
  </si>
  <si>
    <t>Chiautla</t>
  </si>
  <si>
    <t>11/02</t>
  </si>
  <si>
    <t>Albino Zertuche</t>
  </si>
  <si>
    <t>11/03</t>
  </si>
  <si>
    <t>Atzala</t>
  </si>
  <si>
    <t>11/04</t>
  </si>
  <si>
    <t>Chietla</t>
  </si>
  <si>
    <t>11/05</t>
  </si>
  <si>
    <t>Chila de la Sal</t>
  </si>
  <si>
    <t>11/06</t>
  </si>
  <si>
    <t>Cohetzala</t>
  </si>
  <si>
    <t>11/07</t>
  </si>
  <si>
    <t>Huehuetlán el Chico</t>
  </si>
  <si>
    <t>11/08</t>
  </si>
  <si>
    <t>Ixcamilpa de Guerrero</t>
  </si>
  <si>
    <t>11/09</t>
  </si>
  <si>
    <t>Jolalpan</t>
  </si>
  <si>
    <t>11/10</t>
  </si>
  <si>
    <t>Teotlalco</t>
  </si>
  <si>
    <t>11/11</t>
  </si>
  <si>
    <t>Tulcingo</t>
  </si>
  <si>
    <t>11/12</t>
  </si>
  <si>
    <t>Xicotlán</t>
  </si>
  <si>
    <t>12/01</t>
  </si>
  <si>
    <t>Acatlán</t>
  </si>
  <si>
    <t>12/02</t>
  </si>
  <si>
    <t>Ahuehuetitla</t>
  </si>
  <si>
    <t>12/03</t>
  </si>
  <si>
    <t>Axutla</t>
  </si>
  <si>
    <t>12/04</t>
  </si>
  <si>
    <t>Chila</t>
  </si>
  <si>
    <t>12/05</t>
  </si>
  <si>
    <t>Chinantla</t>
  </si>
  <si>
    <t>12/06</t>
  </si>
  <si>
    <t>Guadalupe</t>
  </si>
  <si>
    <t>12/07</t>
  </si>
  <si>
    <t>Petlalcingo</t>
  </si>
  <si>
    <t>12/08</t>
  </si>
  <si>
    <t>Piaxtla</t>
  </si>
  <si>
    <t>12/09</t>
  </si>
  <si>
    <t>San Jerónimo Xayacatlán</t>
  </si>
  <si>
    <t>12/10</t>
  </si>
  <si>
    <t>San Miguel Ixitlán</t>
  </si>
  <si>
    <t>12/11</t>
  </si>
  <si>
    <t>San Pablo Anicano</t>
  </si>
  <si>
    <t>12/12</t>
  </si>
  <si>
    <t>San Pedro Yeloixtlahuaca</t>
  </si>
  <si>
    <t>12/13</t>
  </si>
  <si>
    <t>Tecomatlán</t>
  </si>
  <si>
    <t>12/14</t>
  </si>
  <si>
    <t>Tehuitzingo</t>
  </si>
  <si>
    <t>12/15</t>
  </si>
  <si>
    <t>Totoltepec de Guerrero</t>
  </si>
  <si>
    <t>12/16</t>
  </si>
  <si>
    <t>Xayacatlán de Bravo</t>
  </si>
  <si>
    <t>13/01</t>
  </si>
  <si>
    <t>Tepexi de Rodríguez</t>
  </si>
  <si>
    <t>13/02</t>
  </si>
  <si>
    <t>Atexcal</t>
  </si>
  <si>
    <t>13/03</t>
  </si>
  <si>
    <t>Atoyatempan</t>
  </si>
  <si>
    <t>13/04</t>
  </si>
  <si>
    <t>Coyotepec</t>
  </si>
  <si>
    <t>13/05</t>
  </si>
  <si>
    <t>Cuayuca de Andrade</t>
  </si>
  <si>
    <t>13/06</t>
  </si>
  <si>
    <t>Chigmecatitlán</t>
  </si>
  <si>
    <t>13/07</t>
  </si>
  <si>
    <t>Huatlatlauca</t>
  </si>
  <si>
    <t>13/08</t>
  </si>
  <si>
    <t>Huehuetlán el Grande</t>
  </si>
  <si>
    <t>13/09</t>
  </si>
  <si>
    <t>Huitziltepec</t>
  </si>
  <si>
    <t>13/10</t>
  </si>
  <si>
    <t>Ixcaquixtla</t>
  </si>
  <si>
    <t>13/11</t>
  </si>
  <si>
    <t>Juan N. Méndez</t>
  </si>
  <si>
    <t>13/12</t>
  </si>
  <si>
    <t>La Magdalena Tlatlauquitepec</t>
  </si>
  <si>
    <t>13/13</t>
  </si>
  <si>
    <t>Molcaxac</t>
  </si>
  <si>
    <t>13/14</t>
  </si>
  <si>
    <t>San Juan Atzompa</t>
  </si>
  <si>
    <t>13/15</t>
  </si>
  <si>
    <t>Santa Catarina Tlaltempan</t>
  </si>
  <si>
    <t>13/16</t>
  </si>
  <si>
    <t>Santa Inés Ahuatempan</t>
  </si>
  <si>
    <t>13/17</t>
  </si>
  <si>
    <t>Tepeyahualco de Cuauhtémoc</t>
  </si>
  <si>
    <t>13/18</t>
  </si>
  <si>
    <t>Zacapala</t>
  </si>
  <si>
    <t>14/01</t>
  </si>
  <si>
    <t>Tehuacán</t>
  </si>
  <si>
    <t>14/02</t>
  </si>
  <si>
    <t>Tepanco de López</t>
  </si>
  <si>
    <t>14/03</t>
  </si>
  <si>
    <t>Chapulco</t>
  </si>
  <si>
    <t>14/04</t>
  </si>
  <si>
    <t>Santiago Miahuatlán</t>
  </si>
  <si>
    <t>14/05</t>
  </si>
  <si>
    <t>Nicolás Bravo</t>
  </si>
  <si>
    <t>15/01</t>
  </si>
  <si>
    <t>Ajalpan</t>
  </si>
  <si>
    <t>15/02</t>
  </si>
  <si>
    <t>Zapotitlán</t>
  </si>
  <si>
    <t>15/03</t>
  </si>
  <si>
    <t>Caltepec</t>
  </si>
  <si>
    <t>15/04</t>
  </si>
  <si>
    <t>San Gabriel Chilac</t>
  </si>
  <si>
    <t>15/05</t>
  </si>
  <si>
    <t>San José Miahuatlán</t>
  </si>
  <si>
    <t>15/06</t>
  </si>
  <si>
    <t>Altepexi</t>
  </si>
  <si>
    <t>15/07</t>
  </si>
  <si>
    <t>Zinacatepec</t>
  </si>
  <si>
    <t>15/08</t>
  </si>
  <si>
    <t>Coxcatlán</t>
  </si>
  <si>
    <t>15/09</t>
  </si>
  <si>
    <t>San Antonio Cañada</t>
  </si>
  <si>
    <t>15/10</t>
  </si>
  <si>
    <t>Vicente Guerrero</t>
  </si>
  <si>
    <t>15/11</t>
  </si>
  <si>
    <t>Zoquitlán</t>
  </si>
  <si>
    <t>15/12</t>
  </si>
  <si>
    <t>Coyomeapan</t>
  </si>
  <si>
    <t>15/13</t>
  </si>
  <si>
    <t>San Sebastián Tlacotepec</t>
  </si>
  <si>
    <t>15/14</t>
  </si>
  <si>
    <t>Eloxochitlán</t>
  </si>
  <si>
    <t>16/01</t>
  </si>
  <si>
    <t>Tepeaca</t>
  </si>
  <si>
    <t>16/02</t>
  </si>
  <si>
    <t>Acajete</t>
  </si>
  <si>
    <t>16/03</t>
  </si>
  <si>
    <t>Amozoc</t>
  </si>
  <si>
    <t>16/04</t>
  </si>
  <si>
    <t>Cuautinchán</t>
  </si>
  <si>
    <t>16/05</t>
  </si>
  <si>
    <t>Mixtla</t>
  </si>
  <si>
    <t>16/06</t>
  </si>
  <si>
    <t>Santo Tomás Hueyotlipan</t>
  </si>
  <si>
    <t>16/07</t>
  </si>
  <si>
    <t>Tecali de Herrera</t>
  </si>
  <si>
    <t>16/08</t>
  </si>
  <si>
    <t>Tepatlaxco de Hidalgo</t>
  </si>
  <si>
    <t>16/09</t>
  </si>
  <si>
    <t>Tzicatlacoyan</t>
  </si>
  <si>
    <t>17/01</t>
  </si>
  <si>
    <t>Tecamachalco</t>
  </si>
  <si>
    <t>17/02</t>
  </si>
  <si>
    <t>Cuapiaxtla de Madero</t>
  </si>
  <si>
    <t>17/03</t>
  </si>
  <si>
    <t>17/04</t>
  </si>
  <si>
    <t>Palmar de Bravo</t>
  </si>
  <si>
    <t>17/05</t>
  </si>
  <si>
    <t>Quecholac</t>
  </si>
  <si>
    <t>17/06</t>
  </si>
  <si>
    <t>Los Reyes de Juárez</t>
  </si>
  <si>
    <t>17/07</t>
  </si>
  <si>
    <t>San Salvador Huixcolotla</t>
  </si>
  <si>
    <t>17/08</t>
  </si>
  <si>
    <t>Tlacotepec de Benito Juárez</t>
  </si>
  <si>
    <t>17/09</t>
  </si>
  <si>
    <t>Tlanepantla</t>
  </si>
  <si>
    <t>17/10</t>
  </si>
  <si>
    <t>Tochtepec</t>
  </si>
  <si>
    <t>17/11</t>
  </si>
  <si>
    <t>Xochitlán Todos Santos</t>
  </si>
  <si>
    <t>17/12</t>
  </si>
  <si>
    <t>Yehualtepec</t>
  </si>
  <si>
    <t>Acatzingo</t>
  </si>
  <si>
    <t>18/02</t>
  </si>
  <si>
    <t>Mazapiltepec de Juárez</t>
  </si>
  <si>
    <t>18/03</t>
  </si>
  <si>
    <t>Nopalucan</t>
  </si>
  <si>
    <t>18/04</t>
  </si>
  <si>
    <t>Rafael Lara Grajales</t>
  </si>
  <si>
    <t>18/05</t>
  </si>
  <si>
    <t>San José Chiapa</t>
  </si>
  <si>
    <t>18/06</t>
  </si>
  <si>
    <t>San Nicolás Buenos Aires</t>
  </si>
  <si>
    <t>18/07</t>
  </si>
  <si>
    <t>San Salvador el Seco</t>
  </si>
  <si>
    <t>18/08</t>
  </si>
  <si>
    <t>Soltepec</t>
  </si>
  <si>
    <t>19/01</t>
  </si>
  <si>
    <t>Chalchicomula de Sesma</t>
  </si>
  <si>
    <t>19/02</t>
  </si>
  <si>
    <t>Aljojuca</t>
  </si>
  <si>
    <t>Atzitzintla</t>
  </si>
  <si>
    <t>19/04</t>
  </si>
  <si>
    <t>Cañada Morelos</t>
  </si>
  <si>
    <t>19/05</t>
  </si>
  <si>
    <t>Chichiquila</t>
  </si>
  <si>
    <t>19/06</t>
  </si>
  <si>
    <t>Chilchotla</t>
  </si>
  <si>
    <t>19/07</t>
  </si>
  <si>
    <t>Esperanza</t>
  </si>
  <si>
    <t>Guadalupe Victoria</t>
  </si>
  <si>
    <t>19/09</t>
  </si>
  <si>
    <t>Lafragua</t>
  </si>
  <si>
    <t>19/10</t>
  </si>
  <si>
    <t>Quimixtlán</t>
  </si>
  <si>
    <t>19/11</t>
  </si>
  <si>
    <t>San Juan Atenco</t>
  </si>
  <si>
    <t>19/12</t>
  </si>
  <si>
    <t>Tlachichuca</t>
  </si>
  <si>
    <t>20/01</t>
  </si>
  <si>
    <t>Tlatlauquitepec</t>
  </si>
  <si>
    <t>20/02</t>
  </si>
  <si>
    <t>Atempan</t>
  </si>
  <si>
    <t>20/03</t>
  </si>
  <si>
    <t>Hueyapan</t>
  </si>
  <si>
    <t>20/04</t>
  </si>
  <si>
    <t>Libres</t>
  </si>
  <si>
    <t>20/05</t>
  </si>
  <si>
    <t>Oriental</t>
  </si>
  <si>
    <t>20/06</t>
  </si>
  <si>
    <t>Tepeyahualco</t>
  </si>
  <si>
    <t>20/07</t>
  </si>
  <si>
    <t>Teteles de Ávila Castillo</t>
  </si>
  <si>
    <t>20/08</t>
  </si>
  <si>
    <t>Yaonahuac</t>
  </si>
  <si>
    <t>20/09</t>
  </si>
  <si>
    <t>Zaragoza</t>
  </si>
  <si>
    <t>Teziutlán</t>
  </si>
  <si>
    <t>21/02</t>
  </si>
  <si>
    <t>Acateno</t>
  </si>
  <si>
    <t>21/03</t>
  </si>
  <si>
    <t>Ayotoxco de Guerrero</t>
  </si>
  <si>
    <t>21/04</t>
  </si>
  <si>
    <t>Chignautla</t>
  </si>
  <si>
    <t>21/05</t>
  </si>
  <si>
    <t>Hueytamalco</t>
  </si>
  <si>
    <t>21/06</t>
  </si>
  <si>
    <t>Tenampulco</t>
  </si>
  <si>
    <t>Xiutetelco</t>
  </si>
  <si>
    <t>22/01</t>
  </si>
  <si>
    <t>Zacapoaxtla</t>
  </si>
  <si>
    <t>22/02</t>
  </si>
  <si>
    <t>Cuetzalan del Progreso</t>
  </si>
  <si>
    <t>22/03</t>
  </si>
  <si>
    <t>Cuyoaco</t>
  </si>
  <si>
    <t>22/04</t>
  </si>
  <si>
    <t>Jonotla</t>
  </si>
  <si>
    <t>22/05</t>
  </si>
  <si>
    <t>Nauzontla</t>
  </si>
  <si>
    <t>Ocotepec</t>
  </si>
  <si>
    <t>22/07</t>
  </si>
  <si>
    <t>Tuzamapan de Galeana</t>
  </si>
  <si>
    <t>22/08</t>
  </si>
  <si>
    <t>Xochitlán de Vicente Suárez</t>
  </si>
  <si>
    <t>22/09</t>
  </si>
  <si>
    <t>Zautla</t>
  </si>
  <si>
    <t>22/10</t>
  </si>
  <si>
    <t>Zoquiapan</t>
  </si>
  <si>
    <t>23/01</t>
  </si>
  <si>
    <t>Tetela de Ocampo</t>
  </si>
  <si>
    <t>23/02</t>
  </si>
  <si>
    <t>Aquixtla</t>
  </si>
  <si>
    <t>23/03</t>
  </si>
  <si>
    <t>Cuautempan</t>
  </si>
  <si>
    <t>23/04</t>
  </si>
  <si>
    <t>Chignahuapan</t>
  </si>
  <si>
    <t>23/05</t>
  </si>
  <si>
    <t>Huitzilan de Serdán</t>
  </si>
  <si>
    <t>23/06</t>
  </si>
  <si>
    <t>Ixtacamaxtitlan</t>
  </si>
  <si>
    <t>23/07</t>
  </si>
  <si>
    <t>Xochiapulco</t>
  </si>
  <si>
    <t>23/08</t>
  </si>
  <si>
    <t>Zapotitlán de Méndez</t>
  </si>
  <si>
    <t>23/09</t>
  </si>
  <si>
    <t>Zongozotla</t>
  </si>
  <si>
    <t>24/01</t>
  </si>
  <si>
    <t>Zacatlán</t>
  </si>
  <si>
    <t>24/02</t>
  </si>
  <si>
    <t>Ahuacatlán</t>
  </si>
  <si>
    <t>24/03</t>
  </si>
  <si>
    <t>Amixtlán</t>
  </si>
  <si>
    <t>24/04</t>
  </si>
  <si>
    <t>Camocuautla</t>
  </si>
  <si>
    <t>24/05</t>
  </si>
  <si>
    <t>Caxhuacan</t>
  </si>
  <si>
    <t>24/06</t>
  </si>
  <si>
    <t>Coatepec</t>
  </si>
  <si>
    <t>24/07</t>
  </si>
  <si>
    <t>Hermenegildo Galeana</t>
  </si>
  <si>
    <t>24/08</t>
  </si>
  <si>
    <t>Huehuetla</t>
  </si>
  <si>
    <t>24/09</t>
  </si>
  <si>
    <t>Hueytlalpan</t>
  </si>
  <si>
    <t>24/10</t>
  </si>
  <si>
    <t>Atlequizayán</t>
  </si>
  <si>
    <t>24/11</t>
  </si>
  <si>
    <t>Ixtepec</t>
  </si>
  <si>
    <t>24/12</t>
  </si>
  <si>
    <t>Jopala</t>
  </si>
  <si>
    <t>24/13</t>
  </si>
  <si>
    <t>Olintla</t>
  </si>
  <si>
    <t>24/14</t>
  </si>
  <si>
    <t>San Felipe Tepatlán</t>
  </si>
  <si>
    <t>24/15</t>
  </si>
  <si>
    <t>Tepango de Rodríguez</t>
  </si>
  <si>
    <t>24/16</t>
  </si>
  <si>
    <t>Tepetzintla</t>
  </si>
  <si>
    <t>24/17</t>
  </si>
  <si>
    <t>Tlapacoya</t>
  </si>
  <si>
    <t>25/01</t>
  </si>
  <si>
    <t>Huauchinango</t>
  </si>
  <si>
    <t>25/02</t>
  </si>
  <si>
    <t>Ahuazotepec</t>
  </si>
  <si>
    <t>25/03</t>
  </si>
  <si>
    <t>Chiconcuautla</t>
  </si>
  <si>
    <t>25/04</t>
  </si>
  <si>
    <t>Honey</t>
  </si>
  <si>
    <t>25/05</t>
  </si>
  <si>
    <t>Juan Galindo</t>
  </si>
  <si>
    <t>25/06</t>
  </si>
  <si>
    <t>Naupan</t>
  </si>
  <si>
    <t>25/07</t>
  </si>
  <si>
    <t>Pahuatlán</t>
  </si>
  <si>
    <t>25/08</t>
  </si>
  <si>
    <t>Tlaola</t>
  </si>
  <si>
    <t>Xicotepec</t>
  </si>
  <si>
    <t>Francisco Z. Mena</t>
  </si>
  <si>
    <t>26/03</t>
  </si>
  <si>
    <t>Jalpan</t>
  </si>
  <si>
    <t>Pantepec</t>
  </si>
  <si>
    <t>26/05</t>
  </si>
  <si>
    <t>Tlacuilotepec</t>
  </si>
  <si>
    <t>26/06</t>
  </si>
  <si>
    <t>Tlaxco</t>
  </si>
  <si>
    <t>26/07</t>
  </si>
  <si>
    <t>Venustiano Carranza</t>
  </si>
  <si>
    <t>26/08</t>
  </si>
  <si>
    <t>Zihuateutla</t>
  </si>
  <si>
    <t>901/01</t>
  </si>
  <si>
    <t>Sistema Operador de los Servicios de Agua Potable y Alcantarillado del Municipio de Puebla</t>
  </si>
  <si>
    <t>907/01</t>
  </si>
  <si>
    <t>Sistema Operador de los Servicios de Agua Potable y Alcantarillado del Municipio de San Martín Texmelucan</t>
  </si>
  <si>
    <t>907/03</t>
  </si>
  <si>
    <t>Sistema Operador de los Servicios de Agua Potable y Alcantarillado del Municipio de Huejotzingo</t>
  </si>
  <si>
    <t>Sistema Operador de los Servicios de Agua Potable y Alcantarillado del Municipio de San Pedro Cholula</t>
  </si>
  <si>
    <t>908/04</t>
  </si>
  <si>
    <t>Sistema Operador de los Servicios de Agua Potable y Alcantarillado del Municipio de Cuautlancingo, Puebla</t>
  </si>
  <si>
    <t>909/01</t>
  </si>
  <si>
    <t>Sistema Operador de los Servicios de Agua Potable y Alcantarillado del Municipio de Atlixco</t>
  </si>
  <si>
    <t>910/01</t>
  </si>
  <si>
    <t>Sistema Operador de los Servicios de Agua Potable y Alcantarillado del Municipio de Izúcar de Matamoros</t>
  </si>
  <si>
    <t>912/01</t>
  </si>
  <si>
    <t>Sistema Operador de los Servicios de Agua Potable y Alcantarillado del Municipio de Acatlán</t>
  </si>
  <si>
    <t>913/10</t>
  </si>
  <si>
    <t>Sistema Operador de los Servicios de Agua Potable y Alcantarillado del Municipio de Ixcaquixtla, Puebla</t>
  </si>
  <si>
    <t>914/01</t>
  </si>
  <si>
    <t>Organismo Operador de los Servicios de Agua Potable y Alcantarillado del Municipio de Tehuacán, Puebla</t>
  </si>
  <si>
    <t>Sistema Operador de los Servicios de Agua Potable y Alcantarillado del Municipio de Tepeaca</t>
  </si>
  <si>
    <t>917/01</t>
  </si>
  <si>
    <t>Sistema Operador de los Servicios de Agua Potable y Alcantarillado del Municipio de Tecamachalco, Puebla</t>
  </si>
  <si>
    <t>917/07</t>
  </si>
  <si>
    <t>Sistema Operador Municipal de los Servicios de Agua Potable y Alcantarillado de San Salvador Huixcolotla, Puebla</t>
  </si>
  <si>
    <t>918/01</t>
  </si>
  <si>
    <t>Sistema Operador de los Servicios de Agua Potable y Alcantarillado del Municipio de Acatzingo de Hidalgo, Puebla</t>
  </si>
  <si>
    <t>919/01</t>
  </si>
  <si>
    <t>Sistema Operador de los Servicios de Agua Potable y Alcantarillado del Municipio de Chalchicomula de Sesma</t>
  </si>
  <si>
    <t>919/08</t>
  </si>
  <si>
    <t>Sistema Operador de los Servicios de Agua Potable y Alcantarillado del Municipio de Guadalupe Victoria, Puebla</t>
  </si>
  <si>
    <t>919/12</t>
  </si>
  <si>
    <t>Sistema Operador de los Servicios de Agua Potable y Alcantarillado del Municipio de Tlachichuca</t>
  </si>
  <si>
    <t>Sistema Operador de los Servicios de Agua Potable y Alcantarillado del Municipio de Tlatlauquitepec</t>
  </si>
  <si>
    <t>920/04</t>
  </si>
  <si>
    <t>Sistema Operador de los Servicios de Agua Potable y Alcantarillado del Municipio de Libres</t>
  </si>
  <si>
    <t>921/01</t>
  </si>
  <si>
    <t>Sistema Operador de los Servicios de Agua Potable y Alcantarillado del Municipio de Teziutlán, Puebla</t>
  </si>
  <si>
    <t>922/01</t>
  </si>
  <si>
    <t>Sistema Operador de Agua Potable y Alcantarillado del Municipio de Zacapoaxtla</t>
  </si>
  <si>
    <t>Sistema Operador de los Servicios de Agua Potable y Alcantarillado del Municipio de Chignahuapan</t>
  </si>
  <si>
    <t>924/01</t>
  </si>
  <si>
    <t>Sistema Operador de los Servicios de Agua Potable y Alcantarillado del Municipio de Zacatlán</t>
  </si>
  <si>
    <t>925/01</t>
  </si>
  <si>
    <t>Empresa de Servicios de Agua Potable y Alcantarillado de Huauchinango, Puebla</t>
  </si>
  <si>
    <t>926/01</t>
  </si>
  <si>
    <t>Sistema Operador de los Servicios de Agua Potable y Alcantarillado del Municipio de Xicotepec de Juárez, Pue.</t>
  </si>
  <si>
    <t>90/01</t>
  </si>
  <si>
    <t>Organismo Operador del Servicio de Limpia del Municipio de Puebla</t>
  </si>
  <si>
    <t>90/02</t>
  </si>
  <si>
    <t>Industrial de Abastos Puebla</t>
  </si>
  <si>
    <t>90/26</t>
  </si>
  <si>
    <t>Organismo Operador de Mercados del Municipio de Izúcar de Matamoros, Puebla</t>
  </si>
  <si>
    <t>90/34</t>
  </si>
  <si>
    <t>Organismo Operador del Servicio de Limpia de Tehuacán</t>
  </si>
  <si>
    <t>95/01</t>
  </si>
  <si>
    <t>Organismo Operador de la Feria de la Manzana de Zacatlán</t>
  </si>
  <si>
    <t>95/02</t>
  </si>
  <si>
    <t>Instituto Municipal del Deporte de Puebla</t>
  </si>
  <si>
    <t>95/03</t>
  </si>
  <si>
    <t>Rastro Regional Zacatlán-Chignahuapan</t>
  </si>
  <si>
    <t>90/98</t>
  </si>
  <si>
    <t>Instituto Municipal de Arte y Cultura de Puebla</t>
  </si>
  <si>
    <t>90/114</t>
  </si>
  <si>
    <t>Instituto Municipal de Planeación</t>
  </si>
  <si>
    <t>90/115</t>
  </si>
  <si>
    <t>Instituto de la Juventud del Municipio de Puebla</t>
  </si>
  <si>
    <t>Clave</t>
  </si>
  <si>
    <t>Sujeto</t>
  </si>
  <si>
    <t>07/06</t>
  </si>
  <si>
    <t>08/03</t>
  </si>
  <si>
    <t>09/04</t>
  </si>
  <si>
    <t>10/08</t>
  </si>
  <si>
    <t>18/01</t>
  </si>
  <si>
    <t>19/03</t>
  </si>
  <si>
    <t>19/08</t>
  </si>
  <si>
    <t>21/01</t>
  </si>
  <si>
    <t>21/07</t>
  </si>
  <si>
    <t>22/06</t>
  </si>
  <si>
    <t>26/01</t>
  </si>
  <si>
    <t>26/04</t>
  </si>
  <si>
    <t>General Felipe Ángeles</t>
  </si>
  <si>
    <t>26/02</t>
  </si>
  <si>
    <t>908/01</t>
  </si>
  <si>
    <t>916/01</t>
  </si>
  <si>
    <t>920/01</t>
  </si>
  <si>
    <t>923/04</t>
  </si>
  <si>
    <t>CLAVE:</t>
  </si>
  <si>
    <t xml:space="preserve">FUNCIÓN </t>
  </si>
  <si>
    <t>1.1.1 Legislación</t>
  </si>
  <si>
    <t>1.1.2 Fiscalización</t>
  </si>
  <si>
    <t>1.2.1 Impartición de Justicia</t>
  </si>
  <si>
    <t>1.2.2 Procuración de Justicia</t>
  </si>
  <si>
    <t>1.2.3 Reclusión y Readaptación Social</t>
  </si>
  <si>
    <t>1.2.4 Derechos Humanos</t>
  </si>
  <si>
    <t>1.3.1 Presidencia / Gubernatura</t>
  </si>
  <si>
    <t>1.3.2 Política Interior</t>
  </si>
  <si>
    <t>1.3.3 Preservación y Cuidado del Patrimonio Público</t>
  </si>
  <si>
    <t>1.3.4 Función Pública</t>
  </si>
  <si>
    <t>1.3.5 Asuntos Jurídicos</t>
  </si>
  <si>
    <t>1.3.6 Organización de Procesos Electorales</t>
  </si>
  <si>
    <t>1.3.7 Población</t>
  </si>
  <si>
    <t>1.3.8 Territorio</t>
  </si>
  <si>
    <t>1.3.9 Otros</t>
  </si>
  <si>
    <t>1.4.1 Relaciones Exteriores</t>
  </si>
  <si>
    <t>1.5.1 Asuntos Financieros</t>
  </si>
  <si>
    <t>1.5.2 Asuntos Hacendarios</t>
  </si>
  <si>
    <t>1.6.1 Defensa</t>
  </si>
  <si>
    <t>1.6.2 Marina</t>
  </si>
  <si>
    <t>1.6.3 Inteligencia para la Preservación de la Seguridad Nacional</t>
  </si>
  <si>
    <t>1.7.1 Policía</t>
  </si>
  <si>
    <t>1.7.2 Protección Civil</t>
  </si>
  <si>
    <t>1.7.3 Otros Asuntos de Orden Público y Seguridad</t>
  </si>
  <si>
    <t>1.7.4 Sistema Nacional de Seguridad Pública</t>
  </si>
  <si>
    <t>1.8.1 Servicios Registrales, Administrativos y Patrimoniales</t>
  </si>
  <si>
    <t>1.8.2 Servicios Estadísticos</t>
  </si>
  <si>
    <t>1.8.3 Servicios de Comunicación y Medios</t>
  </si>
  <si>
    <t>1.8.4 Acceso a la Información Pública Gubernamental</t>
  </si>
  <si>
    <t>1.8.5 Otros</t>
  </si>
  <si>
    <t>2.1.1 Ordenación de Desechos</t>
  </si>
  <si>
    <t>2.1.2 Administración del Agua</t>
  </si>
  <si>
    <t>2.1.3 Ordenación de Aguas Residuales, Drenaje y Alcantarillado</t>
  </si>
  <si>
    <t>2.1.4 Reducción de la Contaminación</t>
  </si>
  <si>
    <t>2.1.5 Protección de la Diversidad Biológica y del Paisaje</t>
  </si>
  <si>
    <t>2.1.6 Otros de Protección Ambiental</t>
  </si>
  <si>
    <t>2.2.1 Urbanización</t>
  </si>
  <si>
    <t>2.2.2 Desarrollo Comunitario</t>
  </si>
  <si>
    <t>2.2.3 Abastecimiento de Agua</t>
  </si>
  <si>
    <t>2.2.4 Alumbrado Público</t>
  </si>
  <si>
    <t>2.2.5 Vivienda</t>
  </si>
  <si>
    <t>2.2.6 Servicios Comunales</t>
  </si>
  <si>
    <t>2.2.7 Desarrollo Regional</t>
  </si>
  <si>
    <t>2.3.1 Prestación de Servicios de Salud a la Comunidad</t>
  </si>
  <si>
    <t>2.3.2 Prestación de Servicios de Salud a la Persona</t>
  </si>
  <si>
    <t>2.3.3 Generación de Recursos para la Salud</t>
  </si>
  <si>
    <t>2.3.4 Rectoría del Sistema de Salud</t>
  </si>
  <si>
    <t>2.3.5 Protección Social en Salud</t>
  </si>
  <si>
    <t>2.4.1 Deporte y Recreación</t>
  </si>
  <si>
    <t>2.4.2 Cultura</t>
  </si>
  <si>
    <t>2.4.3 Radio, Televisión y Editoriales</t>
  </si>
  <si>
    <t>2.4.4 Asuntos Religiosos y Otras Manifestaciones Sociales</t>
  </si>
  <si>
    <t>2.5.1 Educación Básica</t>
  </si>
  <si>
    <t>2.5.2 Educación Media Superior</t>
  </si>
  <si>
    <t>2.5.3 Educación Superior</t>
  </si>
  <si>
    <t>2.5.4 Posgrado</t>
  </si>
  <si>
    <t>2.5.5 Educación para Adultos</t>
  </si>
  <si>
    <t>2.5.6 Otros Servicios Educativos y Actividades Inherentes</t>
  </si>
  <si>
    <t>2.6.1 Enfermedad e Incapacidad</t>
  </si>
  <si>
    <t>2.6.2 Edad Avanzada</t>
  </si>
  <si>
    <t>2.6.3 Familia e Hijos</t>
  </si>
  <si>
    <t>2.6.4 Desempleo</t>
  </si>
  <si>
    <t>2.6.5 Alimentación y Nutrición</t>
  </si>
  <si>
    <t>2.6.6 Apoyo Social para la Vivienda</t>
  </si>
  <si>
    <t>2.6.7 Indígenas</t>
  </si>
  <si>
    <t>2.6.8 Otros Grupos Vulnerables</t>
  </si>
  <si>
    <t>2.6.9 Otros de Seguridad Social y Asistencia Social</t>
  </si>
  <si>
    <t>2.7.1 Otros Asuntos Sociales</t>
  </si>
  <si>
    <t>3.1.1 Asuntos Económicos y Comerciales en General</t>
  </si>
  <si>
    <t>3.1.2 Asuntos Laborales Generales</t>
  </si>
  <si>
    <t>3.2.1 Agropecuaria</t>
  </si>
  <si>
    <t>3.2.2 Silvicultura</t>
  </si>
  <si>
    <t>3.2.3 Acuacultura, Pesca y Caza</t>
  </si>
  <si>
    <t>3.2.4 Agroindustrial</t>
  </si>
  <si>
    <t>3.2.5 Hidroagrícola</t>
  </si>
  <si>
    <t>3.2.6 Apoyo Financiero a la Banca y Seguro Agropecuario</t>
  </si>
  <si>
    <t>3.3.1 Carbón y Otros Combustibles Minerales Sólidos</t>
  </si>
  <si>
    <t>3.3.2 Petróleo y Gas Natural (Hidrocarburos)</t>
  </si>
  <si>
    <t>3.3.3 Combustibles Nucleares</t>
  </si>
  <si>
    <t>3.3.4 Otros Combustibles</t>
  </si>
  <si>
    <t>3.3.6 Energía no Eléctrica</t>
  </si>
  <si>
    <t>3.3.5 Electricidad</t>
  </si>
  <si>
    <t>3.4.1 Extracción de Recursos Minerales excepto los Combustibles Minerales</t>
  </si>
  <si>
    <t>3.4.2 Manufacturas</t>
  </si>
  <si>
    <t>3.4.3 Construcción</t>
  </si>
  <si>
    <t>3.5.1 Transporte por Carretera</t>
  </si>
  <si>
    <t>3.5.2 Transporte por Agua y Puertos</t>
  </si>
  <si>
    <t>3.5.3 Transporte por Ferrocarril</t>
  </si>
  <si>
    <t>3.5.4 Transporte Aéreo</t>
  </si>
  <si>
    <t>3.5.5 Transporte por Oleoductos y Gasoductos y Otros Sistemas de Transporte</t>
  </si>
  <si>
    <t>3.5.6 Otros Relacionados con Transporte</t>
  </si>
  <si>
    <t>3.6.1 Comunicaciones</t>
  </si>
  <si>
    <t>3.7.1 Turismo</t>
  </si>
  <si>
    <t>3.7.2 Hoteles y Restaurantes</t>
  </si>
  <si>
    <t>3.8.1 Investigación Científica</t>
  </si>
  <si>
    <t>3.8.2 Desarrollo Tecnológico</t>
  </si>
  <si>
    <t>3.8.3 Servicios Científicos y Tecnológicos</t>
  </si>
  <si>
    <t>3.8.4 Innovación</t>
  </si>
  <si>
    <t>3.9.1 Comercio, Distribución, Almacenamiento y Depósito</t>
  </si>
  <si>
    <t>3.9.2 Otras Industrias</t>
  </si>
  <si>
    <t>3.9.3 Otros Asuntos Económicos</t>
  </si>
  <si>
    <t>4.1.1 Deuda Pública Interna</t>
  </si>
  <si>
    <t>4.1.2 Deuda Pública Externa</t>
  </si>
  <si>
    <t>4.2.1 Transferencias entre Diferentes Niveles y Ordenes de Gobierno</t>
  </si>
  <si>
    <t>4.2.2 Participaciones entre Diferentes Niveles y Ordenes de Gobierno</t>
  </si>
  <si>
    <t>4.2.3 Aportaciones entre Diferentes Niveles y Ordenes de Gobierno</t>
  </si>
  <si>
    <t>4.3.1 Saneamiento del Sistema Financiero</t>
  </si>
  <si>
    <t>4.3.2 Apoyos IPAB</t>
  </si>
  <si>
    <t>4.3.3 Banca de Desarrollo</t>
  </si>
  <si>
    <t>4.3.4 Apoyo a los programas de reestructura en unidades de inversión (UDIS)</t>
  </si>
  <si>
    <t>4.4.1 Adeudos de Ejercicios Fiscales Anteriores</t>
  </si>
  <si>
    <t>PROGRAMADO</t>
  </si>
  <si>
    <t>CUMPLIMIENTO FINAL</t>
  </si>
  <si>
    <t>1.1. Legislación</t>
  </si>
  <si>
    <t>1.2. Justicia</t>
  </si>
  <si>
    <t>1.3. Coordinación de la política de gobierno</t>
  </si>
  <si>
    <t>1.4. Relaciones exteriores</t>
  </si>
  <si>
    <t>1.5. Asuntos financieros y hacendarios</t>
  </si>
  <si>
    <t>1.6. Seguridad nacional</t>
  </si>
  <si>
    <t>1.7. Asuntos de orden público y de seguridad interior</t>
  </si>
  <si>
    <t>1.8. Otros servicios generales</t>
  </si>
  <si>
    <t>2.1. Protección ambiental</t>
  </si>
  <si>
    <t>2.2. Vivienda y servicios a la comunidad</t>
  </si>
  <si>
    <t>2.3. Salud</t>
  </si>
  <si>
    <t>2.4. Recreación, cultura y otras manifestaciones sociales</t>
  </si>
  <si>
    <t>2.5. Educación</t>
  </si>
  <si>
    <t>2.6. Protección social</t>
  </si>
  <si>
    <t>2.7. Otros asuntos sociales</t>
  </si>
  <si>
    <t>3.1. Asuntos económicos, comerciales y laborales en general</t>
  </si>
  <si>
    <t>3.2. Agropecuaria, silvicultura, pesca y caza</t>
  </si>
  <si>
    <t>3.3. Combustibles y energía</t>
  </si>
  <si>
    <t>3.4. Minería, manufacturas y construcción</t>
  </si>
  <si>
    <t>3.5. Transporte</t>
  </si>
  <si>
    <t>3.6. Comunicaciones</t>
  </si>
  <si>
    <t>3.7. Turismo</t>
  </si>
  <si>
    <t>3.8. Ciencia, tecnología e innovación</t>
  </si>
  <si>
    <t>3.9. Otras industrias y otros asuntos económicos</t>
  </si>
  <si>
    <t>4.1. Transacciones de la deuda pública / costo financiero de la deuda</t>
  </si>
  <si>
    <t>4.2. Transferencias, participaciones y aportaciones entre diferentes niveles y órdenes de gobierno</t>
  </si>
  <si>
    <t>4.3. Saneamiento del sistema financiero</t>
  </si>
  <si>
    <t>4.4. Adeudos de ejercicios fiscales anteriores</t>
  </si>
  <si>
    <t>1. Gobierno</t>
  </si>
  <si>
    <t>2. Desarrollo social</t>
  </si>
  <si>
    <t>3. Desarrollo económico</t>
  </si>
  <si>
    <t>4. Otras no clasificadas en funciones anteriores</t>
  </si>
  <si>
    <t>PROGRAMADO 
VARIABLE 1</t>
  </si>
  <si>
    <t>PROGRAMADO 
VARIABLE 2</t>
  </si>
  <si>
    <t>Explicaciones y causas de las variaciones al cumplimiento de la programación, ¿ Por qué no se cumplio o por que se supero considerablemente lo programado?</t>
  </si>
  <si>
    <t>COMPONENTES</t>
  </si>
  <si>
    <t>LINEA BASE</t>
  </si>
  <si>
    <t>VALOR</t>
  </si>
  <si>
    <t>AÑO</t>
  </si>
  <si>
    <t>META DEL INDICADOR</t>
  </si>
  <si>
    <t xml:space="preserve">RESUMEN NARRATIVO </t>
  </si>
  <si>
    <t>MÉTODO DE CALCULO</t>
  </si>
  <si>
    <t>Indicador</t>
  </si>
  <si>
    <t xml:space="preserve">COMPONENTE 1
RESUMEN NARRATIVO </t>
  </si>
  <si>
    <t xml:space="preserve">COMPONENTE 2
RESUMEN NARRATIVO </t>
  </si>
  <si>
    <t xml:space="preserve">COMPONENTE 3
RESUMEN NARRATIVO </t>
  </si>
  <si>
    <t xml:space="preserve">COMPONENTE 4
RESUMEN NARRATIVO </t>
  </si>
  <si>
    <t xml:space="preserve">COMPONENTE 5
RESUMEN NARRATIVO </t>
  </si>
  <si>
    <t>TESORERO MUNICIPAL</t>
  </si>
  <si>
    <t>TIPO DE INDICADOR</t>
  </si>
  <si>
    <t xml:space="preserve">COMPORTAMIENTO DEL INDICADOR HACIA LA META </t>
  </si>
  <si>
    <t>REALIZADO
VARIABLE 1</t>
  </si>
  <si>
    <t>REALIZADO
VARIABLE 2</t>
  </si>
  <si>
    <t>META PROGRAMADA EN EL AÑO</t>
  </si>
  <si>
    <t>RESULTADO ALCANZADO EN EL AÑO</t>
  </si>
  <si>
    <t>Num.</t>
  </si>
  <si>
    <t>CLAVE</t>
  </si>
  <si>
    <t>SUJETO</t>
  </si>
  <si>
    <t xml:space="preserve"> </t>
  </si>
  <si>
    <t>General Felipe Angeles</t>
  </si>
  <si>
    <t>SOAPA del Municipio de Puebla</t>
  </si>
  <si>
    <t>SOAPA Izúcar de Matamoros</t>
  </si>
  <si>
    <t>SOAPA Acatlán</t>
  </si>
  <si>
    <t>SOAPA Tlachichuca</t>
  </si>
  <si>
    <t>SOAPA del Municipio de Libres</t>
  </si>
  <si>
    <t>SOAPA del Municipio de Teziutlán, Puebla</t>
  </si>
  <si>
    <t>SOAPA del Municipio de Chignahuapan</t>
  </si>
  <si>
    <t>SOAPA del Municipio de Zacatlán</t>
  </si>
  <si>
    <t>SOAPA del Municipio de Xicotepec de Juárez</t>
  </si>
  <si>
    <t>ENTIDAD FISCALIZADA:</t>
  </si>
  <si>
    <t>PROGRAMA PRESUPUESTARIO</t>
  </si>
  <si>
    <t>2. Recuperación del Campo Poblano</t>
  </si>
  <si>
    <t>1. Seguridad Pública, Justicia y Estado de Derecho</t>
  </si>
  <si>
    <t>3. Desarrollo Económico para Todas y Todos</t>
  </si>
  <si>
    <t>4. Disminución de las Desigualdades</t>
  </si>
  <si>
    <t>Especial. Gobierno Democrático, Innovador y Transparente</t>
  </si>
  <si>
    <t>Enfoque Transversal. Infraestructura</t>
  </si>
  <si>
    <t>Enfoque Transversal. Pueblos Originarios</t>
  </si>
  <si>
    <t>Enfoque Transversal. Cuidado Ambiental y Cambio Climático</t>
  </si>
  <si>
    <t>Enfoque Transversal. Igualdad Sustantiva</t>
  </si>
  <si>
    <t>RECURSOS PROPIOS</t>
  </si>
  <si>
    <t>FONDO DE APORTACIONES</t>
  </si>
  <si>
    <t>INGRESOS EXTRAORDINARIOS (ESPECIFICAR)</t>
  </si>
  <si>
    <t>INGRESOS</t>
  </si>
  <si>
    <t>PARTICIPACIONES</t>
  </si>
  <si>
    <t>FISM</t>
  </si>
  <si>
    <t>FORTAMUN</t>
  </si>
  <si>
    <t>Fuente de Financiamiento</t>
  </si>
  <si>
    <t>Monto Específco</t>
  </si>
  <si>
    <t>DATOS DE VINCULACIÓN A OBJETIVOS DE DESARROLLO SOSTENIBLE</t>
  </si>
  <si>
    <t>1. Poner fin a la pobreza en todas sus formas en todo el mundo.</t>
  </si>
  <si>
    <t>2. Poner fin al hambre, lograr la seguridad alimentaria y la mejora de la nutrición y promover la agricultura sostenible.</t>
  </si>
  <si>
    <t>3. Garantizar una vida sana y promover el bienestar para todos en todas las edades.</t>
  </si>
  <si>
    <t>4. Garantizar una educación inclusiva, equitativa y de calidad y promover oportunidades de aprendizaje durante toda la vida para todos.</t>
  </si>
  <si>
    <t>5. Lograr la igualdad entre los géneros y el empoderamiento de todas las mujeres y niñas</t>
  </si>
  <si>
    <t>6.  Garantizar la disponibilidad de agua y su ordenación sostenible y el saneamiento para todos.</t>
  </si>
  <si>
    <t>7. Garantizar el acceso a una energía asequible, segura, sostenible y moderna para todos.</t>
  </si>
  <si>
    <t>8. Promover el crecimiento económico sostenido, inclusivo y sostenible, el empleo pleno y productivo y el trabajo decente para todos.</t>
  </si>
  <si>
    <t>9. Construir infraestructura resiliente, promover la industrialización inclusiva y sostenible y fomentar la innovación.</t>
  </si>
  <si>
    <t>10. Reducir la desigualdad en y entre los países.</t>
  </si>
  <si>
    <t>11. Lograr que las ciudades y los asentamientos humanos sean inclusivos, seguros, resilientes y sostenibles.</t>
  </si>
  <si>
    <t>12.Garantizar modalidades de consumo y producción sostenibles.</t>
  </si>
  <si>
    <t>13. Adoptar medidas urgentes para combatir el cambio climático y sus efectos (tomando nota de los acuerdos celebrados en el foro de la Convención Marco de las Naciones Unidas sobre el Cambio Climático).</t>
  </si>
  <si>
    <t>14. Conservar y utilizar en forma sostenible los océanos, los mares y los recursos marinos para el desarrollo sostenible.</t>
  </si>
  <si>
    <t>15. Proteger, restablecer y promover el uso sostenible de los ecosistemas terrestres, efectuar una ordenación sostenible de los bosques, luchar contra la desertificación, detener y revertir la degradación de las tierras y poner freno a la pérdida de la diversidad biológica.</t>
  </si>
  <si>
    <t>16. Promover sociedades pacíficas e inclusivas para el desarrollo sostenible, facilitar el acceso a la justicia para todos y crear instituciones eficaces, responsables e inclusivas a todos los niveles.</t>
  </si>
  <si>
    <t xml:space="preserve">17. Fortalecer los medios de ejecución y revitalizar la alianza mundial para el desarrollo sostenible. </t>
  </si>
  <si>
    <t>C. FILOMENO SARMIENTO TORRES</t>
  </si>
  <si>
    <t>C. ROBERTO LÓPEZ TEPOXTECATL</t>
  </si>
  <si>
    <t xml:space="preserve">PRESIDENTE MUNICIPAL </t>
  </si>
  <si>
    <t xml:space="preserve">C. HÉCTOR HERNÁNDEZ ARMAS </t>
  </si>
  <si>
    <t>ASEP: 08-04</t>
  </si>
  <si>
    <t>Recreación Deportiva y Sociocultural</t>
  </si>
  <si>
    <t xml:space="preserve">Parque Recreativo El Ameyal, Dirección del Centro Cultural y Dirección de Deportes </t>
  </si>
  <si>
    <t>Eje 3. Bienestar Social y Desarrollo Humano</t>
  </si>
  <si>
    <t>Objetivo: Contar con los espacios idóneos para el libre esparcimiento y la práctica de actividades físicas en la población del Municipio</t>
  </si>
  <si>
    <t>Realizar 3 eventos culturales al interior del parque</t>
  </si>
  <si>
    <t>Realizar 3 campañas de invitacion a escuelas del municipio</t>
  </si>
  <si>
    <t>Realizar 3 cursos didácticos dentro del parque</t>
  </si>
  <si>
    <t>Eventos</t>
  </si>
  <si>
    <t>Campañas</t>
  </si>
  <si>
    <t>Página</t>
  </si>
  <si>
    <t>Crear 1 página web para la difusión del parque</t>
  </si>
  <si>
    <t>Cursos</t>
  </si>
  <si>
    <t>Realizar 10  Podas al Pasto</t>
  </si>
  <si>
    <t>Realizar 10 riegos en áreas verdes</t>
  </si>
  <si>
    <t>Realizar 5  Podas de árboles</t>
  </si>
  <si>
    <t>Realizar 4 limpiezas de la laguna</t>
  </si>
  <si>
    <t>Realizar 16 limpiezas y recooleción de basura</t>
  </si>
  <si>
    <t>Realizar 3 controles del cuidado de la fauna</t>
  </si>
  <si>
    <t>Realizar 4 controles del cuidado de la flora</t>
  </si>
  <si>
    <t>Realizar 3 mantenimientos a las plantas de la laguna</t>
  </si>
  <si>
    <t>Realizar 3 mantenimientos a la infraestructura del parque</t>
  </si>
  <si>
    <t>Podas</t>
  </si>
  <si>
    <t>Riegos</t>
  </si>
  <si>
    <t>Limpiezas</t>
  </si>
  <si>
    <t>Controles</t>
  </si>
  <si>
    <t>Mantenimiento</t>
  </si>
  <si>
    <t>Realizar 1 difusión de información en la página oficial del Ayuntamiento para que niños y jóvenes se integren a los grupos de formación musical y a la orquesta</t>
  </si>
  <si>
    <t>Realizar 1 curso de iniciación musical</t>
  </si>
  <si>
    <t>Realizar 3 publicaciones digitales para mantener el periodo permanente de ingreso a la orquesta sinfónica</t>
  </si>
  <si>
    <t>Realizar 2 conciertos de la orquesta sinfónica de cuautlancingo en foro nacional</t>
  </si>
  <si>
    <t>Realizar 2 conciertos de la orquesta sinfónica de cuautlancingo en foros estatales</t>
  </si>
  <si>
    <t>Realizar 4 conciertos de la orquesta sinfónica de cuautlancingo en foros locales</t>
  </si>
  <si>
    <t>Realizar 1 encuentro internacional de orquestas sinfónicas infantiles y juveniles, en el municipio de Cuautlancingo</t>
  </si>
  <si>
    <t>Realizar 1 seminario especializado en la historia, tradiciones y costumbres del municipio de cuautlancingo, para que los niños, jóvenes y adultos conozcan la información</t>
  </si>
  <si>
    <t>Realizar 3 investigaciones y la publicación impresa de los resultados, para difundir la historia, tradiciones y cultura del municipio de Cuautlancingo</t>
  </si>
  <si>
    <t>Realizar 1 programa de difusión de la historia, tradiciones y cultura de Cuautlancingo</t>
  </si>
  <si>
    <t>Realizar 1 promoción de fomento las tradiciones y costumbres locales referentes al día de muertos</t>
  </si>
  <si>
    <t>Realizar 3 propagandas digitales de ingreso a los talleres culturales</t>
  </si>
  <si>
    <t>Programar 2 presentaciones de talleres en foros locales</t>
  </si>
  <si>
    <t>Dar a conocer los talleres en 2 foros, uno estatal y uno nacionales</t>
  </si>
  <si>
    <t>Realizar 2 convenios con instituciones públicas para las presentaciones del talento local en foros de diferentes niveles</t>
  </si>
  <si>
    <t>Realizar 2 presentaciones para la difusión del talento local a nivel estatal y nacional</t>
  </si>
  <si>
    <t>Realizar 2 presentaciones para la difusión del talento estatal y nacional a nivel local</t>
  </si>
  <si>
    <t>Difusión</t>
  </si>
  <si>
    <t>Curso</t>
  </si>
  <si>
    <t>Publicaciones</t>
  </si>
  <si>
    <t>Conciertos</t>
  </si>
  <si>
    <t>Encuentro</t>
  </si>
  <si>
    <t>Seminario</t>
  </si>
  <si>
    <t>Investigaciones</t>
  </si>
  <si>
    <t>Programa</t>
  </si>
  <si>
    <t>Promoción</t>
  </si>
  <si>
    <t>Propaganda</t>
  </si>
  <si>
    <t>Foros</t>
  </si>
  <si>
    <t>Presentaciones</t>
  </si>
  <si>
    <t>Convenios</t>
  </si>
  <si>
    <t>Realizar 80 acciones físicas</t>
  </si>
  <si>
    <t>Realizar 9 rallys deportivos familiares</t>
  </si>
  <si>
    <t>Realizar 6 rodadas</t>
  </si>
  <si>
    <t>Realizar 2 desfiles cívicos y/o deportivos</t>
  </si>
  <si>
    <t>Realizar 4 carreras institucionales</t>
  </si>
  <si>
    <t>Realizar 12 torneos con ligas municipales</t>
  </si>
  <si>
    <t>Realizar 6 acciones deportivas en Cuautlancingo</t>
  </si>
  <si>
    <t>Realizar 4 torneos regionales, estatales o nacionales</t>
  </si>
  <si>
    <t>Realizar 8 capacitaciones en materia deportiva</t>
  </si>
  <si>
    <t>Realizar 90 mantenimientos correctivos en la infraestructura de los espacios deportivos</t>
  </si>
  <si>
    <t>Realizar 3 programas de rehabilitación de espacios deportivos</t>
  </si>
  <si>
    <t>Realizar 4 convenios con organizaciones e instituciones deportivas para adecuación de espacios deportivos</t>
  </si>
  <si>
    <t>Acciones</t>
  </si>
  <si>
    <t>Rallys</t>
  </si>
  <si>
    <t>Rodadas</t>
  </si>
  <si>
    <t>Desfile</t>
  </si>
  <si>
    <t>Carreras</t>
  </si>
  <si>
    <t>Torneos</t>
  </si>
  <si>
    <t>Capacitaciones</t>
  </si>
  <si>
    <t>Mantenimientos</t>
  </si>
  <si>
    <t>Parque recreativo difundido</t>
  </si>
  <si>
    <t>Variación porcentual de campañas de difusión</t>
  </si>
  <si>
    <t>((Campañas realizadas 2022/Campañas realizadas en 2021)-1)*100</t>
  </si>
  <si>
    <t>Semestral</t>
  </si>
  <si>
    <t>Eficacia</t>
  </si>
  <si>
    <t>Gestión</t>
  </si>
  <si>
    <t>Variación Porcentual</t>
  </si>
  <si>
    <t>Regular</t>
  </si>
  <si>
    <t>Campañas realizadas 2022</t>
  </si>
  <si>
    <t>Campañas realizadas en 2021</t>
  </si>
  <si>
    <t>Mantenimiento del parque realizados</t>
  </si>
  <si>
    <t>Variación porcentual de mantenimientos realizados</t>
  </si>
  <si>
    <t>((Mantenimientos 2022/Mantenimientos 2021)-1)*100</t>
  </si>
  <si>
    <t>Mantenimientos 2022</t>
  </si>
  <si>
    <t>Mantenimientos 2021</t>
  </si>
  <si>
    <t>Alcance de los eventos logrado</t>
  </si>
  <si>
    <t>Porcentaje de personas que presencian eventos</t>
  </si>
  <si>
    <t>Porcentaje</t>
  </si>
  <si>
    <t>Población objetivo</t>
  </si>
  <si>
    <t>(Porcentaje de personas que presencian eventos/Población objetivo)*100</t>
  </si>
  <si>
    <t>Personas</t>
  </si>
  <si>
    <t xml:space="preserve">Instalaciones deportivas reactivadas </t>
  </si>
  <si>
    <t>Porcentaje de instalaciones deportivas reactivadas</t>
  </si>
  <si>
    <t>(Instalaciones deportivas reactivadas/Total de instalaciones deportivas)*100</t>
  </si>
  <si>
    <t>Instalaciones deportivas reactivadas</t>
  </si>
  <si>
    <t>Total de instalaciones deportivas</t>
  </si>
  <si>
    <t>Instalaciones deportivas</t>
  </si>
  <si>
    <t>Espacios deportivos intervenidos</t>
  </si>
  <si>
    <t>Porcentaje de espacios deportivos intervenidos</t>
  </si>
  <si>
    <t>Espacios deportivos totales</t>
  </si>
  <si>
    <t>(Espacios deportivos intervenidos/Espacios deportivos totales)*100</t>
  </si>
  <si>
    <t>DIRECTOR DEL SISTEMA DE EVALUACIÓN AL DESEMPEÑO</t>
  </si>
  <si>
    <t>Contribuir a establecer actividades deportivas mediante el incremento en la oferta deportiva</t>
  </si>
  <si>
    <t>Índice de actividades deportivas</t>
  </si>
  <si>
    <t>Anual</t>
  </si>
  <si>
    <t>Estratégico</t>
  </si>
  <si>
    <t>Actividades deportivas cumplidas</t>
  </si>
  <si>
    <t>Actividades deportivas programadas</t>
  </si>
  <si>
    <t>(Actividades deportivas cumplidas/Actividades deportivas programadas)*100</t>
  </si>
  <si>
    <t>Actividades</t>
  </si>
  <si>
    <t>Variación porcentual de participación en actividades deportivas</t>
  </si>
  <si>
    <t>Personas que participaron en el 2022</t>
  </si>
  <si>
    <t>Personas que participaron en 2021</t>
  </si>
  <si>
    <t>((Personas que participaron en el 2022/Personas que participaron en 2021)-1)*100</t>
  </si>
  <si>
    <t>Evento</t>
  </si>
  <si>
    <t>Realizar 1 evento de "El caminar de las ánimas"</t>
  </si>
  <si>
    <t xml:space="preserve">Los deportistas de Cuautlancingo tienen mayor  participación en actividades deportivas </t>
  </si>
  <si>
    <t>C. EVA SÁNCHEZ MENDIETA</t>
  </si>
  <si>
    <t>CONTRALORA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</si>
</sst>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\-#,##0.00\ "/>
    <numFmt numFmtId="165" formatCode="&quot;$&quot;#,##0.00"/>
  </numFmts>
  <fonts count="3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6"/>
      <name val="Arial"/>
      <family val="2"/>
    </font>
    <font>
      <sz val="6"/>
      <name val="Arial"/>
      <family val="2"/>
    </font>
    <font>
      <b/>
      <sz val="7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i/>
      <sz val="12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Optima LT Std"/>
      <family val="2"/>
    </font>
    <font>
      <sz val="10"/>
      <color theme="1"/>
      <name val="Optima LT Std"/>
      <family val="2"/>
    </font>
    <font>
      <b/>
      <sz val="11"/>
      <color theme="1"/>
      <name val="Optima LT Std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b/>
      <sz val="9"/>
      <color theme="0"/>
      <name val="Arial"/>
      <family val="2"/>
    </font>
    <font>
      <sz val="11"/>
      <color rgb="FF000000"/>
      <name val="Calibri"/>
      <family val="2"/>
      <scheme val="minor"/>
    </font>
    <font>
      <sz val="8"/>
      <color theme="1"/>
      <name val="Arial"/>
      <family val="2"/>
    </font>
    <font>
      <sz val="12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8"/>
      <color theme="1"/>
      <name val="Arial"/>
      <family val="2"/>
    </font>
    <font>
      <b/>
      <sz val="12"/>
      <color theme="0"/>
      <name val="Calibri"/>
      <family val="2"/>
      <scheme val="minor"/>
    </font>
    <font>
      <b/>
      <sz val="1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9"/>
      <color rgb="FF000000"/>
      <name val="Optima LT Std"/>
      <family val="2"/>
    </font>
    <font>
      <sz val="9"/>
      <color theme="1"/>
      <name val="Calibri"/>
      <family val="2"/>
      <scheme val="minor"/>
    </font>
    <font>
      <sz val="9"/>
      <color theme="1"/>
      <name val="Optima LT Std"/>
      <family val="2"/>
    </font>
    <font>
      <sz val="9"/>
      <name val="Optima LT Std"/>
      <family val="2"/>
    </font>
    <font>
      <sz val="9"/>
      <color theme="1"/>
      <name val="Arial"/>
      <family val="2"/>
    </font>
    <font>
      <b/>
      <sz val="9"/>
      <color theme="1"/>
      <name val="Optima LT Std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EDAC4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633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6" fillId="0" borderId="0" applyFont="0" applyFill="0" applyBorder="0" applyAlignment="0" applyProtection="0"/>
    <xf numFmtId="0" fontId="1" fillId="0" borderId="0"/>
    <xf numFmtId="9" fontId="16" fillId="0" borderId="0" applyFont="0" applyFill="0" applyBorder="0" applyAlignment="0" applyProtection="0"/>
  </cellStyleXfs>
  <cellXfs count="297">
    <xf numFmtId="0" fontId="0" fillId="0" borderId="0" xfId="0"/>
    <xf numFmtId="0" fontId="1" fillId="0" borderId="0" xfId="2" applyProtection="1">
      <protection hidden="1"/>
    </xf>
    <xf numFmtId="0" fontId="2" fillId="0" borderId="0" xfId="2" applyFont="1" applyProtection="1">
      <protection hidden="1"/>
    </xf>
    <xf numFmtId="0" fontId="1" fillId="0" borderId="0" xfId="2" applyAlignment="1" applyProtection="1">
      <alignment horizontal="center"/>
      <protection hidden="1"/>
    </xf>
    <xf numFmtId="0" fontId="3" fillId="0" borderId="0" xfId="2" applyFont="1" applyAlignment="1" applyProtection="1">
      <alignment vertical="center" wrapText="1"/>
      <protection hidden="1"/>
    </xf>
    <xf numFmtId="0" fontId="3" fillId="0" borderId="0" xfId="2" applyFont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vertical="center" wrapText="1"/>
      <protection hidden="1"/>
    </xf>
    <xf numFmtId="0" fontId="4" fillId="0" borderId="0" xfId="2" applyFont="1" applyAlignment="1" applyProtection="1">
      <alignment vertical="center" wrapText="1"/>
      <protection hidden="1"/>
    </xf>
    <xf numFmtId="0" fontId="6" fillId="2" borderId="0" xfId="2" applyFont="1" applyFill="1" applyAlignment="1" applyProtection="1">
      <alignment horizontal="center" vertical="center" wrapText="1"/>
      <protection hidden="1"/>
    </xf>
    <xf numFmtId="0" fontId="7" fillId="0" borderId="0" xfId="2" applyFont="1" applyAlignment="1" applyProtection="1">
      <alignment horizontal="center" vertical="center" wrapText="1"/>
      <protection hidden="1"/>
    </xf>
    <xf numFmtId="0" fontId="8" fillId="2" borderId="1" xfId="2" applyFont="1" applyFill="1" applyBorder="1" applyAlignment="1" applyProtection="1">
      <alignment horizontal="center" vertical="center"/>
      <protection hidden="1"/>
    </xf>
    <xf numFmtId="0" fontId="8" fillId="2" borderId="2" xfId="2" applyFont="1" applyFill="1" applyBorder="1" applyAlignment="1" applyProtection="1">
      <alignment horizontal="center" vertical="center"/>
      <protection hidden="1"/>
    </xf>
    <xf numFmtId="9" fontId="1" fillId="0" borderId="0" xfId="3" applyFont="1" applyProtection="1">
      <protection hidden="1"/>
    </xf>
    <xf numFmtId="0" fontId="13" fillId="3" borderId="1" xfId="2" applyFont="1" applyFill="1" applyBorder="1" applyAlignment="1" applyProtection="1">
      <alignment horizontal="center" vertical="center"/>
      <protection locked="0" hidden="1"/>
    </xf>
    <xf numFmtId="0" fontId="13" fillId="3" borderId="1" xfId="2" applyFont="1" applyFill="1" applyBorder="1" applyAlignment="1" applyProtection="1">
      <alignment horizontal="center" vertical="center"/>
      <protection hidden="1"/>
    </xf>
    <xf numFmtId="0" fontId="13" fillId="0" borderId="1" xfId="2" applyFont="1" applyBorder="1" applyAlignment="1" applyProtection="1">
      <alignment horizontal="center" vertical="center" wrapText="1"/>
      <protection locked="0" hidden="1"/>
    </xf>
    <xf numFmtId="0" fontId="13" fillId="0" borderId="1" xfId="2" applyFont="1" applyBorder="1" applyAlignment="1" applyProtection="1">
      <alignment horizontal="center" vertical="center"/>
      <protection locked="0" hidden="1"/>
    </xf>
    <xf numFmtId="0" fontId="13" fillId="0" borderId="1" xfId="2" applyFont="1" applyBorder="1" applyAlignment="1" applyProtection="1">
      <alignment horizontal="center" vertical="center"/>
      <protection hidden="1"/>
    </xf>
    <xf numFmtId="0" fontId="1" fillId="3" borderId="1" xfId="2" applyFill="1" applyBorder="1" applyAlignment="1" applyProtection="1">
      <alignment horizontal="center" vertical="center"/>
      <protection locked="0" hidden="1"/>
    </xf>
    <xf numFmtId="0" fontId="1" fillId="0" borderId="1" xfId="2" applyBorder="1" applyAlignment="1" applyProtection="1">
      <alignment horizontal="center" vertical="center"/>
      <protection locked="0" hidden="1"/>
    </xf>
    <xf numFmtId="0" fontId="1" fillId="0" borderId="1" xfId="2" applyBorder="1" applyAlignment="1" applyProtection="1">
      <alignment horizontal="center" vertical="center"/>
      <protection hidden="1"/>
    </xf>
    <xf numFmtId="0" fontId="11" fillId="3" borderId="0" xfId="2" applyFont="1" applyFill="1" applyAlignment="1" applyProtection="1">
      <alignment horizontal="center"/>
      <protection hidden="1"/>
    </xf>
    <xf numFmtId="0" fontId="1" fillId="3" borderId="1" xfId="2" applyFill="1" applyBorder="1" applyAlignment="1" applyProtection="1">
      <alignment vertical="center"/>
      <protection hidden="1"/>
    </xf>
    <xf numFmtId="0" fontId="1" fillId="3" borderId="9" xfId="2" applyFill="1" applyBorder="1" applyAlignment="1" applyProtection="1">
      <alignment horizontal="center" vertical="center" wrapText="1"/>
      <protection hidden="1"/>
    </xf>
    <xf numFmtId="0" fontId="1" fillId="3" borderId="0" xfId="2" applyFill="1" applyAlignment="1" applyProtection="1">
      <alignment horizontal="center" vertical="center" wrapText="1"/>
      <protection hidden="1"/>
    </xf>
    <xf numFmtId="9" fontId="1" fillId="0" borderId="0" xfId="3" applyFont="1" applyBorder="1" applyAlignment="1" applyProtection="1">
      <alignment horizontal="center" vertical="center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1" fillId="0" borderId="0" xfId="2" applyAlignment="1" applyProtection="1">
      <alignment horizontal="left" vertical="center" wrapText="1"/>
      <protection locked="0" hidden="1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2" xfId="2" applyFont="1" applyBorder="1" applyAlignment="1" applyProtection="1">
      <alignment horizontal="left" vertical="center" wrapText="1"/>
      <protection locked="0" hidden="1"/>
    </xf>
    <xf numFmtId="0" fontId="7" fillId="0" borderId="2" xfId="2" applyFont="1" applyBorder="1" applyAlignment="1" applyProtection="1">
      <alignment vertical="center" wrapText="1"/>
      <protection locked="0" hidden="1"/>
    </xf>
    <xf numFmtId="0" fontId="7" fillId="0" borderId="1" xfId="2" applyFont="1" applyBorder="1" applyAlignment="1" applyProtection="1">
      <alignment horizontal="left" vertical="center" wrapText="1"/>
      <protection locked="0" hidden="1"/>
    </xf>
    <xf numFmtId="0" fontId="7" fillId="0" borderId="1" xfId="2" applyFont="1" applyBorder="1" applyAlignment="1" applyProtection="1">
      <alignment vertical="center" wrapText="1"/>
      <protection locked="0" hidden="1"/>
    </xf>
    <xf numFmtId="0" fontId="1" fillId="0" borderId="0" xfId="2" applyProtection="1">
      <protection locked="0"/>
    </xf>
    <xf numFmtId="1" fontId="5" fillId="3" borderId="1" xfId="2" applyNumberFormat="1" applyFont="1" applyFill="1" applyBorder="1" applyAlignment="1" applyProtection="1">
      <alignment horizontal="center" vertical="center" wrapText="1"/>
      <protection hidden="1"/>
    </xf>
    <xf numFmtId="1" fontId="5" fillId="3" borderId="1" xfId="2" applyNumberFormat="1" applyFont="1" applyFill="1" applyBorder="1" applyAlignment="1" applyProtection="1">
      <alignment horizontal="center" vertical="center" wrapText="1"/>
      <protection locked="0" hidden="1"/>
    </xf>
    <xf numFmtId="1" fontId="5" fillId="0" borderId="1" xfId="2" applyNumberFormat="1" applyFont="1" applyBorder="1" applyAlignment="1" applyProtection="1">
      <alignment horizontal="center" vertical="center" wrapText="1"/>
      <protection hidden="1"/>
    </xf>
    <xf numFmtId="1" fontId="5" fillId="0" borderId="1" xfId="2" applyNumberFormat="1" applyFont="1" applyBorder="1" applyAlignment="1" applyProtection="1">
      <alignment horizontal="center" vertical="center" wrapText="1"/>
      <protection locked="0" hidden="1"/>
    </xf>
    <xf numFmtId="3" fontId="2" fillId="3" borderId="1" xfId="2" applyNumberFormat="1" applyFont="1" applyFill="1" applyBorder="1" applyAlignment="1" applyProtection="1">
      <alignment horizontal="center" vertical="center" wrapText="1"/>
      <protection hidden="1"/>
    </xf>
    <xf numFmtId="3" fontId="2" fillId="0" borderId="1" xfId="2" applyNumberFormat="1" applyFont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left"/>
    </xf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 wrapText="1"/>
      <protection hidden="1"/>
    </xf>
    <xf numFmtId="0" fontId="1" fillId="3" borderId="1" xfId="2" applyFill="1" applyBorder="1" applyAlignment="1" applyProtection="1">
      <alignment horizontal="center" vertical="center"/>
      <protection hidden="1"/>
    </xf>
    <xf numFmtId="0" fontId="1" fillId="0" borderId="0" xfId="2" applyAlignment="1" applyProtection="1">
      <alignment horizontal="center" vertical="center" wrapText="1"/>
      <protection locked="0" hidden="1"/>
    </xf>
    <xf numFmtId="49" fontId="17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justify" vertical="center"/>
    </xf>
    <xf numFmtId="49" fontId="17" fillId="5" borderId="1" xfId="0" applyNumberFormat="1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justify" vertical="center"/>
    </xf>
    <xf numFmtId="0" fontId="19" fillId="6" borderId="1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 vertical="center"/>
    </xf>
    <xf numFmtId="0" fontId="0" fillId="7" borderId="0" xfId="0" applyFill="1"/>
    <xf numFmtId="49" fontId="17" fillId="7" borderId="1" xfId="0" applyNumberFormat="1" applyFont="1" applyFill="1" applyBorder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7" fillId="5" borderId="0" xfId="0" applyNumberFormat="1" applyFont="1" applyFill="1" applyAlignment="1">
      <alignment horizontal="center" vertical="center"/>
    </xf>
    <xf numFmtId="49" fontId="17" fillId="7" borderId="0" xfId="0" applyNumberFormat="1" applyFont="1" applyFill="1" applyAlignment="1">
      <alignment horizontal="center" vertical="center"/>
    </xf>
    <xf numFmtId="0" fontId="1" fillId="0" borderId="5" xfId="2" applyBorder="1" applyAlignment="1" applyProtection="1">
      <alignment horizontal="center" vertical="center" wrapText="1"/>
      <protection locked="0" hidden="1"/>
    </xf>
    <xf numFmtId="0" fontId="1" fillId="2" borderId="0" xfId="2" applyFill="1" applyProtection="1">
      <protection hidden="1"/>
    </xf>
    <xf numFmtId="0" fontId="1" fillId="2" borderId="0" xfId="2" applyFill="1" applyAlignment="1" applyProtection="1">
      <alignment horizontal="center"/>
      <protection hidden="1"/>
    </xf>
    <xf numFmtId="0" fontId="8" fillId="9" borderId="2" xfId="2" applyFont="1" applyFill="1" applyBorder="1" applyAlignment="1" applyProtection="1">
      <alignment horizontal="center" vertical="center"/>
      <protection hidden="1"/>
    </xf>
    <xf numFmtId="0" fontId="13" fillId="2" borderId="1" xfId="2" applyFont="1" applyFill="1" applyBorder="1" applyAlignment="1" applyProtection="1">
      <alignment horizontal="center" vertical="center"/>
      <protection locked="0" hidden="1"/>
    </xf>
    <xf numFmtId="0" fontId="13" fillId="2" borderId="1" xfId="2" applyFont="1" applyFill="1" applyBorder="1" applyAlignment="1" applyProtection="1">
      <alignment horizontal="center" vertical="center"/>
      <protection hidden="1"/>
    </xf>
    <xf numFmtId="0" fontId="13" fillId="0" borderId="0" xfId="2" applyFont="1" applyAlignment="1" applyProtection="1">
      <alignment horizontal="left" vertical="center" wrapText="1"/>
      <protection locked="0" hidden="1"/>
    </xf>
    <xf numFmtId="0" fontId="13" fillId="0" borderId="0" xfId="2" applyFont="1" applyAlignment="1" applyProtection="1">
      <alignment horizontal="center" vertical="center" wrapText="1"/>
      <protection locked="0" hidden="1"/>
    </xf>
    <xf numFmtId="0" fontId="8" fillId="0" borderId="0" xfId="2" applyFont="1" applyAlignment="1" applyProtection="1">
      <alignment horizontal="center" vertical="center" wrapText="1"/>
      <protection hidden="1"/>
    </xf>
    <xf numFmtId="0" fontId="13" fillId="0" borderId="0" xfId="2" applyFont="1" applyAlignment="1" applyProtection="1">
      <alignment horizontal="center" vertical="center"/>
      <protection locked="0" hidden="1"/>
    </xf>
    <xf numFmtId="0" fontId="13" fillId="3" borderId="0" xfId="2" applyFont="1" applyFill="1" applyAlignment="1" applyProtection="1">
      <alignment horizontal="center" vertical="center"/>
      <protection locked="0" hidden="1"/>
    </xf>
    <xf numFmtId="1" fontId="5" fillId="0" borderId="0" xfId="2" applyNumberFormat="1" applyFont="1" applyAlignment="1" applyProtection="1">
      <alignment horizontal="center" vertical="center" wrapText="1"/>
      <protection locked="0" hidden="1"/>
    </xf>
    <xf numFmtId="164" fontId="5" fillId="0" borderId="0" xfId="1" applyNumberFormat="1" applyFont="1" applyFill="1" applyBorder="1" applyAlignment="1" applyProtection="1">
      <alignment horizontal="center" vertical="center" wrapText="1"/>
      <protection hidden="1"/>
    </xf>
    <xf numFmtId="10" fontId="5" fillId="0" borderId="0" xfId="3" applyNumberFormat="1" applyFont="1" applyFill="1" applyBorder="1" applyAlignment="1" applyProtection="1">
      <alignment horizontal="center" vertical="center" wrapText="1"/>
      <protection hidden="1"/>
    </xf>
    <xf numFmtId="0" fontId="5" fillId="2" borderId="0" xfId="2" applyFont="1" applyFill="1" applyAlignment="1" applyProtection="1">
      <alignment horizontal="justify" vertical="center" wrapText="1"/>
      <protection hidden="1"/>
    </xf>
    <xf numFmtId="0" fontId="21" fillId="0" borderId="10" xfId="0" applyFont="1" applyBorder="1" applyAlignment="1">
      <alignment horizontal="justify" vertical="center" wrapText="1"/>
    </xf>
    <xf numFmtId="0" fontId="22" fillId="2" borderId="5" xfId="2" applyFont="1" applyFill="1" applyBorder="1" applyAlignment="1" applyProtection="1">
      <alignment vertical="center"/>
      <protection hidden="1"/>
    </xf>
    <xf numFmtId="0" fontId="22" fillId="2" borderId="12" xfId="2" applyFont="1" applyFill="1" applyBorder="1" applyAlignment="1" applyProtection="1">
      <alignment vertical="center"/>
      <protection hidden="1"/>
    </xf>
    <xf numFmtId="0" fontId="22" fillId="2" borderId="0" xfId="2" applyFont="1" applyFill="1" applyAlignment="1" applyProtection="1">
      <alignment vertical="center"/>
      <protection hidden="1"/>
    </xf>
    <xf numFmtId="0" fontId="23" fillId="0" borderId="0" xfId="0" applyFont="1" applyAlignment="1">
      <alignment vertical="center"/>
    </xf>
    <xf numFmtId="0" fontId="24" fillId="2" borderId="0" xfId="2" applyFont="1" applyFill="1" applyAlignment="1" applyProtection="1">
      <alignment vertical="center" wrapText="1"/>
      <protection hidden="1"/>
    </xf>
    <xf numFmtId="0" fontId="22" fillId="2" borderId="0" xfId="2" applyFont="1" applyFill="1" applyAlignment="1" applyProtection="1">
      <alignment horizontal="center" vertical="center"/>
      <protection hidden="1"/>
    </xf>
    <xf numFmtId="0" fontId="22" fillId="2" borderId="13" xfId="2" applyFont="1" applyFill="1" applyBorder="1" applyAlignment="1" applyProtection="1">
      <alignment horizontal="center" vertical="center"/>
      <protection hidden="1"/>
    </xf>
    <xf numFmtId="0" fontId="13" fillId="2" borderId="1" xfId="2" applyFont="1" applyFill="1" applyBorder="1" applyAlignment="1" applyProtection="1">
      <alignment horizontal="center" vertical="center"/>
      <protection locked="0"/>
    </xf>
    <xf numFmtId="0" fontId="13" fillId="8" borderId="1" xfId="2" applyFont="1" applyFill="1" applyBorder="1" applyAlignment="1" applyProtection="1">
      <alignment horizontal="center" vertical="center"/>
      <protection locked="0" hidden="1"/>
    </xf>
    <xf numFmtId="0" fontId="13" fillId="8" borderId="1" xfId="2" applyFont="1" applyFill="1" applyBorder="1" applyAlignment="1" applyProtection="1">
      <alignment horizontal="center" vertical="center"/>
      <protection hidden="1"/>
    </xf>
    <xf numFmtId="0" fontId="24" fillId="0" borderId="0" xfId="2" applyFont="1" applyAlignment="1" applyProtection="1">
      <alignment vertical="center" wrapText="1"/>
      <protection hidden="1"/>
    </xf>
    <xf numFmtId="0" fontId="5" fillId="0" borderId="0" xfId="2" applyFont="1" applyAlignment="1" applyProtection="1">
      <alignment horizontal="center"/>
      <protection hidden="1"/>
    </xf>
    <xf numFmtId="0" fontId="5" fillId="0" borderId="0" xfId="2" applyFont="1" applyAlignment="1" applyProtection="1">
      <alignment horizontal="center" vertical="center" wrapText="1"/>
      <protection locked="0" hidden="1"/>
    </xf>
    <xf numFmtId="0" fontId="27" fillId="2" borderId="0" xfId="2" applyFont="1" applyFill="1" applyAlignment="1" applyProtection="1">
      <alignment vertical="center" wrapText="1"/>
      <protection hidden="1"/>
    </xf>
    <xf numFmtId="0" fontId="5" fillId="0" borderId="0" xfId="2" applyFont="1" applyProtection="1">
      <protection hidden="1"/>
    </xf>
    <xf numFmtId="0" fontId="30" fillId="2" borderId="1" xfId="2" applyFont="1" applyFill="1" applyBorder="1" applyAlignment="1" applyProtection="1">
      <alignment horizontal="center" vertical="center" wrapText="1"/>
      <protection locked="0"/>
    </xf>
    <xf numFmtId="0" fontId="5" fillId="0" borderId="3" xfId="2" applyFont="1" applyBorder="1" applyAlignment="1" applyProtection="1">
      <alignment horizontal="justify" vertical="center" wrapText="1"/>
      <protection locked="0" hidden="1"/>
    </xf>
    <xf numFmtId="0" fontId="5" fillId="0" borderId="4" xfId="2" applyFont="1" applyBorder="1" applyAlignment="1" applyProtection="1">
      <alignment horizontal="justify" vertical="center" wrapText="1"/>
      <protection locked="0" hidden="1"/>
    </xf>
    <xf numFmtId="0" fontId="2" fillId="0" borderId="0" xfId="2" applyFont="1" applyAlignment="1" applyProtection="1">
      <alignment horizontal="right" vertical="center" wrapText="1"/>
      <protection locked="0" hidden="1"/>
    </xf>
    <xf numFmtId="0" fontId="5" fillId="0" borderId="12" xfId="2" applyFont="1" applyBorder="1" applyAlignment="1" applyProtection="1">
      <alignment horizontal="center" vertical="center" wrapText="1"/>
      <protection locked="0" hidden="1"/>
    </xf>
    <xf numFmtId="0" fontId="1" fillId="0" borderId="1" xfId="2" applyBorder="1" applyAlignment="1" applyProtection="1">
      <alignment horizontal="center" vertical="center" wrapText="1"/>
      <protection locked="0" hidden="1"/>
    </xf>
    <xf numFmtId="0" fontId="13" fillId="0" borderId="4" xfId="2" applyFont="1" applyBorder="1" applyAlignment="1" applyProtection="1">
      <alignment horizontal="center" vertical="center" wrapText="1"/>
      <protection hidden="1"/>
    </xf>
    <xf numFmtId="0" fontId="31" fillId="0" borderId="0" xfId="2" applyFont="1" applyProtection="1">
      <protection hidden="1"/>
    </xf>
    <xf numFmtId="1" fontId="1" fillId="0" borderId="0" xfId="2" applyNumberFormat="1" applyAlignment="1" applyProtection="1">
      <alignment horizontal="center" vertical="center" wrapText="1"/>
      <protection locked="0" hidden="1"/>
    </xf>
    <xf numFmtId="1" fontId="5" fillId="11" borderId="1" xfId="2" applyNumberFormat="1" applyFont="1" applyFill="1" applyBorder="1" applyAlignment="1" applyProtection="1">
      <alignment horizontal="center" vertical="center" wrapText="1"/>
      <protection hidden="1"/>
    </xf>
    <xf numFmtId="10" fontId="5" fillId="11" borderId="1" xfId="3" applyNumberFormat="1" applyFont="1" applyFill="1" applyBorder="1" applyAlignment="1" applyProtection="1">
      <alignment horizontal="center" vertical="center" wrapText="1"/>
      <protection hidden="1"/>
    </xf>
    <xf numFmtId="3" fontId="5" fillId="11" borderId="1" xfId="2" applyNumberFormat="1" applyFont="1" applyFill="1" applyBorder="1" applyAlignment="1" applyProtection="1">
      <alignment horizontal="center" vertical="center" wrapText="1"/>
      <protection hidden="1"/>
    </xf>
    <xf numFmtId="0" fontId="32" fillId="9" borderId="1" xfId="0" applyFont="1" applyFill="1" applyBorder="1" applyAlignment="1">
      <alignment horizontal="center" vertical="center" wrapText="1"/>
    </xf>
    <xf numFmtId="0" fontId="33" fillId="0" borderId="0" xfId="0" applyFont="1"/>
    <xf numFmtId="0" fontId="34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vertical="center" wrapText="1"/>
    </xf>
    <xf numFmtId="0" fontId="33" fillId="0" borderId="1" xfId="0" applyFont="1" applyBorder="1" applyAlignment="1">
      <alignment horizontal="center" vertical="center"/>
    </xf>
    <xf numFmtId="0" fontId="33" fillId="0" borderId="1" xfId="0" applyFont="1" applyBorder="1"/>
    <xf numFmtId="0" fontId="36" fillId="0" borderId="1" xfId="0" applyFont="1" applyBorder="1" applyAlignment="1">
      <alignment horizontal="justify" vertical="center"/>
    </xf>
    <xf numFmtId="0" fontId="36" fillId="0" borderId="1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4" fillId="0" borderId="0" xfId="0" applyFont="1" applyAlignment="1">
      <alignment vertical="center" wrapText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wrapText="1"/>
    </xf>
    <xf numFmtId="165" fontId="1" fillId="0" borderId="0" xfId="2" applyNumberFormat="1" applyAlignment="1" applyProtection="1">
      <alignment horizontal="left" vertical="center" wrapText="1"/>
      <protection locked="0" hidden="1"/>
    </xf>
    <xf numFmtId="0" fontId="37" fillId="12" borderId="17" xfId="0" applyFont="1" applyFill="1" applyBorder="1" applyAlignment="1">
      <alignment horizontal="left" vertical="center" wrapText="1"/>
    </xf>
    <xf numFmtId="0" fontId="37" fillId="13" borderId="19" xfId="0" applyFont="1" applyFill="1" applyBorder="1" applyAlignment="1">
      <alignment horizontal="left" vertical="center" wrapText="1"/>
    </xf>
    <xf numFmtId="0" fontId="37" fillId="13" borderId="20" xfId="0" applyFont="1" applyFill="1" applyBorder="1" applyAlignment="1">
      <alignment horizontal="left" vertical="center" wrapText="1"/>
    </xf>
    <xf numFmtId="0" fontId="23" fillId="0" borderId="0" xfId="0" applyFont="1"/>
    <xf numFmtId="0" fontId="1" fillId="0" borderId="0" xfId="2" applyAlignment="1" applyProtection="1">
      <alignment horizontal="center" vertical="center" wrapText="1"/>
      <protection hidden="1"/>
    </xf>
    <xf numFmtId="0" fontId="13" fillId="0" borderId="0" xfId="2" applyFont="1" applyAlignment="1" applyProtection="1">
      <alignment horizontal="center" vertical="center" wrapText="1"/>
      <protection hidden="1"/>
    </xf>
    <xf numFmtId="0" fontId="24" fillId="0" borderId="0" xfId="0" applyFont="1" applyAlignment="1" applyProtection="1">
      <alignment horizontal="left" vertical="center" wrapText="1"/>
      <protection locked="0" hidden="1"/>
    </xf>
    <xf numFmtId="0" fontId="8" fillId="0" borderId="0" xfId="2" applyFont="1" applyAlignment="1" applyProtection="1">
      <alignment horizontal="center" vertical="center"/>
      <protection hidden="1"/>
    </xf>
    <xf numFmtId="0" fontId="13" fillId="0" borderId="0" xfId="2" applyFont="1" applyAlignment="1" applyProtection="1">
      <alignment horizontal="center" vertical="center"/>
      <protection hidden="1"/>
    </xf>
    <xf numFmtId="3" fontId="5" fillId="0" borderId="0" xfId="2" applyNumberFormat="1" applyFont="1" applyAlignment="1" applyProtection="1">
      <alignment horizontal="center" vertical="center" wrapText="1"/>
      <protection hidden="1"/>
    </xf>
    <xf numFmtId="9" fontId="5" fillId="0" borderId="0" xfId="3" applyFont="1" applyFill="1" applyBorder="1" applyAlignment="1" applyProtection="1">
      <alignment horizontal="center" vertical="center" wrapText="1"/>
      <protection hidden="1"/>
    </xf>
    <xf numFmtId="0" fontId="8" fillId="3" borderId="5" xfId="2" applyFont="1" applyFill="1" applyBorder="1" applyAlignment="1" applyProtection="1">
      <alignment horizontal="center" vertical="center" wrapText="1"/>
      <protection hidden="1"/>
    </xf>
    <xf numFmtId="0" fontId="8" fillId="3" borderId="6" xfId="2" applyFont="1" applyFill="1" applyBorder="1" applyAlignment="1" applyProtection="1">
      <alignment horizontal="center" vertical="center" wrapText="1"/>
      <protection hidden="1"/>
    </xf>
    <xf numFmtId="0" fontId="8" fillId="3" borderId="7" xfId="2" applyFont="1" applyFill="1" applyBorder="1" applyAlignment="1" applyProtection="1">
      <alignment horizontal="center" vertical="center" wrapText="1"/>
      <protection hidden="1"/>
    </xf>
    <xf numFmtId="0" fontId="8" fillId="3" borderId="8" xfId="2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/>
      <protection hidden="1"/>
    </xf>
    <xf numFmtId="164" fontId="8" fillId="0" borderId="11" xfId="1" applyNumberFormat="1" applyFont="1" applyFill="1" applyBorder="1" applyAlignment="1" applyProtection="1">
      <alignment horizontal="center" vertical="center" wrapText="1"/>
      <protection hidden="1"/>
    </xf>
    <xf numFmtId="164" fontId="8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1" xfId="2" applyFont="1" applyBorder="1" applyAlignment="1" applyProtection="1">
      <alignment horizontal="center" vertical="center" wrapText="1"/>
      <protection hidden="1"/>
    </xf>
    <xf numFmtId="0" fontId="8" fillId="2" borderId="7" xfId="2" applyFont="1" applyFill="1" applyBorder="1" applyAlignment="1" applyProtection="1">
      <alignment horizontal="center" vertical="center" wrapText="1"/>
      <protection hidden="1"/>
    </xf>
    <xf numFmtId="0" fontId="8" fillId="2" borderId="8" xfId="2" applyFont="1" applyFill="1" applyBorder="1" applyAlignment="1" applyProtection="1">
      <alignment horizontal="center" vertical="center" wrapText="1"/>
      <protection hidden="1"/>
    </xf>
    <xf numFmtId="0" fontId="8" fillId="0" borderId="9" xfId="2" applyFont="1" applyBorder="1" applyAlignment="1" applyProtection="1">
      <alignment horizontal="center" vertical="center" wrapText="1"/>
      <protection hidden="1"/>
    </xf>
    <xf numFmtId="0" fontId="8" fillId="0" borderId="4" xfId="2" applyFont="1" applyBorder="1" applyAlignment="1" applyProtection="1">
      <alignment horizontal="center" vertical="center" wrapText="1"/>
      <protection hidden="1"/>
    </xf>
    <xf numFmtId="0" fontId="6" fillId="3" borderId="9" xfId="2" applyFont="1" applyFill="1" applyBorder="1" applyAlignment="1" applyProtection="1">
      <alignment horizontal="center" vertical="center"/>
      <protection hidden="1"/>
    </xf>
    <xf numFmtId="0" fontId="6" fillId="3" borderId="3" xfId="2" applyFont="1" applyFill="1" applyBorder="1" applyAlignment="1" applyProtection="1">
      <alignment horizontal="center" vertical="center"/>
      <protection hidden="1"/>
    </xf>
    <xf numFmtId="0" fontId="6" fillId="3" borderId="4" xfId="2" applyFont="1" applyFill="1" applyBorder="1" applyAlignment="1" applyProtection="1">
      <alignment horizontal="center" vertical="center"/>
      <protection hidden="1"/>
    </xf>
    <xf numFmtId="0" fontId="8" fillId="3" borderId="9" xfId="2" applyFont="1" applyFill="1" applyBorder="1" applyAlignment="1" applyProtection="1">
      <alignment horizontal="center" vertical="center" wrapText="1"/>
      <protection hidden="1"/>
    </xf>
    <xf numFmtId="0" fontId="8" fillId="3" borderId="3" xfId="2" applyFont="1" applyFill="1" applyBorder="1" applyAlignment="1" applyProtection="1">
      <alignment horizontal="center" vertical="center" wrapText="1"/>
      <protection hidden="1"/>
    </xf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8" fillId="2" borderId="11" xfId="2" applyFont="1" applyFill="1" applyBorder="1" applyAlignment="1" applyProtection="1">
      <alignment horizontal="center" vertical="center" wrapText="1"/>
      <protection hidden="1"/>
    </xf>
    <xf numFmtId="0" fontId="8" fillId="2" borderId="2" xfId="2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/>
    </xf>
    <xf numFmtId="0" fontId="6" fillId="3" borderId="1" xfId="2" applyFont="1" applyFill="1" applyBorder="1" applyAlignment="1" applyProtection="1">
      <alignment horizontal="center" vertical="center"/>
      <protection hidden="1"/>
    </xf>
    <xf numFmtId="0" fontId="6" fillId="3" borderId="1" xfId="2" applyFont="1" applyFill="1" applyBorder="1" applyAlignment="1" applyProtection="1">
      <alignment horizontal="center" vertical="center" wrapText="1"/>
      <protection hidden="1"/>
    </xf>
    <xf numFmtId="0" fontId="1" fillId="0" borderId="9" xfId="2" applyBorder="1" applyAlignment="1" applyProtection="1">
      <alignment horizontal="left" vertical="center" wrapText="1"/>
      <protection locked="0" hidden="1"/>
    </xf>
    <xf numFmtId="0" fontId="1" fillId="0" borderId="3" xfId="2" applyBorder="1" applyAlignment="1" applyProtection="1">
      <alignment horizontal="left" vertical="center" wrapText="1"/>
      <protection locked="0" hidden="1"/>
    </xf>
    <xf numFmtId="0" fontId="1" fillId="0" borderId="9" xfId="2" applyBorder="1" applyAlignment="1" applyProtection="1">
      <alignment horizontal="center" vertical="center" wrapText="1"/>
      <protection locked="0" hidden="1"/>
    </xf>
    <xf numFmtId="0" fontId="1" fillId="0" borderId="3" xfId="2" applyBorder="1" applyAlignment="1" applyProtection="1">
      <alignment horizontal="center" vertical="center" wrapText="1"/>
      <protection locked="0" hidden="1"/>
    </xf>
    <xf numFmtId="0" fontId="1" fillId="0" borderId="4" xfId="2" applyBorder="1" applyAlignment="1" applyProtection="1">
      <alignment horizontal="center" vertical="center" wrapText="1"/>
      <protection locked="0" hidden="1"/>
    </xf>
    <xf numFmtId="0" fontId="9" fillId="0" borderId="9" xfId="2" applyFont="1" applyBorder="1" applyAlignment="1" applyProtection="1">
      <alignment horizontal="center" vertical="center" wrapText="1"/>
      <protection locked="0" hidden="1"/>
    </xf>
    <xf numFmtId="0" fontId="9" fillId="0" borderId="3" xfId="2" applyFont="1" applyBorder="1" applyAlignment="1" applyProtection="1">
      <alignment horizontal="center" vertical="center" wrapText="1"/>
      <protection locked="0" hidden="1"/>
    </xf>
    <xf numFmtId="0" fontId="9" fillId="0" borderId="4" xfId="2" applyFont="1" applyBorder="1" applyAlignment="1" applyProtection="1">
      <alignment horizontal="center" vertical="center" wrapText="1"/>
      <protection locked="0" hidden="1"/>
    </xf>
    <xf numFmtId="0" fontId="15" fillId="4" borderId="1" xfId="0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hidden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6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1" xfId="0" applyFont="1" applyBorder="1" applyAlignment="1">
      <alignment horizontal="center" vertical="center" wrapText="1"/>
    </xf>
    <xf numFmtId="0" fontId="3" fillId="0" borderId="0" xfId="2" applyFont="1" applyAlignment="1" applyProtection="1">
      <alignment horizontal="right" vertical="center" wrapText="1"/>
      <protection hidden="1"/>
    </xf>
    <xf numFmtId="0" fontId="3" fillId="0" borderId="15" xfId="2" applyFont="1" applyBorder="1" applyAlignment="1" applyProtection="1">
      <alignment horizontal="center" vertical="center" wrapText="1"/>
      <protection hidden="1"/>
    </xf>
    <xf numFmtId="0" fontId="3" fillId="0" borderId="16" xfId="2" applyFont="1" applyBorder="1" applyAlignment="1" applyProtection="1">
      <alignment horizontal="center" vertical="center" wrapText="1"/>
      <protection hidden="1"/>
    </xf>
    <xf numFmtId="0" fontId="4" fillId="0" borderId="0" xfId="2" applyFont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1" fillId="0" borderId="10" xfId="2" applyBorder="1" applyAlignment="1" applyProtection="1">
      <alignment horizontal="left" vertical="center" wrapText="1"/>
      <protection locked="0" hidden="1"/>
    </xf>
    <xf numFmtId="0" fontId="2" fillId="3" borderId="9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4" fontId="7" fillId="0" borderId="3" xfId="2" applyNumberFormat="1" applyFont="1" applyBorder="1" applyAlignment="1" applyProtection="1">
      <alignment horizontal="left" vertical="center" wrapText="1"/>
      <protection locked="0" hidden="1"/>
    </xf>
    <xf numFmtId="0" fontId="8" fillId="2" borderId="9" xfId="2" applyFont="1" applyFill="1" applyBorder="1" applyAlignment="1" applyProtection="1">
      <alignment horizontal="center" vertical="center" wrapText="1"/>
      <protection hidden="1"/>
    </xf>
    <xf numFmtId="0" fontId="8" fillId="2" borderId="4" xfId="2" applyFont="1" applyFill="1" applyBorder="1" applyAlignment="1" applyProtection="1">
      <alignment horizontal="center" vertical="center" wrapText="1"/>
      <protection hidden="1"/>
    </xf>
    <xf numFmtId="49" fontId="10" fillId="3" borderId="1" xfId="2" applyNumberFormat="1" applyFont="1" applyFill="1" applyBorder="1" applyAlignment="1" applyProtection="1">
      <alignment horizontal="center" vertical="center" wrapText="1"/>
      <protection hidden="1"/>
    </xf>
    <xf numFmtId="0" fontId="8" fillId="2" borderId="1" xfId="2" applyFont="1" applyFill="1" applyBorder="1" applyAlignment="1" applyProtection="1">
      <alignment horizontal="center" vertical="center" wrapText="1"/>
      <protection hidden="1"/>
    </xf>
    <xf numFmtId="9" fontId="2" fillId="0" borderId="1" xfId="3" applyFont="1" applyFill="1" applyBorder="1" applyAlignment="1" applyProtection="1">
      <alignment horizontal="center" vertical="center" wrapText="1"/>
      <protection hidden="1"/>
    </xf>
    <xf numFmtId="0" fontId="8" fillId="0" borderId="1" xfId="2" applyFont="1" applyBorder="1" applyAlignment="1" applyProtection="1">
      <alignment horizontal="center" vertical="center"/>
      <protection hidden="1"/>
    </xf>
    <xf numFmtId="0" fontId="9" fillId="3" borderId="1" xfId="2" applyFont="1" applyFill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left" vertical="center" wrapText="1"/>
      <protection locked="0" hidden="1"/>
    </xf>
    <xf numFmtId="0" fontId="0" fillId="0" borderId="6" xfId="0" applyBorder="1" applyAlignment="1" applyProtection="1">
      <alignment horizontal="left" vertical="center" wrapText="1"/>
      <protection locked="0" hidden="1"/>
    </xf>
    <xf numFmtId="0" fontId="0" fillId="0" borderId="7" xfId="0" applyBorder="1" applyAlignment="1" applyProtection="1">
      <alignment horizontal="left" vertical="center" wrapText="1"/>
      <protection locked="0" hidden="1"/>
    </xf>
    <xf numFmtId="0" fontId="0" fillId="0" borderId="8" xfId="0" applyBorder="1" applyAlignment="1" applyProtection="1">
      <alignment horizontal="left" vertical="center" wrapText="1"/>
      <protection locked="0" hidden="1"/>
    </xf>
    <xf numFmtId="0" fontId="7" fillId="0" borderId="1" xfId="2" applyFont="1" applyBorder="1" applyAlignment="1" applyProtection="1">
      <alignment horizontal="center" vertical="center" wrapText="1"/>
      <protection locked="0" hidden="1"/>
    </xf>
    <xf numFmtId="0" fontId="1" fillId="3" borderId="1" xfId="2" applyFill="1" applyBorder="1" applyAlignment="1" applyProtection="1">
      <alignment horizontal="center" vertical="center"/>
      <protection hidden="1"/>
    </xf>
    <xf numFmtId="0" fontId="1" fillId="0" borderId="11" xfId="2" applyBorder="1" applyAlignment="1" applyProtection="1">
      <alignment horizontal="center" vertical="center"/>
      <protection hidden="1"/>
    </xf>
    <xf numFmtId="0" fontId="1" fillId="0" borderId="14" xfId="2" applyBorder="1" applyAlignment="1" applyProtection="1">
      <alignment horizontal="center" vertical="center"/>
      <protection hidden="1"/>
    </xf>
    <xf numFmtId="0" fontId="1" fillId="0" borderId="2" xfId="2" applyBorder="1" applyAlignment="1" applyProtection="1">
      <alignment horizontal="center" vertical="center"/>
      <protection hidden="1"/>
    </xf>
    <xf numFmtId="0" fontId="12" fillId="0" borderId="1" xfId="2" applyFont="1" applyBorder="1" applyAlignment="1" applyProtection="1">
      <alignment horizontal="center" vertical="center" wrapText="1"/>
      <protection hidden="1"/>
    </xf>
    <xf numFmtId="10" fontId="1" fillId="0" borderId="1" xfId="2" applyNumberFormat="1" applyBorder="1" applyAlignment="1" applyProtection="1">
      <alignment horizontal="center" vertical="center"/>
      <protection hidden="1"/>
    </xf>
    <xf numFmtId="0" fontId="1" fillId="0" borderId="1" xfId="2" applyBorder="1" applyAlignment="1" applyProtection="1">
      <alignment horizontal="center" vertical="center"/>
      <protection hidden="1"/>
    </xf>
    <xf numFmtId="9" fontId="1" fillId="0" borderId="9" xfId="3" applyFont="1" applyBorder="1" applyAlignment="1" applyProtection="1">
      <alignment horizontal="center" vertical="center"/>
      <protection hidden="1"/>
    </xf>
    <xf numFmtId="9" fontId="1" fillId="0" borderId="3" xfId="3" applyFont="1" applyBorder="1" applyAlignment="1" applyProtection="1">
      <alignment horizontal="center" vertical="center"/>
      <protection hidden="1"/>
    </xf>
    <xf numFmtId="9" fontId="1" fillId="0" borderId="4" xfId="3" applyFont="1" applyBorder="1" applyAlignment="1" applyProtection="1">
      <alignment horizontal="center" vertical="center"/>
      <protection hidden="1"/>
    </xf>
    <xf numFmtId="0" fontId="1" fillId="0" borderId="10" xfId="2" applyBorder="1" applyAlignment="1" applyProtection="1">
      <alignment horizontal="center"/>
      <protection locked="0"/>
    </xf>
    <xf numFmtId="0" fontId="2" fillId="0" borderId="12" xfId="2" applyFont="1" applyBorder="1" applyAlignment="1" applyProtection="1">
      <alignment horizontal="center"/>
      <protection locked="0"/>
    </xf>
    <xf numFmtId="0" fontId="11" fillId="3" borderId="1" xfId="2" applyFont="1" applyFill="1" applyBorder="1" applyAlignment="1" applyProtection="1">
      <alignment horizontal="center"/>
      <protection hidden="1"/>
    </xf>
    <xf numFmtId="0" fontId="1" fillId="3" borderId="1" xfId="2" applyFill="1" applyBorder="1" applyAlignment="1" applyProtection="1">
      <alignment horizontal="center" vertical="center" wrapText="1"/>
      <protection hidden="1"/>
    </xf>
    <xf numFmtId="0" fontId="1" fillId="3" borderId="3" xfId="2" applyFill="1" applyBorder="1" applyAlignment="1" applyProtection="1">
      <alignment horizontal="center" vertical="center" wrapText="1"/>
      <protection hidden="1"/>
    </xf>
    <xf numFmtId="0" fontId="1" fillId="3" borderId="4" xfId="2" applyFill="1" applyBorder="1" applyAlignment="1" applyProtection="1">
      <alignment horizontal="center" vertical="center" wrapText="1"/>
      <protection hidden="1"/>
    </xf>
    <xf numFmtId="0" fontId="13" fillId="8" borderId="11" xfId="2" applyFont="1" applyFill="1" applyBorder="1" applyAlignment="1" applyProtection="1">
      <alignment horizontal="center" vertical="center" wrapText="1"/>
      <protection hidden="1"/>
    </xf>
    <xf numFmtId="0" fontId="13" fillId="8" borderId="2" xfId="2" applyFont="1" applyFill="1" applyBorder="1" applyAlignment="1" applyProtection="1">
      <alignment horizontal="center" vertical="center" wrapText="1"/>
      <protection hidden="1"/>
    </xf>
    <xf numFmtId="0" fontId="24" fillId="2" borderId="5" xfId="0" applyFont="1" applyFill="1" applyBorder="1" applyAlignment="1" applyProtection="1">
      <alignment horizontal="left" vertical="center" wrapText="1"/>
      <protection locked="0" hidden="1"/>
    </xf>
    <xf numFmtId="0" fontId="24" fillId="2" borderId="6" xfId="0" applyFont="1" applyFill="1" applyBorder="1" applyAlignment="1" applyProtection="1">
      <alignment horizontal="left" vertical="center" wrapText="1"/>
      <protection locked="0" hidden="1"/>
    </xf>
    <xf numFmtId="0" fontId="24" fillId="2" borderId="7" xfId="0" applyFont="1" applyFill="1" applyBorder="1" applyAlignment="1" applyProtection="1">
      <alignment horizontal="left" vertical="center" wrapText="1"/>
      <protection locked="0" hidden="1"/>
    </xf>
    <xf numFmtId="0" fontId="24" fillId="2" borderId="8" xfId="0" applyFont="1" applyFill="1" applyBorder="1" applyAlignment="1" applyProtection="1">
      <alignment horizontal="left" vertical="center" wrapText="1"/>
      <protection locked="0" hidden="1"/>
    </xf>
    <xf numFmtId="0" fontId="13" fillId="0" borderId="1" xfId="2" applyFont="1" applyBorder="1" applyAlignment="1" applyProtection="1">
      <alignment horizontal="center" vertical="center" wrapText="1"/>
      <protection locked="0" hidden="1"/>
    </xf>
    <xf numFmtId="0" fontId="8" fillId="8" borderId="9" xfId="2" applyFont="1" applyFill="1" applyBorder="1" applyAlignment="1" applyProtection="1">
      <alignment horizontal="center" vertical="center"/>
      <protection hidden="1"/>
    </xf>
    <xf numFmtId="0" fontId="8" fillId="8" borderId="3" xfId="2" applyFont="1" applyFill="1" applyBorder="1" applyAlignment="1" applyProtection="1">
      <alignment horizontal="center" vertical="center"/>
      <protection hidden="1"/>
    </xf>
    <xf numFmtId="0" fontId="8" fillId="8" borderId="4" xfId="2" applyFont="1" applyFill="1" applyBorder="1" applyAlignment="1" applyProtection="1">
      <alignment horizontal="center" vertical="center"/>
      <protection hidden="1"/>
    </xf>
    <xf numFmtId="9" fontId="5" fillId="11" borderId="1" xfId="3" applyFont="1" applyFill="1" applyBorder="1" applyAlignment="1" applyProtection="1">
      <alignment horizontal="center" vertical="center" wrapText="1"/>
      <protection hidden="1"/>
    </xf>
    <xf numFmtId="0" fontId="8" fillId="0" borderId="9" xfId="2" applyFont="1" applyBorder="1" applyAlignment="1" applyProtection="1">
      <alignment horizontal="center" vertical="center"/>
      <protection hidden="1"/>
    </xf>
    <xf numFmtId="0" fontId="8" fillId="0" borderId="3" xfId="2" applyFont="1" applyBorder="1" applyAlignment="1" applyProtection="1">
      <alignment horizontal="center" vertical="center"/>
      <protection hidden="1"/>
    </xf>
    <xf numFmtId="0" fontId="8" fillId="0" borderId="4" xfId="2" applyFont="1" applyBorder="1" applyAlignment="1" applyProtection="1">
      <alignment horizontal="center" vertical="center"/>
      <protection hidden="1"/>
    </xf>
    <xf numFmtId="0" fontId="1" fillId="8" borderId="1" xfId="2" applyFill="1" applyBorder="1" applyAlignment="1" applyProtection="1">
      <alignment horizontal="center" vertical="center" wrapText="1"/>
      <protection hidden="1"/>
    </xf>
    <xf numFmtId="49" fontId="14" fillId="0" borderId="15" xfId="2" applyNumberFormat="1" applyFont="1" applyBorder="1" applyAlignment="1" applyProtection="1">
      <alignment horizontal="center" vertical="center" wrapText="1"/>
      <protection hidden="1"/>
    </xf>
    <xf numFmtId="0" fontId="14" fillId="0" borderId="15" xfId="2" applyFont="1" applyBorder="1" applyAlignment="1" applyProtection="1">
      <alignment horizontal="center" vertical="center" wrapText="1"/>
      <protection locked="0" hidden="1"/>
    </xf>
    <xf numFmtId="0" fontId="26" fillId="10" borderId="9" xfId="0" applyFont="1" applyFill="1" applyBorder="1" applyAlignment="1">
      <alignment horizontal="center" vertical="center" wrapText="1"/>
    </xf>
    <xf numFmtId="0" fontId="26" fillId="10" borderId="3" xfId="0" applyFont="1" applyFill="1" applyBorder="1" applyAlignment="1">
      <alignment horizontal="center" vertical="center" wrapText="1"/>
    </xf>
    <xf numFmtId="0" fontId="26" fillId="10" borderId="4" xfId="0" applyFont="1" applyFill="1" applyBorder="1" applyAlignment="1">
      <alignment horizontal="center" vertical="center" wrapText="1"/>
    </xf>
    <xf numFmtId="0" fontId="14" fillId="11" borderId="16" xfId="2" applyFont="1" applyFill="1" applyBorder="1" applyAlignment="1" applyProtection="1">
      <alignment horizontal="center" vertical="center" wrapText="1"/>
      <protection hidden="1"/>
    </xf>
    <xf numFmtId="0" fontId="20" fillId="10" borderId="1" xfId="0" applyFont="1" applyFill="1" applyBorder="1" applyAlignment="1">
      <alignment horizontal="center" vertical="center" wrapText="1"/>
    </xf>
    <xf numFmtId="0" fontId="6" fillId="8" borderId="1" xfId="2" applyFont="1" applyFill="1" applyBorder="1" applyAlignment="1" applyProtection="1">
      <alignment horizontal="center" vertical="center"/>
      <protection hidden="1"/>
    </xf>
    <xf numFmtId="0" fontId="6" fillId="8" borderId="1" xfId="0" applyFont="1" applyFill="1" applyBorder="1" applyAlignment="1">
      <alignment horizontal="center" vertical="center" wrapText="1"/>
    </xf>
    <xf numFmtId="165" fontId="2" fillId="0" borderId="1" xfId="2" applyNumberFormat="1" applyFont="1" applyBorder="1" applyAlignment="1" applyProtection="1">
      <alignment horizontal="center" vertical="center" wrapText="1"/>
      <protection locked="0" hidden="1"/>
    </xf>
    <xf numFmtId="165" fontId="1" fillId="0" borderId="1" xfId="2" applyNumberFormat="1" applyBorder="1" applyAlignment="1" applyProtection="1">
      <alignment horizontal="center" vertical="center" wrapText="1"/>
      <protection locked="0" hidden="1"/>
    </xf>
    <xf numFmtId="0" fontId="15" fillId="8" borderId="1" xfId="0" applyFont="1" applyFill="1" applyBorder="1" applyAlignment="1">
      <alignment horizontal="center" vertical="center"/>
    </xf>
    <xf numFmtId="0" fontId="25" fillId="8" borderId="1" xfId="0" applyFont="1" applyFill="1" applyBorder="1" applyAlignment="1">
      <alignment horizontal="center" vertical="center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1" fillId="0" borderId="10" xfId="2" applyBorder="1" applyAlignment="1" applyProtection="1">
      <alignment horizontal="left" vertical="center" wrapText="1"/>
      <protection hidden="1"/>
    </xf>
    <xf numFmtId="165" fontId="1" fillId="0" borderId="10" xfId="2" applyNumberFormat="1" applyBorder="1" applyAlignment="1" applyProtection="1">
      <alignment horizontal="left" vertical="center" wrapText="1"/>
      <protection locked="0" hidden="1"/>
    </xf>
    <xf numFmtId="0" fontId="2" fillId="0" borderId="21" xfId="2" applyFont="1" applyBorder="1" applyAlignment="1" applyProtection="1">
      <alignment horizontal="left" vertical="center" wrapText="1"/>
      <protection hidden="1"/>
    </xf>
    <xf numFmtId="0" fontId="20" fillId="10" borderId="5" xfId="0" applyFont="1" applyFill="1" applyBorder="1" applyAlignment="1">
      <alignment horizontal="center" vertical="center" wrapText="1"/>
    </xf>
    <xf numFmtId="0" fontId="20" fillId="10" borderId="12" xfId="0" applyFont="1" applyFill="1" applyBorder="1" applyAlignment="1">
      <alignment horizontal="center" vertical="center" wrapText="1"/>
    </xf>
    <xf numFmtId="0" fontId="20" fillId="10" borderId="6" xfId="0" applyFont="1" applyFill="1" applyBorder="1" applyAlignment="1">
      <alignment horizontal="center" vertical="center" wrapText="1"/>
    </xf>
    <xf numFmtId="0" fontId="8" fillId="8" borderId="1" xfId="2" applyFont="1" applyFill="1" applyBorder="1" applyAlignment="1" applyProtection="1">
      <alignment horizontal="center" vertical="center" wrapText="1"/>
      <protection hidden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8" fillId="8" borderId="9" xfId="2" applyFont="1" applyFill="1" applyBorder="1" applyAlignment="1" applyProtection="1">
      <alignment horizontal="center" vertical="center" wrapText="1"/>
      <protection hidden="1"/>
    </xf>
    <xf numFmtId="0" fontId="8" fillId="8" borderId="4" xfId="2" applyFont="1" applyFill="1" applyBorder="1" applyAlignment="1" applyProtection="1">
      <alignment horizontal="center" vertical="center" wrapText="1"/>
      <protection hidden="1"/>
    </xf>
    <xf numFmtId="0" fontId="1" fillId="0" borderId="1" xfId="2" applyBorder="1" applyAlignment="1" applyProtection="1">
      <alignment horizontal="center" vertical="center" wrapText="1"/>
      <protection locked="0" hidden="1"/>
    </xf>
    <xf numFmtId="0" fontId="28" fillId="10" borderId="5" xfId="0" applyFont="1" applyFill="1" applyBorder="1" applyAlignment="1">
      <alignment horizontal="center" vertical="center" wrapText="1"/>
    </xf>
    <xf numFmtId="0" fontId="28" fillId="10" borderId="12" xfId="0" applyFont="1" applyFill="1" applyBorder="1" applyAlignment="1">
      <alignment horizontal="center" vertical="center" wrapText="1"/>
    </xf>
    <xf numFmtId="0" fontId="28" fillId="10" borderId="6" xfId="0" applyFont="1" applyFill="1" applyBorder="1" applyAlignment="1">
      <alignment horizontal="center" vertical="center" wrapText="1"/>
    </xf>
    <xf numFmtId="0" fontId="1" fillId="0" borderId="3" xfId="2" applyBorder="1" applyAlignment="1" applyProtection="1">
      <alignment horizontal="center" vertical="center"/>
      <protection hidden="1"/>
    </xf>
    <xf numFmtId="1" fontId="1" fillId="0" borderId="3" xfId="2" applyNumberFormat="1" applyBorder="1" applyAlignment="1" applyProtection="1">
      <alignment horizontal="center" vertical="center" wrapText="1"/>
      <protection locked="0" hidden="1"/>
    </xf>
    <xf numFmtId="0" fontId="5" fillId="0" borderId="12" xfId="2" applyFont="1" applyBorder="1" applyAlignment="1" applyProtection="1">
      <alignment horizontal="center" vertical="center" wrapText="1"/>
      <protection locked="0" hidden="1"/>
    </xf>
    <xf numFmtId="0" fontId="29" fillId="0" borderId="1" xfId="2" applyFont="1" applyBorder="1" applyAlignment="1" applyProtection="1">
      <alignment horizontal="center" vertical="center" wrapText="1"/>
      <protection hidden="1"/>
    </xf>
    <xf numFmtId="0" fontId="8" fillId="8" borderId="5" xfId="2" applyFont="1" applyFill="1" applyBorder="1" applyAlignment="1" applyProtection="1">
      <alignment horizontal="center" vertical="center" wrapText="1"/>
      <protection hidden="1"/>
    </xf>
    <xf numFmtId="0" fontId="8" fillId="8" borderId="6" xfId="2" applyFont="1" applyFill="1" applyBorder="1" applyAlignment="1" applyProtection="1">
      <alignment horizontal="center" vertical="center" wrapText="1"/>
      <protection hidden="1"/>
    </xf>
    <xf numFmtId="0" fontId="8" fillId="8" borderId="7" xfId="2" applyFont="1" applyFill="1" applyBorder="1" applyAlignment="1" applyProtection="1">
      <alignment horizontal="center" vertical="center" wrapText="1"/>
      <protection hidden="1"/>
    </xf>
    <xf numFmtId="0" fontId="8" fillId="8" borderId="8" xfId="2" applyFont="1" applyFill="1" applyBorder="1" applyAlignment="1" applyProtection="1">
      <alignment horizontal="center" vertical="center" wrapText="1"/>
      <protection hidden="1"/>
    </xf>
    <xf numFmtId="0" fontId="8" fillId="8" borderId="11" xfId="2" applyFont="1" applyFill="1" applyBorder="1" applyAlignment="1" applyProtection="1">
      <alignment horizontal="center" vertical="center" wrapText="1"/>
      <protection hidden="1"/>
    </xf>
    <xf numFmtId="0" fontId="8" fillId="8" borderId="2" xfId="2" applyFont="1" applyFill="1" applyBorder="1" applyAlignment="1" applyProtection="1">
      <alignment horizontal="center" vertical="center" wrapText="1"/>
      <protection hidden="1"/>
    </xf>
    <xf numFmtId="0" fontId="8" fillId="8" borderId="3" xfId="2" applyFont="1" applyFill="1" applyBorder="1" applyAlignment="1" applyProtection="1">
      <alignment horizontal="center" vertical="center" wrapText="1"/>
      <protection hidden="1"/>
    </xf>
    <xf numFmtId="0" fontId="29" fillId="0" borderId="3" xfId="2" applyFont="1" applyBorder="1" applyAlignment="1" applyProtection="1">
      <alignment horizontal="center" vertical="center" wrapText="1"/>
      <protection hidden="1"/>
    </xf>
    <xf numFmtId="0" fontId="8" fillId="9" borderId="9" xfId="2" applyFont="1" applyFill="1" applyBorder="1" applyAlignment="1" applyProtection="1">
      <alignment horizontal="center" vertical="center" wrapText="1"/>
      <protection hidden="1"/>
    </xf>
    <xf numFmtId="0" fontId="8" fillId="9" borderId="3" xfId="2" applyFont="1" applyFill="1" applyBorder="1" applyAlignment="1" applyProtection="1">
      <alignment horizontal="center" vertical="center" wrapText="1"/>
      <protection hidden="1"/>
    </xf>
    <xf numFmtId="0" fontId="8" fillId="9" borderId="4" xfId="2" applyFont="1" applyFill="1" applyBorder="1" applyAlignment="1" applyProtection="1">
      <alignment horizontal="center" vertical="center" wrapText="1"/>
      <protection hidden="1"/>
    </xf>
    <xf numFmtId="0" fontId="8" fillId="8" borderId="1" xfId="2" applyFont="1" applyFill="1" applyBorder="1" applyAlignment="1" applyProtection="1">
      <alignment horizontal="center" vertical="center"/>
      <protection hidden="1"/>
    </xf>
    <xf numFmtId="0" fontId="13" fillId="0" borderId="1" xfId="2" applyFont="1" applyBorder="1" applyAlignment="1" applyProtection="1">
      <alignment horizontal="center" vertical="center" wrapText="1"/>
      <protection hidden="1"/>
    </xf>
    <xf numFmtId="0" fontId="8" fillId="2" borderId="3" xfId="2" applyFont="1" applyFill="1" applyBorder="1" applyAlignment="1" applyProtection="1">
      <alignment horizontal="center" vertical="center" wrapText="1"/>
      <protection hidden="1"/>
    </xf>
    <xf numFmtId="164" fontId="5" fillId="11" borderId="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right" vertical="center" wrapText="1"/>
      <protection locked="0" hidden="1"/>
    </xf>
    <xf numFmtId="0" fontId="5" fillId="8" borderId="1" xfId="2" applyFont="1" applyFill="1" applyBorder="1" applyAlignment="1" applyProtection="1">
      <alignment horizontal="justify" vertical="center" wrapText="1"/>
      <protection hidden="1"/>
    </xf>
    <xf numFmtId="0" fontId="21" fillId="0" borderId="1" xfId="0" applyFont="1" applyBorder="1" applyAlignment="1">
      <alignment horizontal="justify" vertical="center" wrapText="1"/>
    </xf>
    <xf numFmtId="0" fontId="13" fillId="0" borderId="9" xfId="2" applyFont="1" applyBorder="1" applyAlignment="1" applyProtection="1">
      <alignment horizontal="justify" vertical="center" wrapText="1"/>
      <protection locked="0" hidden="1"/>
    </xf>
    <xf numFmtId="0" fontId="13" fillId="0" borderId="3" xfId="2" applyFont="1" applyBorder="1" applyAlignment="1" applyProtection="1">
      <alignment horizontal="justify" vertical="center" wrapText="1"/>
      <protection locked="0" hidden="1"/>
    </xf>
    <xf numFmtId="0" fontId="13" fillId="0" borderId="4" xfId="2" applyFont="1" applyBorder="1" applyAlignment="1" applyProtection="1">
      <alignment horizontal="justify" vertical="center" wrapText="1"/>
      <protection locked="0" hidden="1"/>
    </xf>
    <xf numFmtId="0" fontId="13" fillId="11" borderId="9" xfId="2" applyFont="1" applyFill="1" applyBorder="1" applyAlignment="1" applyProtection="1">
      <alignment horizontal="center" vertical="center" wrapText="1"/>
      <protection hidden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center" vertical="center" wrapText="1"/>
      <protection hidden="1"/>
    </xf>
    <xf numFmtId="0" fontId="1" fillId="2" borderId="1" xfId="2" applyFill="1" applyBorder="1" applyAlignment="1" applyProtection="1">
      <alignment horizontal="center" vertical="center" wrapText="1"/>
      <protection locked="0" hidden="1"/>
    </xf>
    <xf numFmtId="49" fontId="10" fillId="8" borderId="1" xfId="2" applyNumberFormat="1" applyFont="1" applyFill="1" applyBorder="1" applyAlignment="1" applyProtection="1">
      <alignment horizontal="center" vertical="center" wrapText="1"/>
      <protection hidden="1"/>
    </xf>
    <xf numFmtId="49" fontId="10" fillId="8" borderId="11" xfId="2" applyNumberFormat="1" applyFont="1" applyFill="1" applyBorder="1" applyAlignment="1" applyProtection="1">
      <alignment horizontal="center" vertical="center" wrapText="1"/>
      <protection hidden="1"/>
    </xf>
    <xf numFmtId="0" fontId="13" fillId="8" borderId="4" xfId="2" applyFont="1" applyFill="1" applyBorder="1" applyAlignment="1" applyProtection="1">
      <alignment horizontal="center" vertical="center" wrapText="1"/>
      <protection hidden="1"/>
    </xf>
    <xf numFmtId="0" fontId="13" fillId="8" borderId="1" xfId="2" applyFont="1" applyFill="1" applyBorder="1" applyAlignment="1" applyProtection="1">
      <alignment horizontal="center" vertical="center" wrapText="1"/>
      <protection hidden="1"/>
    </xf>
    <xf numFmtId="0" fontId="1" fillId="0" borderId="0" xfId="2" applyAlignment="1" applyProtection="1">
      <alignment horizontal="center" vertical="center" wrapText="1"/>
      <protection hidden="1"/>
    </xf>
    <xf numFmtId="0" fontId="1" fillId="0" borderId="0" xfId="2" applyAlignment="1" applyProtection="1">
      <alignment horizontal="center" vertical="center"/>
      <protection hidden="1"/>
    </xf>
    <xf numFmtId="0" fontId="2" fillId="0" borderId="12" xfId="2" applyFont="1" applyBorder="1" applyAlignment="1" applyProtection="1">
      <alignment horizontal="center"/>
      <protection hidden="1"/>
    </xf>
    <xf numFmtId="0" fontId="1" fillId="0" borderId="0" xfId="2" applyAlignment="1" applyProtection="1">
      <alignment horizontal="center"/>
      <protection hidden="1"/>
    </xf>
    <xf numFmtId="0" fontId="2" fillId="0" borderId="12" xfId="2" applyFont="1" applyBorder="1" applyAlignment="1" applyProtection="1">
      <alignment horizontal="center" vertical="center"/>
      <protection hidden="1"/>
    </xf>
    <xf numFmtId="0" fontId="1" fillId="8" borderId="11" xfId="2" applyFill="1" applyBorder="1" applyAlignment="1" applyProtection="1">
      <alignment horizontal="center" vertical="center" wrapText="1"/>
      <protection hidden="1"/>
    </xf>
    <xf numFmtId="0" fontId="1" fillId="8" borderId="14" xfId="2" applyFill="1" applyBorder="1" applyAlignment="1" applyProtection="1">
      <alignment horizontal="center" vertical="center" wrapText="1"/>
      <protection hidden="1"/>
    </xf>
    <xf numFmtId="0" fontId="1" fillId="8" borderId="2" xfId="2" applyFill="1" applyBorder="1" applyAlignment="1" applyProtection="1">
      <alignment horizontal="center" vertical="center" wrapText="1"/>
      <protection hidden="1"/>
    </xf>
    <xf numFmtId="0" fontId="37" fillId="12" borderId="18" xfId="0" applyFont="1" applyFill="1" applyBorder="1" applyAlignment="1">
      <alignment horizontal="left" vertical="center" wrapText="1"/>
    </xf>
    <xf numFmtId="0" fontId="37" fillId="12" borderId="17" xfId="0" applyFont="1" applyFill="1" applyBorder="1" applyAlignment="1">
      <alignment horizontal="left" vertical="center" wrapText="1"/>
    </xf>
  </cellXfs>
  <cellStyles count="4">
    <cellStyle name="Millares" xfId="1" builtinId="3"/>
    <cellStyle name="Normal" xfId="0" builtinId="0"/>
    <cellStyle name="Normal 2" xfId="2" xr:uid="{00000000-0005-0000-0000-000002000000}"/>
    <cellStyle name="Porcentaje" xfId="3" builtinId="5"/>
  </cellStyles>
  <dxfs count="55"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663300"/>
      <color rgb="FFD8B088"/>
      <color rgb="FF996633"/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914400</xdr:colOff>
      <xdr:row>0</xdr:row>
      <xdr:rowOff>0</xdr:rowOff>
    </xdr:from>
    <xdr:to>
      <xdr:col>2</xdr:col>
      <xdr:colOff>990600</xdr:colOff>
      <xdr:row>1</xdr:row>
      <xdr:rowOff>19050</xdr:rowOff>
    </xdr:to>
    <xdr:sp macro="" textlink="">
      <xdr:nvSpPr>
        <xdr:cNvPr id="458470" name="Text Box 2">
          <a:extLst>
            <a:ext uri="{FF2B5EF4-FFF2-40B4-BE49-F238E27FC236}">
              <a16:creationId xmlns:a16="http://schemas.microsoft.com/office/drawing/2014/main" id="{00000000-0008-0000-0100-0000E6FE0600}"/>
            </a:ext>
          </a:extLst>
        </xdr:cNvPr>
        <xdr:cNvSpPr txBox="1">
          <a:spLocks noChangeArrowheads="1"/>
        </xdr:cNvSpPr>
      </xdr:nvSpPr>
      <xdr:spPr bwMode="auto">
        <a:xfrm>
          <a:off x="20574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1" name="Text Box 4">
          <a:extLst>
            <a:ext uri="{FF2B5EF4-FFF2-40B4-BE49-F238E27FC236}">
              <a16:creationId xmlns:a16="http://schemas.microsoft.com/office/drawing/2014/main" id="{00000000-0008-0000-0100-0000E7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2" name="Text Box 6">
          <a:extLst>
            <a:ext uri="{FF2B5EF4-FFF2-40B4-BE49-F238E27FC236}">
              <a16:creationId xmlns:a16="http://schemas.microsoft.com/office/drawing/2014/main" id="{00000000-0008-0000-0100-0000E8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3" name="Text Box 8">
          <a:extLst>
            <a:ext uri="{FF2B5EF4-FFF2-40B4-BE49-F238E27FC236}">
              <a16:creationId xmlns:a16="http://schemas.microsoft.com/office/drawing/2014/main" id="{00000000-0008-0000-0100-0000E9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458474" name="Text Box 11">
          <a:extLst>
            <a:ext uri="{FF2B5EF4-FFF2-40B4-BE49-F238E27FC236}">
              <a16:creationId xmlns:a16="http://schemas.microsoft.com/office/drawing/2014/main" id="{00000000-0008-0000-0100-0000EA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5" name="Text Box 4">
          <a:extLst>
            <a:ext uri="{FF2B5EF4-FFF2-40B4-BE49-F238E27FC236}">
              <a16:creationId xmlns:a16="http://schemas.microsoft.com/office/drawing/2014/main" id="{00000000-0008-0000-0100-0000EB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6" name="Text Box 6">
          <a:extLst>
            <a:ext uri="{FF2B5EF4-FFF2-40B4-BE49-F238E27FC236}">
              <a16:creationId xmlns:a16="http://schemas.microsoft.com/office/drawing/2014/main" id="{00000000-0008-0000-0100-0000EC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7" name="Text Box 4">
          <a:extLst>
            <a:ext uri="{FF2B5EF4-FFF2-40B4-BE49-F238E27FC236}">
              <a16:creationId xmlns:a16="http://schemas.microsoft.com/office/drawing/2014/main" id="{00000000-0008-0000-0100-0000ED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8" name="Text Box 6">
          <a:extLst>
            <a:ext uri="{FF2B5EF4-FFF2-40B4-BE49-F238E27FC236}">
              <a16:creationId xmlns:a16="http://schemas.microsoft.com/office/drawing/2014/main" id="{00000000-0008-0000-0100-0000EE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9" name="Text Box 4">
          <a:extLst>
            <a:ext uri="{FF2B5EF4-FFF2-40B4-BE49-F238E27FC236}">
              <a16:creationId xmlns:a16="http://schemas.microsoft.com/office/drawing/2014/main" id="{00000000-0008-0000-0100-0000EF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0" name="Text Box 6">
          <a:extLst>
            <a:ext uri="{FF2B5EF4-FFF2-40B4-BE49-F238E27FC236}">
              <a16:creationId xmlns:a16="http://schemas.microsoft.com/office/drawing/2014/main" id="{00000000-0008-0000-0100-0000F0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1" name="Text Box 4">
          <a:extLst>
            <a:ext uri="{FF2B5EF4-FFF2-40B4-BE49-F238E27FC236}">
              <a16:creationId xmlns:a16="http://schemas.microsoft.com/office/drawing/2014/main" id="{00000000-0008-0000-0100-0000F1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2" name="Text Box 6">
          <a:extLst>
            <a:ext uri="{FF2B5EF4-FFF2-40B4-BE49-F238E27FC236}">
              <a16:creationId xmlns:a16="http://schemas.microsoft.com/office/drawing/2014/main" id="{00000000-0008-0000-0100-0000F2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3" name="Text Box 4">
          <a:extLst>
            <a:ext uri="{FF2B5EF4-FFF2-40B4-BE49-F238E27FC236}">
              <a16:creationId xmlns:a16="http://schemas.microsoft.com/office/drawing/2014/main" id="{00000000-0008-0000-0100-0000F3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4" name="Text Box 6">
          <a:extLst>
            <a:ext uri="{FF2B5EF4-FFF2-40B4-BE49-F238E27FC236}">
              <a16:creationId xmlns:a16="http://schemas.microsoft.com/office/drawing/2014/main" id="{00000000-0008-0000-0100-0000F4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5" name="Text Box 8">
          <a:extLst>
            <a:ext uri="{FF2B5EF4-FFF2-40B4-BE49-F238E27FC236}">
              <a16:creationId xmlns:a16="http://schemas.microsoft.com/office/drawing/2014/main" id="{00000000-0008-0000-0100-0000F5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6" name="Text Box 2">
          <a:extLst>
            <a:ext uri="{FF2B5EF4-FFF2-40B4-BE49-F238E27FC236}">
              <a16:creationId xmlns:a16="http://schemas.microsoft.com/office/drawing/2014/main" id="{00000000-0008-0000-0100-0000F6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7" name="Text Box 10">
          <a:extLst>
            <a:ext uri="{FF2B5EF4-FFF2-40B4-BE49-F238E27FC236}">
              <a16:creationId xmlns:a16="http://schemas.microsoft.com/office/drawing/2014/main" id="{00000000-0008-0000-0100-0000F7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8" name="Text Box 11">
          <a:extLst>
            <a:ext uri="{FF2B5EF4-FFF2-40B4-BE49-F238E27FC236}">
              <a16:creationId xmlns:a16="http://schemas.microsoft.com/office/drawing/2014/main" id="{00000000-0008-0000-0100-0000F8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489" name="Text Box 4">
          <a:extLst>
            <a:ext uri="{FF2B5EF4-FFF2-40B4-BE49-F238E27FC236}">
              <a16:creationId xmlns:a16="http://schemas.microsoft.com/office/drawing/2014/main" id="{00000000-0008-0000-0100-0000F9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490" name="Text Box 6">
          <a:extLst>
            <a:ext uri="{FF2B5EF4-FFF2-40B4-BE49-F238E27FC236}">
              <a16:creationId xmlns:a16="http://schemas.microsoft.com/office/drawing/2014/main" id="{00000000-0008-0000-0100-0000FA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1" name="Text Box 4">
          <a:extLst>
            <a:ext uri="{FF2B5EF4-FFF2-40B4-BE49-F238E27FC236}">
              <a16:creationId xmlns:a16="http://schemas.microsoft.com/office/drawing/2014/main" id="{00000000-0008-0000-0100-0000FB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2" name="Text Box 6">
          <a:extLst>
            <a:ext uri="{FF2B5EF4-FFF2-40B4-BE49-F238E27FC236}">
              <a16:creationId xmlns:a16="http://schemas.microsoft.com/office/drawing/2014/main" id="{00000000-0008-0000-0100-0000FC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28575</xdr:rowOff>
    </xdr:to>
    <xdr:sp macro="" textlink="">
      <xdr:nvSpPr>
        <xdr:cNvPr id="458493" name="Text Box 4">
          <a:extLst>
            <a:ext uri="{FF2B5EF4-FFF2-40B4-BE49-F238E27FC236}">
              <a16:creationId xmlns:a16="http://schemas.microsoft.com/office/drawing/2014/main" id="{00000000-0008-0000-0100-0000FD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28575</xdr:rowOff>
    </xdr:to>
    <xdr:sp macro="" textlink="">
      <xdr:nvSpPr>
        <xdr:cNvPr id="458494" name="Text Box 6">
          <a:extLst>
            <a:ext uri="{FF2B5EF4-FFF2-40B4-BE49-F238E27FC236}">
              <a16:creationId xmlns:a16="http://schemas.microsoft.com/office/drawing/2014/main" id="{00000000-0008-0000-0100-0000FE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5" name="Text Box 4">
          <a:extLst>
            <a:ext uri="{FF2B5EF4-FFF2-40B4-BE49-F238E27FC236}">
              <a16:creationId xmlns:a16="http://schemas.microsoft.com/office/drawing/2014/main" id="{00000000-0008-0000-0100-0000FF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6" name="Text Box 6">
          <a:extLst>
            <a:ext uri="{FF2B5EF4-FFF2-40B4-BE49-F238E27FC236}">
              <a16:creationId xmlns:a16="http://schemas.microsoft.com/office/drawing/2014/main" id="{00000000-0008-0000-0100-00000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7" name="Text Box 4">
          <a:extLst>
            <a:ext uri="{FF2B5EF4-FFF2-40B4-BE49-F238E27FC236}">
              <a16:creationId xmlns:a16="http://schemas.microsoft.com/office/drawing/2014/main" id="{00000000-0008-0000-0100-00000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8" name="Text Box 6">
          <a:extLst>
            <a:ext uri="{FF2B5EF4-FFF2-40B4-BE49-F238E27FC236}">
              <a16:creationId xmlns:a16="http://schemas.microsoft.com/office/drawing/2014/main" id="{00000000-0008-0000-0100-00000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114300</xdr:rowOff>
    </xdr:to>
    <xdr:sp macro="" textlink="">
      <xdr:nvSpPr>
        <xdr:cNvPr id="458499" name="Text Box 4">
          <a:extLst>
            <a:ext uri="{FF2B5EF4-FFF2-40B4-BE49-F238E27FC236}">
              <a16:creationId xmlns:a16="http://schemas.microsoft.com/office/drawing/2014/main" id="{00000000-0008-0000-0100-00000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114300</xdr:rowOff>
    </xdr:to>
    <xdr:sp macro="" textlink="">
      <xdr:nvSpPr>
        <xdr:cNvPr id="458500" name="Text Box 6">
          <a:extLst>
            <a:ext uri="{FF2B5EF4-FFF2-40B4-BE49-F238E27FC236}">
              <a16:creationId xmlns:a16="http://schemas.microsoft.com/office/drawing/2014/main" id="{00000000-0008-0000-0100-00000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01" name="Text Box 4">
          <a:extLst>
            <a:ext uri="{FF2B5EF4-FFF2-40B4-BE49-F238E27FC236}">
              <a16:creationId xmlns:a16="http://schemas.microsoft.com/office/drawing/2014/main" id="{00000000-0008-0000-0100-00000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02" name="Text Box 6">
          <a:extLst>
            <a:ext uri="{FF2B5EF4-FFF2-40B4-BE49-F238E27FC236}">
              <a16:creationId xmlns:a16="http://schemas.microsoft.com/office/drawing/2014/main" id="{00000000-0008-0000-0100-00000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3" name="Text Box 4">
          <a:extLst>
            <a:ext uri="{FF2B5EF4-FFF2-40B4-BE49-F238E27FC236}">
              <a16:creationId xmlns:a16="http://schemas.microsoft.com/office/drawing/2014/main" id="{00000000-0008-0000-0100-00000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4" name="Text Box 6">
          <a:extLst>
            <a:ext uri="{FF2B5EF4-FFF2-40B4-BE49-F238E27FC236}">
              <a16:creationId xmlns:a16="http://schemas.microsoft.com/office/drawing/2014/main" id="{00000000-0008-0000-0100-00000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133350</xdr:rowOff>
    </xdr:to>
    <xdr:sp macro="" textlink="">
      <xdr:nvSpPr>
        <xdr:cNvPr id="458505" name="Text Box 4">
          <a:extLst>
            <a:ext uri="{FF2B5EF4-FFF2-40B4-BE49-F238E27FC236}">
              <a16:creationId xmlns:a16="http://schemas.microsoft.com/office/drawing/2014/main" id="{00000000-0008-0000-0100-00000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133350</xdr:rowOff>
    </xdr:to>
    <xdr:sp macro="" textlink="">
      <xdr:nvSpPr>
        <xdr:cNvPr id="458506" name="Text Box 6">
          <a:extLst>
            <a:ext uri="{FF2B5EF4-FFF2-40B4-BE49-F238E27FC236}">
              <a16:creationId xmlns:a16="http://schemas.microsoft.com/office/drawing/2014/main" id="{00000000-0008-0000-0100-00000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07" name="Text Box 4">
          <a:extLst>
            <a:ext uri="{FF2B5EF4-FFF2-40B4-BE49-F238E27FC236}">
              <a16:creationId xmlns:a16="http://schemas.microsoft.com/office/drawing/2014/main" id="{00000000-0008-0000-0100-00000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08" name="Text Box 6">
          <a:extLst>
            <a:ext uri="{FF2B5EF4-FFF2-40B4-BE49-F238E27FC236}">
              <a16:creationId xmlns:a16="http://schemas.microsoft.com/office/drawing/2014/main" id="{00000000-0008-0000-0100-00000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9" name="Text Box 4">
          <a:extLst>
            <a:ext uri="{FF2B5EF4-FFF2-40B4-BE49-F238E27FC236}">
              <a16:creationId xmlns:a16="http://schemas.microsoft.com/office/drawing/2014/main" id="{00000000-0008-0000-0100-00000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0" name="Text Box 6">
          <a:extLst>
            <a:ext uri="{FF2B5EF4-FFF2-40B4-BE49-F238E27FC236}">
              <a16:creationId xmlns:a16="http://schemas.microsoft.com/office/drawing/2014/main" id="{00000000-0008-0000-0100-00000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1" name="Text Box 4">
          <a:extLst>
            <a:ext uri="{FF2B5EF4-FFF2-40B4-BE49-F238E27FC236}">
              <a16:creationId xmlns:a16="http://schemas.microsoft.com/office/drawing/2014/main" id="{00000000-0008-0000-0100-00000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2" name="Text Box 6">
          <a:extLst>
            <a:ext uri="{FF2B5EF4-FFF2-40B4-BE49-F238E27FC236}">
              <a16:creationId xmlns:a16="http://schemas.microsoft.com/office/drawing/2014/main" id="{00000000-0008-0000-0100-00001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3" name="Text Box 4">
          <a:extLst>
            <a:ext uri="{FF2B5EF4-FFF2-40B4-BE49-F238E27FC236}">
              <a16:creationId xmlns:a16="http://schemas.microsoft.com/office/drawing/2014/main" id="{00000000-0008-0000-0100-00001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4" name="Text Box 6">
          <a:extLst>
            <a:ext uri="{FF2B5EF4-FFF2-40B4-BE49-F238E27FC236}">
              <a16:creationId xmlns:a16="http://schemas.microsoft.com/office/drawing/2014/main" id="{00000000-0008-0000-0100-00001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5" name="Text Box 4">
          <a:extLst>
            <a:ext uri="{FF2B5EF4-FFF2-40B4-BE49-F238E27FC236}">
              <a16:creationId xmlns:a16="http://schemas.microsoft.com/office/drawing/2014/main" id="{00000000-0008-0000-0100-00001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6" name="Text Box 6">
          <a:extLst>
            <a:ext uri="{FF2B5EF4-FFF2-40B4-BE49-F238E27FC236}">
              <a16:creationId xmlns:a16="http://schemas.microsoft.com/office/drawing/2014/main" id="{00000000-0008-0000-0100-00001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7" name="Text Box 4">
          <a:extLst>
            <a:ext uri="{FF2B5EF4-FFF2-40B4-BE49-F238E27FC236}">
              <a16:creationId xmlns:a16="http://schemas.microsoft.com/office/drawing/2014/main" id="{00000000-0008-0000-0100-00001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8" name="Text Box 6">
          <a:extLst>
            <a:ext uri="{FF2B5EF4-FFF2-40B4-BE49-F238E27FC236}">
              <a16:creationId xmlns:a16="http://schemas.microsoft.com/office/drawing/2014/main" id="{00000000-0008-0000-0100-00001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19" name="Text Box 4">
          <a:extLst>
            <a:ext uri="{FF2B5EF4-FFF2-40B4-BE49-F238E27FC236}">
              <a16:creationId xmlns:a16="http://schemas.microsoft.com/office/drawing/2014/main" id="{00000000-0008-0000-0100-00001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20" name="Text Box 6">
          <a:extLst>
            <a:ext uri="{FF2B5EF4-FFF2-40B4-BE49-F238E27FC236}">
              <a16:creationId xmlns:a16="http://schemas.microsoft.com/office/drawing/2014/main" id="{00000000-0008-0000-0100-00001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1" name="Text Box 4">
          <a:extLst>
            <a:ext uri="{FF2B5EF4-FFF2-40B4-BE49-F238E27FC236}">
              <a16:creationId xmlns:a16="http://schemas.microsoft.com/office/drawing/2014/main" id="{00000000-0008-0000-0100-00001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2" name="Text Box 6">
          <a:extLst>
            <a:ext uri="{FF2B5EF4-FFF2-40B4-BE49-F238E27FC236}">
              <a16:creationId xmlns:a16="http://schemas.microsoft.com/office/drawing/2014/main" id="{00000000-0008-0000-0100-00001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3" name="Text Box 4">
          <a:extLst>
            <a:ext uri="{FF2B5EF4-FFF2-40B4-BE49-F238E27FC236}">
              <a16:creationId xmlns:a16="http://schemas.microsoft.com/office/drawing/2014/main" id="{00000000-0008-0000-0100-00001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4" name="Text Box 6">
          <a:extLst>
            <a:ext uri="{FF2B5EF4-FFF2-40B4-BE49-F238E27FC236}">
              <a16:creationId xmlns:a16="http://schemas.microsoft.com/office/drawing/2014/main" id="{00000000-0008-0000-0100-00001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114300</xdr:rowOff>
    </xdr:to>
    <xdr:sp macro="" textlink="">
      <xdr:nvSpPr>
        <xdr:cNvPr id="458525" name="Text Box 4">
          <a:extLst>
            <a:ext uri="{FF2B5EF4-FFF2-40B4-BE49-F238E27FC236}">
              <a16:creationId xmlns:a16="http://schemas.microsoft.com/office/drawing/2014/main" id="{00000000-0008-0000-0100-00001D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114300</xdr:rowOff>
    </xdr:to>
    <xdr:sp macro="" textlink="">
      <xdr:nvSpPr>
        <xdr:cNvPr id="458526" name="Text Box 6">
          <a:extLst>
            <a:ext uri="{FF2B5EF4-FFF2-40B4-BE49-F238E27FC236}">
              <a16:creationId xmlns:a16="http://schemas.microsoft.com/office/drawing/2014/main" id="{00000000-0008-0000-0100-00001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7" name="Text Box 4">
          <a:extLst>
            <a:ext uri="{FF2B5EF4-FFF2-40B4-BE49-F238E27FC236}">
              <a16:creationId xmlns:a16="http://schemas.microsoft.com/office/drawing/2014/main" id="{00000000-0008-0000-0100-00001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8" name="Text Box 6">
          <a:extLst>
            <a:ext uri="{FF2B5EF4-FFF2-40B4-BE49-F238E27FC236}">
              <a16:creationId xmlns:a16="http://schemas.microsoft.com/office/drawing/2014/main" id="{00000000-0008-0000-0100-00002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114300</xdr:rowOff>
    </xdr:to>
    <xdr:sp macro="" textlink="">
      <xdr:nvSpPr>
        <xdr:cNvPr id="458529" name="Text Box 4">
          <a:extLst>
            <a:ext uri="{FF2B5EF4-FFF2-40B4-BE49-F238E27FC236}">
              <a16:creationId xmlns:a16="http://schemas.microsoft.com/office/drawing/2014/main" id="{00000000-0008-0000-0100-000021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114300</xdr:rowOff>
    </xdr:to>
    <xdr:sp macro="" textlink="">
      <xdr:nvSpPr>
        <xdr:cNvPr id="458530" name="Text Box 6">
          <a:extLst>
            <a:ext uri="{FF2B5EF4-FFF2-40B4-BE49-F238E27FC236}">
              <a16:creationId xmlns:a16="http://schemas.microsoft.com/office/drawing/2014/main" id="{00000000-0008-0000-0100-00002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31" name="Text Box 6">
          <a:extLst>
            <a:ext uri="{FF2B5EF4-FFF2-40B4-BE49-F238E27FC236}">
              <a16:creationId xmlns:a16="http://schemas.microsoft.com/office/drawing/2014/main" id="{00000000-0008-0000-0100-00002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2" name="Text Box 4">
          <a:extLst>
            <a:ext uri="{FF2B5EF4-FFF2-40B4-BE49-F238E27FC236}">
              <a16:creationId xmlns:a16="http://schemas.microsoft.com/office/drawing/2014/main" id="{00000000-0008-0000-0100-00002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3" name="Text Box 6">
          <a:extLst>
            <a:ext uri="{FF2B5EF4-FFF2-40B4-BE49-F238E27FC236}">
              <a16:creationId xmlns:a16="http://schemas.microsoft.com/office/drawing/2014/main" id="{00000000-0008-0000-0100-00002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4" name="Text Box 4">
          <a:extLst>
            <a:ext uri="{FF2B5EF4-FFF2-40B4-BE49-F238E27FC236}">
              <a16:creationId xmlns:a16="http://schemas.microsoft.com/office/drawing/2014/main" id="{00000000-0008-0000-0100-00002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5" name="Text Box 6">
          <a:extLst>
            <a:ext uri="{FF2B5EF4-FFF2-40B4-BE49-F238E27FC236}">
              <a16:creationId xmlns:a16="http://schemas.microsoft.com/office/drawing/2014/main" id="{00000000-0008-0000-0100-00002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6" name="Text Box 4">
          <a:extLst>
            <a:ext uri="{FF2B5EF4-FFF2-40B4-BE49-F238E27FC236}">
              <a16:creationId xmlns:a16="http://schemas.microsoft.com/office/drawing/2014/main" id="{00000000-0008-0000-0100-00002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7" name="Text Box 6">
          <a:extLst>
            <a:ext uri="{FF2B5EF4-FFF2-40B4-BE49-F238E27FC236}">
              <a16:creationId xmlns:a16="http://schemas.microsoft.com/office/drawing/2014/main" id="{00000000-0008-0000-0100-00002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8" name="Text Box 4">
          <a:extLst>
            <a:ext uri="{FF2B5EF4-FFF2-40B4-BE49-F238E27FC236}">
              <a16:creationId xmlns:a16="http://schemas.microsoft.com/office/drawing/2014/main" id="{00000000-0008-0000-0100-00002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9" name="Text Box 6">
          <a:extLst>
            <a:ext uri="{FF2B5EF4-FFF2-40B4-BE49-F238E27FC236}">
              <a16:creationId xmlns:a16="http://schemas.microsoft.com/office/drawing/2014/main" id="{00000000-0008-0000-0100-00002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40" name="Text Box 4">
          <a:extLst>
            <a:ext uri="{FF2B5EF4-FFF2-40B4-BE49-F238E27FC236}">
              <a16:creationId xmlns:a16="http://schemas.microsoft.com/office/drawing/2014/main" id="{00000000-0008-0000-0100-00002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41" name="Text Box 6">
          <a:extLst>
            <a:ext uri="{FF2B5EF4-FFF2-40B4-BE49-F238E27FC236}">
              <a16:creationId xmlns:a16="http://schemas.microsoft.com/office/drawing/2014/main" id="{00000000-0008-0000-0100-00002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42" name="Text Box 6">
          <a:extLst>
            <a:ext uri="{FF2B5EF4-FFF2-40B4-BE49-F238E27FC236}">
              <a16:creationId xmlns:a16="http://schemas.microsoft.com/office/drawing/2014/main" id="{00000000-0008-0000-0100-00002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43" name="Text Box 4">
          <a:extLst>
            <a:ext uri="{FF2B5EF4-FFF2-40B4-BE49-F238E27FC236}">
              <a16:creationId xmlns:a16="http://schemas.microsoft.com/office/drawing/2014/main" id="{00000000-0008-0000-0100-00002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44" name="Text Box 6">
          <a:extLst>
            <a:ext uri="{FF2B5EF4-FFF2-40B4-BE49-F238E27FC236}">
              <a16:creationId xmlns:a16="http://schemas.microsoft.com/office/drawing/2014/main" id="{00000000-0008-0000-0100-00003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58545" name="Text Box 4">
          <a:extLst>
            <a:ext uri="{FF2B5EF4-FFF2-40B4-BE49-F238E27FC236}">
              <a16:creationId xmlns:a16="http://schemas.microsoft.com/office/drawing/2014/main" id="{00000000-0008-0000-0100-000031FF06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546" name="Text Box 6">
          <a:extLst>
            <a:ext uri="{FF2B5EF4-FFF2-40B4-BE49-F238E27FC236}">
              <a16:creationId xmlns:a16="http://schemas.microsoft.com/office/drawing/2014/main" id="{00000000-0008-0000-0100-00003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47" name="Text Box 4">
          <a:extLst>
            <a:ext uri="{FF2B5EF4-FFF2-40B4-BE49-F238E27FC236}">
              <a16:creationId xmlns:a16="http://schemas.microsoft.com/office/drawing/2014/main" id="{00000000-0008-0000-0100-00003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48" name="Text Box 6">
          <a:extLst>
            <a:ext uri="{FF2B5EF4-FFF2-40B4-BE49-F238E27FC236}">
              <a16:creationId xmlns:a16="http://schemas.microsoft.com/office/drawing/2014/main" id="{00000000-0008-0000-0100-00003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49" name="Text Box 4">
          <a:extLst>
            <a:ext uri="{FF2B5EF4-FFF2-40B4-BE49-F238E27FC236}">
              <a16:creationId xmlns:a16="http://schemas.microsoft.com/office/drawing/2014/main" id="{00000000-0008-0000-0100-00003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0" name="Text Box 6">
          <a:extLst>
            <a:ext uri="{FF2B5EF4-FFF2-40B4-BE49-F238E27FC236}">
              <a16:creationId xmlns:a16="http://schemas.microsoft.com/office/drawing/2014/main" id="{00000000-0008-0000-0100-00003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1" name="Text Box 4">
          <a:extLst>
            <a:ext uri="{FF2B5EF4-FFF2-40B4-BE49-F238E27FC236}">
              <a16:creationId xmlns:a16="http://schemas.microsoft.com/office/drawing/2014/main" id="{00000000-0008-0000-0100-00003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2" name="Text Box 6">
          <a:extLst>
            <a:ext uri="{FF2B5EF4-FFF2-40B4-BE49-F238E27FC236}">
              <a16:creationId xmlns:a16="http://schemas.microsoft.com/office/drawing/2014/main" id="{00000000-0008-0000-0100-00003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3" name="Text Box 4">
          <a:extLst>
            <a:ext uri="{FF2B5EF4-FFF2-40B4-BE49-F238E27FC236}">
              <a16:creationId xmlns:a16="http://schemas.microsoft.com/office/drawing/2014/main" id="{00000000-0008-0000-0100-00003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4" name="Text Box 6">
          <a:extLst>
            <a:ext uri="{FF2B5EF4-FFF2-40B4-BE49-F238E27FC236}">
              <a16:creationId xmlns:a16="http://schemas.microsoft.com/office/drawing/2014/main" id="{00000000-0008-0000-0100-00003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5" name="Text Box 4">
          <a:extLst>
            <a:ext uri="{FF2B5EF4-FFF2-40B4-BE49-F238E27FC236}">
              <a16:creationId xmlns:a16="http://schemas.microsoft.com/office/drawing/2014/main" id="{00000000-0008-0000-0100-00003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6" name="Text Box 6">
          <a:extLst>
            <a:ext uri="{FF2B5EF4-FFF2-40B4-BE49-F238E27FC236}">
              <a16:creationId xmlns:a16="http://schemas.microsoft.com/office/drawing/2014/main" id="{00000000-0008-0000-0100-00003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57" name="Text Box 4">
          <a:extLst>
            <a:ext uri="{FF2B5EF4-FFF2-40B4-BE49-F238E27FC236}">
              <a16:creationId xmlns:a16="http://schemas.microsoft.com/office/drawing/2014/main" id="{00000000-0008-0000-0100-00003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58" name="Text Box 6">
          <a:extLst>
            <a:ext uri="{FF2B5EF4-FFF2-40B4-BE49-F238E27FC236}">
              <a16:creationId xmlns:a16="http://schemas.microsoft.com/office/drawing/2014/main" id="{00000000-0008-0000-0100-00003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59" name="Text Box 4">
          <a:extLst>
            <a:ext uri="{FF2B5EF4-FFF2-40B4-BE49-F238E27FC236}">
              <a16:creationId xmlns:a16="http://schemas.microsoft.com/office/drawing/2014/main" id="{00000000-0008-0000-0100-00003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60" name="Text Box 6">
          <a:extLst>
            <a:ext uri="{FF2B5EF4-FFF2-40B4-BE49-F238E27FC236}">
              <a16:creationId xmlns:a16="http://schemas.microsoft.com/office/drawing/2014/main" id="{00000000-0008-0000-0100-000040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61" name="Text Box 4">
          <a:extLst>
            <a:ext uri="{FF2B5EF4-FFF2-40B4-BE49-F238E27FC236}">
              <a16:creationId xmlns:a16="http://schemas.microsoft.com/office/drawing/2014/main" id="{00000000-0008-0000-0100-00004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62" name="Text Box 6">
          <a:extLst>
            <a:ext uri="{FF2B5EF4-FFF2-40B4-BE49-F238E27FC236}">
              <a16:creationId xmlns:a16="http://schemas.microsoft.com/office/drawing/2014/main" id="{00000000-0008-0000-0100-00004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563" name="Text Box 4">
          <a:extLst>
            <a:ext uri="{FF2B5EF4-FFF2-40B4-BE49-F238E27FC236}">
              <a16:creationId xmlns:a16="http://schemas.microsoft.com/office/drawing/2014/main" id="{00000000-0008-0000-0100-00004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64" name="Text Box 4">
          <a:extLst>
            <a:ext uri="{FF2B5EF4-FFF2-40B4-BE49-F238E27FC236}">
              <a16:creationId xmlns:a16="http://schemas.microsoft.com/office/drawing/2014/main" id="{00000000-0008-0000-0100-00004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65" name="Text Box 6">
          <a:extLst>
            <a:ext uri="{FF2B5EF4-FFF2-40B4-BE49-F238E27FC236}">
              <a16:creationId xmlns:a16="http://schemas.microsoft.com/office/drawing/2014/main" id="{00000000-0008-0000-0100-00004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66" name="Text Box 4">
          <a:extLst>
            <a:ext uri="{FF2B5EF4-FFF2-40B4-BE49-F238E27FC236}">
              <a16:creationId xmlns:a16="http://schemas.microsoft.com/office/drawing/2014/main" id="{00000000-0008-0000-0100-00004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67" name="Text Box 6">
          <a:extLst>
            <a:ext uri="{FF2B5EF4-FFF2-40B4-BE49-F238E27FC236}">
              <a16:creationId xmlns:a16="http://schemas.microsoft.com/office/drawing/2014/main" id="{00000000-0008-0000-0100-00004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68" name="Text Box 4">
          <a:extLst>
            <a:ext uri="{FF2B5EF4-FFF2-40B4-BE49-F238E27FC236}">
              <a16:creationId xmlns:a16="http://schemas.microsoft.com/office/drawing/2014/main" id="{00000000-0008-0000-0100-00004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69" name="Text Box 6">
          <a:extLst>
            <a:ext uri="{FF2B5EF4-FFF2-40B4-BE49-F238E27FC236}">
              <a16:creationId xmlns:a16="http://schemas.microsoft.com/office/drawing/2014/main" id="{00000000-0008-0000-0100-00004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70" name="Text Box 4">
          <a:extLst>
            <a:ext uri="{FF2B5EF4-FFF2-40B4-BE49-F238E27FC236}">
              <a16:creationId xmlns:a16="http://schemas.microsoft.com/office/drawing/2014/main" id="{00000000-0008-0000-0100-00004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71" name="Text Box 6">
          <a:extLst>
            <a:ext uri="{FF2B5EF4-FFF2-40B4-BE49-F238E27FC236}">
              <a16:creationId xmlns:a16="http://schemas.microsoft.com/office/drawing/2014/main" id="{00000000-0008-0000-0100-00004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72" name="Text Box 4">
          <a:extLst>
            <a:ext uri="{FF2B5EF4-FFF2-40B4-BE49-F238E27FC236}">
              <a16:creationId xmlns:a16="http://schemas.microsoft.com/office/drawing/2014/main" id="{00000000-0008-0000-0100-00004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73" name="Text Box 6">
          <a:extLst>
            <a:ext uri="{FF2B5EF4-FFF2-40B4-BE49-F238E27FC236}">
              <a16:creationId xmlns:a16="http://schemas.microsoft.com/office/drawing/2014/main" id="{00000000-0008-0000-0100-00004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74" name="Text Box 4">
          <a:extLst>
            <a:ext uri="{FF2B5EF4-FFF2-40B4-BE49-F238E27FC236}">
              <a16:creationId xmlns:a16="http://schemas.microsoft.com/office/drawing/2014/main" id="{00000000-0008-0000-0100-00004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75" name="Text Box 6">
          <a:extLst>
            <a:ext uri="{FF2B5EF4-FFF2-40B4-BE49-F238E27FC236}">
              <a16:creationId xmlns:a16="http://schemas.microsoft.com/office/drawing/2014/main" id="{00000000-0008-0000-0100-00004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76" name="Text Box 4">
          <a:extLst>
            <a:ext uri="{FF2B5EF4-FFF2-40B4-BE49-F238E27FC236}">
              <a16:creationId xmlns:a16="http://schemas.microsoft.com/office/drawing/2014/main" id="{00000000-0008-0000-0100-00005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77" name="Text Box 6">
          <a:extLst>
            <a:ext uri="{FF2B5EF4-FFF2-40B4-BE49-F238E27FC236}">
              <a16:creationId xmlns:a16="http://schemas.microsoft.com/office/drawing/2014/main" id="{00000000-0008-0000-0100-000051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78" name="Text Box 4">
          <a:extLst>
            <a:ext uri="{FF2B5EF4-FFF2-40B4-BE49-F238E27FC236}">
              <a16:creationId xmlns:a16="http://schemas.microsoft.com/office/drawing/2014/main" id="{00000000-0008-0000-0100-000052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79" name="Text Box 6">
          <a:extLst>
            <a:ext uri="{FF2B5EF4-FFF2-40B4-BE49-F238E27FC236}">
              <a16:creationId xmlns:a16="http://schemas.microsoft.com/office/drawing/2014/main" id="{00000000-0008-0000-0100-000053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0" name="Text Box 4">
          <a:extLst>
            <a:ext uri="{FF2B5EF4-FFF2-40B4-BE49-F238E27FC236}">
              <a16:creationId xmlns:a16="http://schemas.microsoft.com/office/drawing/2014/main" id="{00000000-0008-0000-0100-000054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1" name="Text Box 6">
          <a:extLst>
            <a:ext uri="{FF2B5EF4-FFF2-40B4-BE49-F238E27FC236}">
              <a16:creationId xmlns:a16="http://schemas.microsoft.com/office/drawing/2014/main" id="{00000000-0008-0000-0100-000055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82" name="Text Box 4">
          <a:extLst>
            <a:ext uri="{FF2B5EF4-FFF2-40B4-BE49-F238E27FC236}">
              <a16:creationId xmlns:a16="http://schemas.microsoft.com/office/drawing/2014/main" id="{00000000-0008-0000-0100-000056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83" name="Text Box 6">
          <a:extLst>
            <a:ext uri="{FF2B5EF4-FFF2-40B4-BE49-F238E27FC236}">
              <a16:creationId xmlns:a16="http://schemas.microsoft.com/office/drawing/2014/main" id="{00000000-0008-0000-0100-000057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4" name="Text Box 4">
          <a:extLst>
            <a:ext uri="{FF2B5EF4-FFF2-40B4-BE49-F238E27FC236}">
              <a16:creationId xmlns:a16="http://schemas.microsoft.com/office/drawing/2014/main" id="{00000000-0008-0000-0100-000058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5" name="Text Box 6">
          <a:extLst>
            <a:ext uri="{FF2B5EF4-FFF2-40B4-BE49-F238E27FC236}">
              <a16:creationId xmlns:a16="http://schemas.microsoft.com/office/drawing/2014/main" id="{00000000-0008-0000-0100-000059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6" name="Text Box 4">
          <a:extLst>
            <a:ext uri="{FF2B5EF4-FFF2-40B4-BE49-F238E27FC236}">
              <a16:creationId xmlns:a16="http://schemas.microsoft.com/office/drawing/2014/main" id="{00000000-0008-0000-0100-00005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7" name="Text Box 6">
          <a:extLst>
            <a:ext uri="{FF2B5EF4-FFF2-40B4-BE49-F238E27FC236}">
              <a16:creationId xmlns:a16="http://schemas.microsoft.com/office/drawing/2014/main" id="{00000000-0008-0000-0100-00005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114300</xdr:rowOff>
    </xdr:to>
    <xdr:sp macro="" textlink="">
      <xdr:nvSpPr>
        <xdr:cNvPr id="458588" name="Text Box 4">
          <a:extLst>
            <a:ext uri="{FF2B5EF4-FFF2-40B4-BE49-F238E27FC236}">
              <a16:creationId xmlns:a16="http://schemas.microsoft.com/office/drawing/2014/main" id="{00000000-0008-0000-0100-00005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114300</xdr:rowOff>
    </xdr:to>
    <xdr:sp macro="" textlink="">
      <xdr:nvSpPr>
        <xdr:cNvPr id="458589" name="Text Box 6">
          <a:extLst>
            <a:ext uri="{FF2B5EF4-FFF2-40B4-BE49-F238E27FC236}">
              <a16:creationId xmlns:a16="http://schemas.microsoft.com/office/drawing/2014/main" id="{00000000-0008-0000-0100-00005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114300</xdr:rowOff>
    </xdr:to>
    <xdr:sp macro="" textlink="">
      <xdr:nvSpPr>
        <xdr:cNvPr id="458590" name="Text Box 6">
          <a:extLst>
            <a:ext uri="{FF2B5EF4-FFF2-40B4-BE49-F238E27FC236}">
              <a16:creationId xmlns:a16="http://schemas.microsoft.com/office/drawing/2014/main" id="{00000000-0008-0000-0100-00005E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91" name="Text Box 4">
          <a:extLst>
            <a:ext uri="{FF2B5EF4-FFF2-40B4-BE49-F238E27FC236}">
              <a16:creationId xmlns:a16="http://schemas.microsoft.com/office/drawing/2014/main" id="{00000000-0008-0000-0100-00005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92" name="Text Box 6">
          <a:extLst>
            <a:ext uri="{FF2B5EF4-FFF2-40B4-BE49-F238E27FC236}">
              <a16:creationId xmlns:a16="http://schemas.microsoft.com/office/drawing/2014/main" id="{00000000-0008-0000-0100-00006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3" name="Text Box 4">
          <a:extLst>
            <a:ext uri="{FF2B5EF4-FFF2-40B4-BE49-F238E27FC236}">
              <a16:creationId xmlns:a16="http://schemas.microsoft.com/office/drawing/2014/main" id="{00000000-0008-0000-0100-00006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4" name="Text Box 6">
          <a:extLst>
            <a:ext uri="{FF2B5EF4-FFF2-40B4-BE49-F238E27FC236}">
              <a16:creationId xmlns:a16="http://schemas.microsoft.com/office/drawing/2014/main" id="{00000000-0008-0000-0100-00006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95" name="Text Box 4">
          <a:extLst>
            <a:ext uri="{FF2B5EF4-FFF2-40B4-BE49-F238E27FC236}">
              <a16:creationId xmlns:a16="http://schemas.microsoft.com/office/drawing/2014/main" id="{00000000-0008-0000-0100-00006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96" name="Text Box 6">
          <a:extLst>
            <a:ext uri="{FF2B5EF4-FFF2-40B4-BE49-F238E27FC236}">
              <a16:creationId xmlns:a16="http://schemas.microsoft.com/office/drawing/2014/main" id="{00000000-0008-0000-0100-00006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7" name="Text Box 4">
          <a:extLst>
            <a:ext uri="{FF2B5EF4-FFF2-40B4-BE49-F238E27FC236}">
              <a16:creationId xmlns:a16="http://schemas.microsoft.com/office/drawing/2014/main" id="{00000000-0008-0000-0100-00006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8" name="Text Box 6">
          <a:extLst>
            <a:ext uri="{FF2B5EF4-FFF2-40B4-BE49-F238E27FC236}">
              <a16:creationId xmlns:a16="http://schemas.microsoft.com/office/drawing/2014/main" id="{00000000-0008-0000-0100-00006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599" name="Text Box 4">
          <a:extLst>
            <a:ext uri="{FF2B5EF4-FFF2-40B4-BE49-F238E27FC236}">
              <a16:creationId xmlns:a16="http://schemas.microsoft.com/office/drawing/2014/main" id="{00000000-0008-0000-0100-000067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00" name="Text Box 6">
          <a:extLst>
            <a:ext uri="{FF2B5EF4-FFF2-40B4-BE49-F238E27FC236}">
              <a16:creationId xmlns:a16="http://schemas.microsoft.com/office/drawing/2014/main" id="{00000000-0008-0000-0100-00006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01" name="Text Box 4">
          <a:extLst>
            <a:ext uri="{FF2B5EF4-FFF2-40B4-BE49-F238E27FC236}">
              <a16:creationId xmlns:a16="http://schemas.microsoft.com/office/drawing/2014/main" id="{00000000-0008-0000-0100-00006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02" name="Text Box 6">
          <a:extLst>
            <a:ext uri="{FF2B5EF4-FFF2-40B4-BE49-F238E27FC236}">
              <a16:creationId xmlns:a16="http://schemas.microsoft.com/office/drawing/2014/main" id="{00000000-0008-0000-0100-00006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03" name="Text Box 4">
          <a:extLst>
            <a:ext uri="{FF2B5EF4-FFF2-40B4-BE49-F238E27FC236}">
              <a16:creationId xmlns:a16="http://schemas.microsoft.com/office/drawing/2014/main" id="{00000000-0008-0000-0100-00006B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04" name="Text Box 6">
          <a:extLst>
            <a:ext uri="{FF2B5EF4-FFF2-40B4-BE49-F238E27FC236}">
              <a16:creationId xmlns:a16="http://schemas.microsoft.com/office/drawing/2014/main" id="{00000000-0008-0000-0100-00006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05" name="Text Box 4">
          <a:extLst>
            <a:ext uri="{FF2B5EF4-FFF2-40B4-BE49-F238E27FC236}">
              <a16:creationId xmlns:a16="http://schemas.microsoft.com/office/drawing/2014/main" id="{00000000-0008-0000-0100-00006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06" name="Text Box 6">
          <a:extLst>
            <a:ext uri="{FF2B5EF4-FFF2-40B4-BE49-F238E27FC236}">
              <a16:creationId xmlns:a16="http://schemas.microsoft.com/office/drawing/2014/main" id="{00000000-0008-0000-0100-00006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07" name="Text Box 4">
          <a:extLst>
            <a:ext uri="{FF2B5EF4-FFF2-40B4-BE49-F238E27FC236}">
              <a16:creationId xmlns:a16="http://schemas.microsoft.com/office/drawing/2014/main" id="{00000000-0008-0000-0100-00006F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08" name="Text Box 6">
          <a:extLst>
            <a:ext uri="{FF2B5EF4-FFF2-40B4-BE49-F238E27FC236}">
              <a16:creationId xmlns:a16="http://schemas.microsoft.com/office/drawing/2014/main" id="{00000000-0008-0000-0100-000070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09" name="Text Box 4">
          <a:extLst>
            <a:ext uri="{FF2B5EF4-FFF2-40B4-BE49-F238E27FC236}">
              <a16:creationId xmlns:a16="http://schemas.microsoft.com/office/drawing/2014/main" id="{00000000-0008-0000-0100-00007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10" name="Text Box 6">
          <a:extLst>
            <a:ext uri="{FF2B5EF4-FFF2-40B4-BE49-F238E27FC236}">
              <a16:creationId xmlns:a16="http://schemas.microsoft.com/office/drawing/2014/main" id="{00000000-0008-0000-0100-00007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1" name="Text Box 4">
          <a:extLst>
            <a:ext uri="{FF2B5EF4-FFF2-40B4-BE49-F238E27FC236}">
              <a16:creationId xmlns:a16="http://schemas.microsoft.com/office/drawing/2014/main" id="{00000000-0008-0000-0100-00007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2" name="Text Box 6">
          <a:extLst>
            <a:ext uri="{FF2B5EF4-FFF2-40B4-BE49-F238E27FC236}">
              <a16:creationId xmlns:a16="http://schemas.microsoft.com/office/drawing/2014/main" id="{00000000-0008-0000-0100-00007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13" name="Text Box 4">
          <a:extLst>
            <a:ext uri="{FF2B5EF4-FFF2-40B4-BE49-F238E27FC236}">
              <a16:creationId xmlns:a16="http://schemas.microsoft.com/office/drawing/2014/main" id="{00000000-0008-0000-0100-00007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14" name="Text Box 6">
          <a:extLst>
            <a:ext uri="{FF2B5EF4-FFF2-40B4-BE49-F238E27FC236}">
              <a16:creationId xmlns:a16="http://schemas.microsoft.com/office/drawing/2014/main" id="{00000000-0008-0000-0100-00007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5" name="Text Box 4">
          <a:extLst>
            <a:ext uri="{FF2B5EF4-FFF2-40B4-BE49-F238E27FC236}">
              <a16:creationId xmlns:a16="http://schemas.microsoft.com/office/drawing/2014/main" id="{00000000-0008-0000-0100-00007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6" name="Text Box 6">
          <a:extLst>
            <a:ext uri="{FF2B5EF4-FFF2-40B4-BE49-F238E27FC236}">
              <a16:creationId xmlns:a16="http://schemas.microsoft.com/office/drawing/2014/main" id="{00000000-0008-0000-0100-00007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17" name="Text Box 4">
          <a:extLst>
            <a:ext uri="{FF2B5EF4-FFF2-40B4-BE49-F238E27FC236}">
              <a16:creationId xmlns:a16="http://schemas.microsoft.com/office/drawing/2014/main" id="{00000000-0008-0000-0100-00007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18" name="Text Box 6">
          <a:extLst>
            <a:ext uri="{FF2B5EF4-FFF2-40B4-BE49-F238E27FC236}">
              <a16:creationId xmlns:a16="http://schemas.microsoft.com/office/drawing/2014/main" id="{00000000-0008-0000-0100-00007A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9" name="Text Box 4">
          <a:extLst>
            <a:ext uri="{FF2B5EF4-FFF2-40B4-BE49-F238E27FC236}">
              <a16:creationId xmlns:a16="http://schemas.microsoft.com/office/drawing/2014/main" id="{00000000-0008-0000-0100-00007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20" name="Text Box 6">
          <a:extLst>
            <a:ext uri="{FF2B5EF4-FFF2-40B4-BE49-F238E27FC236}">
              <a16:creationId xmlns:a16="http://schemas.microsoft.com/office/drawing/2014/main" id="{00000000-0008-0000-0100-00007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21" name="Text Box 4">
          <a:extLst>
            <a:ext uri="{FF2B5EF4-FFF2-40B4-BE49-F238E27FC236}">
              <a16:creationId xmlns:a16="http://schemas.microsoft.com/office/drawing/2014/main" id="{00000000-0008-0000-0100-00007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22" name="Text Box 6">
          <a:extLst>
            <a:ext uri="{FF2B5EF4-FFF2-40B4-BE49-F238E27FC236}">
              <a16:creationId xmlns:a16="http://schemas.microsoft.com/office/drawing/2014/main" id="{00000000-0008-0000-0100-00007E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623" name="Text Box 6">
          <a:extLst>
            <a:ext uri="{FF2B5EF4-FFF2-40B4-BE49-F238E27FC236}">
              <a16:creationId xmlns:a16="http://schemas.microsoft.com/office/drawing/2014/main" id="{00000000-0008-0000-0100-00007F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24" name="Text Box 4">
          <a:extLst>
            <a:ext uri="{FF2B5EF4-FFF2-40B4-BE49-F238E27FC236}">
              <a16:creationId xmlns:a16="http://schemas.microsoft.com/office/drawing/2014/main" id="{00000000-0008-0000-0100-00008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25" name="Text Box 6">
          <a:extLst>
            <a:ext uri="{FF2B5EF4-FFF2-40B4-BE49-F238E27FC236}">
              <a16:creationId xmlns:a16="http://schemas.microsoft.com/office/drawing/2014/main" id="{00000000-0008-0000-0100-000081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26" name="Text Box 4">
          <a:extLst>
            <a:ext uri="{FF2B5EF4-FFF2-40B4-BE49-F238E27FC236}">
              <a16:creationId xmlns:a16="http://schemas.microsoft.com/office/drawing/2014/main" id="{00000000-0008-0000-0100-000082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27" name="Text Box 6">
          <a:extLst>
            <a:ext uri="{FF2B5EF4-FFF2-40B4-BE49-F238E27FC236}">
              <a16:creationId xmlns:a16="http://schemas.microsoft.com/office/drawing/2014/main" id="{00000000-0008-0000-0100-000083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28" name="Text Box 4">
          <a:extLst>
            <a:ext uri="{FF2B5EF4-FFF2-40B4-BE49-F238E27FC236}">
              <a16:creationId xmlns:a16="http://schemas.microsoft.com/office/drawing/2014/main" id="{00000000-0008-0000-0100-00008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29" name="Text Box 6">
          <a:extLst>
            <a:ext uri="{FF2B5EF4-FFF2-40B4-BE49-F238E27FC236}">
              <a16:creationId xmlns:a16="http://schemas.microsoft.com/office/drawing/2014/main" id="{00000000-0008-0000-0100-00008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0" name="Text Box 4">
          <a:extLst>
            <a:ext uri="{FF2B5EF4-FFF2-40B4-BE49-F238E27FC236}">
              <a16:creationId xmlns:a16="http://schemas.microsoft.com/office/drawing/2014/main" id="{00000000-0008-0000-0100-00008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1" name="Text Box 6">
          <a:extLst>
            <a:ext uri="{FF2B5EF4-FFF2-40B4-BE49-F238E27FC236}">
              <a16:creationId xmlns:a16="http://schemas.microsoft.com/office/drawing/2014/main" id="{00000000-0008-0000-0100-00008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32" name="Text Box 4">
          <a:extLst>
            <a:ext uri="{FF2B5EF4-FFF2-40B4-BE49-F238E27FC236}">
              <a16:creationId xmlns:a16="http://schemas.microsoft.com/office/drawing/2014/main" id="{00000000-0008-0000-0100-00008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33" name="Text Box 6">
          <a:extLst>
            <a:ext uri="{FF2B5EF4-FFF2-40B4-BE49-F238E27FC236}">
              <a16:creationId xmlns:a16="http://schemas.microsoft.com/office/drawing/2014/main" id="{00000000-0008-0000-0100-00008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4" name="Text Box 4">
          <a:extLst>
            <a:ext uri="{FF2B5EF4-FFF2-40B4-BE49-F238E27FC236}">
              <a16:creationId xmlns:a16="http://schemas.microsoft.com/office/drawing/2014/main" id="{00000000-0008-0000-0100-00008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5" name="Text Box 6">
          <a:extLst>
            <a:ext uri="{FF2B5EF4-FFF2-40B4-BE49-F238E27FC236}">
              <a16:creationId xmlns:a16="http://schemas.microsoft.com/office/drawing/2014/main" id="{00000000-0008-0000-0100-00008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36" name="Text Box 4">
          <a:extLst>
            <a:ext uri="{FF2B5EF4-FFF2-40B4-BE49-F238E27FC236}">
              <a16:creationId xmlns:a16="http://schemas.microsoft.com/office/drawing/2014/main" id="{00000000-0008-0000-0100-00008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37" name="Text Box 6">
          <a:extLst>
            <a:ext uri="{FF2B5EF4-FFF2-40B4-BE49-F238E27FC236}">
              <a16:creationId xmlns:a16="http://schemas.microsoft.com/office/drawing/2014/main" id="{00000000-0008-0000-0100-00008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38" name="Text Box 4">
          <a:extLst>
            <a:ext uri="{FF2B5EF4-FFF2-40B4-BE49-F238E27FC236}">
              <a16:creationId xmlns:a16="http://schemas.microsoft.com/office/drawing/2014/main" id="{00000000-0008-0000-0100-00008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39" name="Text Box 6">
          <a:extLst>
            <a:ext uri="{FF2B5EF4-FFF2-40B4-BE49-F238E27FC236}">
              <a16:creationId xmlns:a16="http://schemas.microsoft.com/office/drawing/2014/main" id="{00000000-0008-0000-0100-00008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40" name="Text Box 4">
          <a:extLst>
            <a:ext uri="{FF2B5EF4-FFF2-40B4-BE49-F238E27FC236}">
              <a16:creationId xmlns:a16="http://schemas.microsoft.com/office/drawing/2014/main" id="{00000000-0008-0000-0100-00009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41" name="Text Box 6">
          <a:extLst>
            <a:ext uri="{FF2B5EF4-FFF2-40B4-BE49-F238E27FC236}">
              <a16:creationId xmlns:a16="http://schemas.microsoft.com/office/drawing/2014/main" id="{00000000-0008-0000-0100-00009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42" name="Text Box 4">
          <a:extLst>
            <a:ext uri="{FF2B5EF4-FFF2-40B4-BE49-F238E27FC236}">
              <a16:creationId xmlns:a16="http://schemas.microsoft.com/office/drawing/2014/main" id="{00000000-0008-0000-0100-00009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43" name="Text Box 6">
          <a:extLst>
            <a:ext uri="{FF2B5EF4-FFF2-40B4-BE49-F238E27FC236}">
              <a16:creationId xmlns:a16="http://schemas.microsoft.com/office/drawing/2014/main" id="{00000000-0008-0000-0100-00009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44" name="Text Box 4">
          <a:extLst>
            <a:ext uri="{FF2B5EF4-FFF2-40B4-BE49-F238E27FC236}">
              <a16:creationId xmlns:a16="http://schemas.microsoft.com/office/drawing/2014/main" id="{00000000-0008-0000-0100-00009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45" name="Text Box 6">
          <a:extLst>
            <a:ext uri="{FF2B5EF4-FFF2-40B4-BE49-F238E27FC236}">
              <a16:creationId xmlns:a16="http://schemas.microsoft.com/office/drawing/2014/main" id="{00000000-0008-0000-0100-00009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46" name="Text Box 4">
          <a:extLst>
            <a:ext uri="{FF2B5EF4-FFF2-40B4-BE49-F238E27FC236}">
              <a16:creationId xmlns:a16="http://schemas.microsoft.com/office/drawing/2014/main" id="{00000000-0008-0000-0100-00009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47" name="Text Box 6">
          <a:extLst>
            <a:ext uri="{FF2B5EF4-FFF2-40B4-BE49-F238E27FC236}">
              <a16:creationId xmlns:a16="http://schemas.microsoft.com/office/drawing/2014/main" id="{00000000-0008-0000-0100-00009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48" name="Text Box 4">
          <a:extLst>
            <a:ext uri="{FF2B5EF4-FFF2-40B4-BE49-F238E27FC236}">
              <a16:creationId xmlns:a16="http://schemas.microsoft.com/office/drawing/2014/main" id="{00000000-0008-0000-0100-00009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49" name="Text Box 6">
          <a:extLst>
            <a:ext uri="{FF2B5EF4-FFF2-40B4-BE49-F238E27FC236}">
              <a16:creationId xmlns:a16="http://schemas.microsoft.com/office/drawing/2014/main" id="{00000000-0008-0000-0100-00009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50" name="Text Box 4">
          <a:extLst>
            <a:ext uri="{FF2B5EF4-FFF2-40B4-BE49-F238E27FC236}">
              <a16:creationId xmlns:a16="http://schemas.microsoft.com/office/drawing/2014/main" id="{00000000-0008-0000-0100-00009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51" name="Text Box 6">
          <a:extLst>
            <a:ext uri="{FF2B5EF4-FFF2-40B4-BE49-F238E27FC236}">
              <a16:creationId xmlns:a16="http://schemas.microsoft.com/office/drawing/2014/main" id="{00000000-0008-0000-0100-00009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2" name="Text Box 4">
          <a:extLst>
            <a:ext uri="{FF2B5EF4-FFF2-40B4-BE49-F238E27FC236}">
              <a16:creationId xmlns:a16="http://schemas.microsoft.com/office/drawing/2014/main" id="{00000000-0008-0000-0100-00009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3" name="Text Box 6">
          <a:extLst>
            <a:ext uri="{FF2B5EF4-FFF2-40B4-BE49-F238E27FC236}">
              <a16:creationId xmlns:a16="http://schemas.microsoft.com/office/drawing/2014/main" id="{00000000-0008-0000-0100-00009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4" name="Text Box 4">
          <a:extLst>
            <a:ext uri="{FF2B5EF4-FFF2-40B4-BE49-F238E27FC236}">
              <a16:creationId xmlns:a16="http://schemas.microsoft.com/office/drawing/2014/main" id="{00000000-0008-0000-0100-00009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5" name="Text Box 6">
          <a:extLst>
            <a:ext uri="{FF2B5EF4-FFF2-40B4-BE49-F238E27FC236}">
              <a16:creationId xmlns:a16="http://schemas.microsoft.com/office/drawing/2014/main" id="{00000000-0008-0000-0100-00009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56" name="Text Box 4">
          <a:extLst>
            <a:ext uri="{FF2B5EF4-FFF2-40B4-BE49-F238E27FC236}">
              <a16:creationId xmlns:a16="http://schemas.microsoft.com/office/drawing/2014/main" id="{00000000-0008-0000-0100-0000A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57" name="Text Box 6">
          <a:extLst>
            <a:ext uri="{FF2B5EF4-FFF2-40B4-BE49-F238E27FC236}">
              <a16:creationId xmlns:a16="http://schemas.microsoft.com/office/drawing/2014/main" id="{00000000-0008-0000-0100-0000A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58" name="Text Box 4">
          <a:extLst>
            <a:ext uri="{FF2B5EF4-FFF2-40B4-BE49-F238E27FC236}">
              <a16:creationId xmlns:a16="http://schemas.microsoft.com/office/drawing/2014/main" id="{00000000-0008-0000-0100-0000A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59" name="Text Box 6">
          <a:extLst>
            <a:ext uri="{FF2B5EF4-FFF2-40B4-BE49-F238E27FC236}">
              <a16:creationId xmlns:a16="http://schemas.microsoft.com/office/drawing/2014/main" id="{00000000-0008-0000-0100-0000A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60" name="Text Box 4">
          <a:extLst>
            <a:ext uri="{FF2B5EF4-FFF2-40B4-BE49-F238E27FC236}">
              <a16:creationId xmlns:a16="http://schemas.microsoft.com/office/drawing/2014/main" id="{00000000-0008-0000-0100-0000A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61" name="Text Box 6">
          <a:extLst>
            <a:ext uri="{FF2B5EF4-FFF2-40B4-BE49-F238E27FC236}">
              <a16:creationId xmlns:a16="http://schemas.microsoft.com/office/drawing/2014/main" id="{00000000-0008-0000-0100-0000A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2" name="Text Box 4">
          <a:extLst>
            <a:ext uri="{FF2B5EF4-FFF2-40B4-BE49-F238E27FC236}">
              <a16:creationId xmlns:a16="http://schemas.microsoft.com/office/drawing/2014/main" id="{00000000-0008-0000-0100-0000A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3" name="Text Box 6">
          <a:extLst>
            <a:ext uri="{FF2B5EF4-FFF2-40B4-BE49-F238E27FC236}">
              <a16:creationId xmlns:a16="http://schemas.microsoft.com/office/drawing/2014/main" id="{00000000-0008-0000-0100-0000A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64" name="Text Box 4">
          <a:extLst>
            <a:ext uri="{FF2B5EF4-FFF2-40B4-BE49-F238E27FC236}">
              <a16:creationId xmlns:a16="http://schemas.microsoft.com/office/drawing/2014/main" id="{00000000-0008-0000-0100-0000A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65" name="Text Box 6">
          <a:extLst>
            <a:ext uri="{FF2B5EF4-FFF2-40B4-BE49-F238E27FC236}">
              <a16:creationId xmlns:a16="http://schemas.microsoft.com/office/drawing/2014/main" id="{00000000-0008-0000-0100-0000A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6" name="Text Box 4">
          <a:extLst>
            <a:ext uri="{FF2B5EF4-FFF2-40B4-BE49-F238E27FC236}">
              <a16:creationId xmlns:a16="http://schemas.microsoft.com/office/drawing/2014/main" id="{00000000-0008-0000-0100-0000A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7" name="Text Box 6">
          <a:extLst>
            <a:ext uri="{FF2B5EF4-FFF2-40B4-BE49-F238E27FC236}">
              <a16:creationId xmlns:a16="http://schemas.microsoft.com/office/drawing/2014/main" id="{00000000-0008-0000-0100-0000A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68" name="Text Box 4">
          <a:extLst>
            <a:ext uri="{FF2B5EF4-FFF2-40B4-BE49-F238E27FC236}">
              <a16:creationId xmlns:a16="http://schemas.microsoft.com/office/drawing/2014/main" id="{00000000-0008-0000-0100-0000A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69" name="Text Box 6">
          <a:extLst>
            <a:ext uri="{FF2B5EF4-FFF2-40B4-BE49-F238E27FC236}">
              <a16:creationId xmlns:a16="http://schemas.microsoft.com/office/drawing/2014/main" id="{00000000-0008-0000-0100-0000A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70" name="Text Box 4">
          <a:extLst>
            <a:ext uri="{FF2B5EF4-FFF2-40B4-BE49-F238E27FC236}">
              <a16:creationId xmlns:a16="http://schemas.microsoft.com/office/drawing/2014/main" id="{00000000-0008-0000-0100-0000A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71" name="Text Box 6">
          <a:extLst>
            <a:ext uri="{FF2B5EF4-FFF2-40B4-BE49-F238E27FC236}">
              <a16:creationId xmlns:a16="http://schemas.microsoft.com/office/drawing/2014/main" id="{00000000-0008-0000-0100-0000A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72" name="Text Box 4">
          <a:extLst>
            <a:ext uri="{FF2B5EF4-FFF2-40B4-BE49-F238E27FC236}">
              <a16:creationId xmlns:a16="http://schemas.microsoft.com/office/drawing/2014/main" id="{00000000-0008-0000-0100-0000B0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73" name="Text Box 6">
          <a:extLst>
            <a:ext uri="{FF2B5EF4-FFF2-40B4-BE49-F238E27FC236}">
              <a16:creationId xmlns:a16="http://schemas.microsoft.com/office/drawing/2014/main" id="{00000000-0008-0000-0100-0000B1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674" name="Text Box 4">
          <a:extLst>
            <a:ext uri="{FF2B5EF4-FFF2-40B4-BE49-F238E27FC236}">
              <a16:creationId xmlns:a16="http://schemas.microsoft.com/office/drawing/2014/main" id="{00000000-0008-0000-0100-0000B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675" name="Text Box 6">
          <a:extLst>
            <a:ext uri="{FF2B5EF4-FFF2-40B4-BE49-F238E27FC236}">
              <a16:creationId xmlns:a16="http://schemas.microsoft.com/office/drawing/2014/main" id="{00000000-0008-0000-0100-0000B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58676" name="Text Box 4">
          <a:extLst>
            <a:ext uri="{FF2B5EF4-FFF2-40B4-BE49-F238E27FC236}">
              <a16:creationId xmlns:a16="http://schemas.microsoft.com/office/drawing/2014/main" id="{00000000-0008-0000-0100-0000B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58677" name="Text Box 6">
          <a:extLst>
            <a:ext uri="{FF2B5EF4-FFF2-40B4-BE49-F238E27FC236}">
              <a16:creationId xmlns:a16="http://schemas.microsoft.com/office/drawing/2014/main" id="{00000000-0008-0000-0100-0000B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78" name="Text Box 4">
          <a:extLst>
            <a:ext uri="{FF2B5EF4-FFF2-40B4-BE49-F238E27FC236}">
              <a16:creationId xmlns:a16="http://schemas.microsoft.com/office/drawing/2014/main" id="{00000000-0008-0000-0100-0000B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79" name="Text Box 6">
          <a:extLst>
            <a:ext uri="{FF2B5EF4-FFF2-40B4-BE49-F238E27FC236}">
              <a16:creationId xmlns:a16="http://schemas.microsoft.com/office/drawing/2014/main" id="{00000000-0008-0000-0100-0000B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80" name="Text Box 4">
          <a:extLst>
            <a:ext uri="{FF2B5EF4-FFF2-40B4-BE49-F238E27FC236}">
              <a16:creationId xmlns:a16="http://schemas.microsoft.com/office/drawing/2014/main" id="{00000000-0008-0000-0100-0000B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81" name="Text Box 6">
          <a:extLst>
            <a:ext uri="{FF2B5EF4-FFF2-40B4-BE49-F238E27FC236}">
              <a16:creationId xmlns:a16="http://schemas.microsoft.com/office/drawing/2014/main" id="{00000000-0008-0000-0100-0000B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2" name="Text Box 4">
          <a:extLst>
            <a:ext uri="{FF2B5EF4-FFF2-40B4-BE49-F238E27FC236}">
              <a16:creationId xmlns:a16="http://schemas.microsoft.com/office/drawing/2014/main" id="{00000000-0008-0000-0100-0000B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3" name="Text Box 6">
          <a:extLst>
            <a:ext uri="{FF2B5EF4-FFF2-40B4-BE49-F238E27FC236}">
              <a16:creationId xmlns:a16="http://schemas.microsoft.com/office/drawing/2014/main" id="{00000000-0008-0000-0100-0000B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84" name="Text Box 4">
          <a:extLst>
            <a:ext uri="{FF2B5EF4-FFF2-40B4-BE49-F238E27FC236}">
              <a16:creationId xmlns:a16="http://schemas.microsoft.com/office/drawing/2014/main" id="{00000000-0008-0000-0100-0000B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85" name="Text Box 6">
          <a:extLst>
            <a:ext uri="{FF2B5EF4-FFF2-40B4-BE49-F238E27FC236}">
              <a16:creationId xmlns:a16="http://schemas.microsoft.com/office/drawing/2014/main" id="{00000000-0008-0000-0100-0000B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86" name="Text Box 4">
          <a:extLst>
            <a:ext uri="{FF2B5EF4-FFF2-40B4-BE49-F238E27FC236}">
              <a16:creationId xmlns:a16="http://schemas.microsoft.com/office/drawing/2014/main" id="{00000000-0008-0000-0100-0000B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87" name="Text Box 6">
          <a:extLst>
            <a:ext uri="{FF2B5EF4-FFF2-40B4-BE49-F238E27FC236}">
              <a16:creationId xmlns:a16="http://schemas.microsoft.com/office/drawing/2014/main" id="{00000000-0008-0000-0100-0000B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8" name="Text Box 4">
          <a:extLst>
            <a:ext uri="{FF2B5EF4-FFF2-40B4-BE49-F238E27FC236}">
              <a16:creationId xmlns:a16="http://schemas.microsoft.com/office/drawing/2014/main" id="{00000000-0008-0000-0100-0000C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9" name="Text Box 6">
          <a:extLst>
            <a:ext uri="{FF2B5EF4-FFF2-40B4-BE49-F238E27FC236}">
              <a16:creationId xmlns:a16="http://schemas.microsoft.com/office/drawing/2014/main" id="{00000000-0008-0000-0100-0000C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90" name="Text Box 4">
          <a:extLst>
            <a:ext uri="{FF2B5EF4-FFF2-40B4-BE49-F238E27FC236}">
              <a16:creationId xmlns:a16="http://schemas.microsoft.com/office/drawing/2014/main" id="{00000000-0008-0000-0100-0000C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91" name="Text Box 6">
          <a:extLst>
            <a:ext uri="{FF2B5EF4-FFF2-40B4-BE49-F238E27FC236}">
              <a16:creationId xmlns:a16="http://schemas.microsoft.com/office/drawing/2014/main" id="{00000000-0008-0000-0100-0000C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58692" name="Text Box 4">
          <a:extLst>
            <a:ext uri="{FF2B5EF4-FFF2-40B4-BE49-F238E27FC236}">
              <a16:creationId xmlns:a16="http://schemas.microsoft.com/office/drawing/2014/main" id="{00000000-0008-0000-0100-0000C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58693" name="Text Box 6">
          <a:extLst>
            <a:ext uri="{FF2B5EF4-FFF2-40B4-BE49-F238E27FC236}">
              <a16:creationId xmlns:a16="http://schemas.microsoft.com/office/drawing/2014/main" id="{00000000-0008-0000-0100-0000C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94" name="Text Box 4">
          <a:extLst>
            <a:ext uri="{FF2B5EF4-FFF2-40B4-BE49-F238E27FC236}">
              <a16:creationId xmlns:a16="http://schemas.microsoft.com/office/drawing/2014/main" id="{00000000-0008-0000-0100-0000C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95" name="Text Box 6">
          <a:extLst>
            <a:ext uri="{FF2B5EF4-FFF2-40B4-BE49-F238E27FC236}">
              <a16:creationId xmlns:a16="http://schemas.microsoft.com/office/drawing/2014/main" id="{00000000-0008-0000-0100-0000C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96" name="Text Box 4">
          <a:extLst>
            <a:ext uri="{FF2B5EF4-FFF2-40B4-BE49-F238E27FC236}">
              <a16:creationId xmlns:a16="http://schemas.microsoft.com/office/drawing/2014/main" id="{00000000-0008-0000-0100-0000C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97" name="Text Box 6">
          <a:extLst>
            <a:ext uri="{FF2B5EF4-FFF2-40B4-BE49-F238E27FC236}">
              <a16:creationId xmlns:a16="http://schemas.microsoft.com/office/drawing/2014/main" id="{00000000-0008-0000-0100-0000C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98" name="Text Box 4">
          <a:extLst>
            <a:ext uri="{FF2B5EF4-FFF2-40B4-BE49-F238E27FC236}">
              <a16:creationId xmlns:a16="http://schemas.microsoft.com/office/drawing/2014/main" id="{00000000-0008-0000-0100-0000C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99" name="Text Box 6">
          <a:extLst>
            <a:ext uri="{FF2B5EF4-FFF2-40B4-BE49-F238E27FC236}">
              <a16:creationId xmlns:a16="http://schemas.microsoft.com/office/drawing/2014/main" id="{00000000-0008-0000-0100-0000C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0" name="Text Box 4">
          <a:extLst>
            <a:ext uri="{FF2B5EF4-FFF2-40B4-BE49-F238E27FC236}">
              <a16:creationId xmlns:a16="http://schemas.microsoft.com/office/drawing/2014/main" id="{00000000-0008-0000-0100-0000C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1" name="Text Box 6">
          <a:extLst>
            <a:ext uri="{FF2B5EF4-FFF2-40B4-BE49-F238E27FC236}">
              <a16:creationId xmlns:a16="http://schemas.microsoft.com/office/drawing/2014/main" id="{00000000-0008-0000-0100-0000C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2" name="Text Box 4">
          <a:extLst>
            <a:ext uri="{FF2B5EF4-FFF2-40B4-BE49-F238E27FC236}">
              <a16:creationId xmlns:a16="http://schemas.microsoft.com/office/drawing/2014/main" id="{00000000-0008-0000-0100-0000C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3" name="Text Box 6">
          <a:extLst>
            <a:ext uri="{FF2B5EF4-FFF2-40B4-BE49-F238E27FC236}">
              <a16:creationId xmlns:a16="http://schemas.microsoft.com/office/drawing/2014/main" id="{00000000-0008-0000-0100-0000C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04" name="Text Box 4">
          <a:extLst>
            <a:ext uri="{FF2B5EF4-FFF2-40B4-BE49-F238E27FC236}">
              <a16:creationId xmlns:a16="http://schemas.microsoft.com/office/drawing/2014/main" id="{00000000-0008-0000-0100-0000D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05" name="Text Box 6">
          <a:extLst>
            <a:ext uri="{FF2B5EF4-FFF2-40B4-BE49-F238E27FC236}">
              <a16:creationId xmlns:a16="http://schemas.microsoft.com/office/drawing/2014/main" id="{00000000-0008-0000-0100-0000D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06" name="Text Box 4">
          <a:extLst>
            <a:ext uri="{FF2B5EF4-FFF2-40B4-BE49-F238E27FC236}">
              <a16:creationId xmlns:a16="http://schemas.microsoft.com/office/drawing/2014/main" id="{00000000-0008-0000-0100-0000D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07" name="Text Box 6">
          <a:extLst>
            <a:ext uri="{FF2B5EF4-FFF2-40B4-BE49-F238E27FC236}">
              <a16:creationId xmlns:a16="http://schemas.microsoft.com/office/drawing/2014/main" id="{00000000-0008-0000-0100-0000D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08" name="Text Box 4">
          <a:extLst>
            <a:ext uri="{FF2B5EF4-FFF2-40B4-BE49-F238E27FC236}">
              <a16:creationId xmlns:a16="http://schemas.microsoft.com/office/drawing/2014/main" id="{00000000-0008-0000-0100-0000D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09" name="Text Box 6">
          <a:extLst>
            <a:ext uri="{FF2B5EF4-FFF2-40B4-BE49-F238E27FC236}">
              <a16:creationId xmlns:a16="http://schemas.microsoft.com/office/drawing/2014/main" id="{00000000-0008-0000-0100-0000D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0" name="Text Box 4">
          <a:extLst>
            <a:ext uri="{FF2B5EF4-FFF2-40B4-BE49-F238E27FC236}">
              <a16:creationId xmlns:a16="http://schemas.microsoft.com/office/drawing/2014/main" id="{00000000-0008-0000-0100-0000D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1" name="Text Box 6">
          <a:extLst>
            <a:ext uri="{FF2B5EF4-FFF2-40B4-BE49-F238E27FC236}">
              <a16:creationId xmlns:a16="http://schemas.microsoft.com/office/drawing/2014/main" id="{00000000-0008-0000-0100-0000D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12" name="Text Box 4">
          <a:extLst>
            <a:ext uri="{FF2B5EF4-FFF2-40B4-BE49-F238E27FC236}">
              <a16:creationId xmlns:a16="http://schemas.microsoft.com/office/drawing/2014/main" id="{00000000-0008-0000-0100-0000D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13" name="Text Box 6">
          <a:extLst>
            <a:ext uri="{FF2B5EF4-FFF2-40B4-BE49-F238E27FC236}">
              <a16:creationId xmlns:a16="http://schemas.microsoft.com/office/drawing/2014/main" id="{00000000-0008-0000-0100-0000D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4" name="Text Box 4">
          <a:extLst>
            <a:ext uri="{FF2B5EF4-FFF2-40B4-BE49-F238E27FC236}">
              <a16:creationId xmlns:a16="http://schemas.microsoft.com/office/drawing/2014/main" id="{00000000-0008-0000-0100-0000D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5" name="Text Box 6">
          <a:extLst>
            <a:ext uri="{FF2B5EF4-FFF2-40B4-BE49-F238E27FC236}">
              <a16:creationId xmlns:a16="http://schemas.microsoft.com/office/drawing/2014/main" id="{00000000-0008-0000-0100-0000D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16" name="Text Box 4">
          <a:extLst>
            <a:ext uri="{FF2B5EF4-FFF2-40B4-BE49-F238E27FC236}">
              <a16:creationId xmlns:a16="http://schemas.microsoft.com/office/drawing/2014/main" id="{00000000-0008-0000-0100-0000D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17" name="Text Box 6">
          <a:extLst>
            <a:ext uri="{FF2B5EF4-FFF2-40B4-BE49-F238E27FC236}">
              <a16:creationId xmlns:a16="http://schemas.microsoft.com/office/drawing/2014/main" id="{00000000-0008-0000-0100-0000D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718" name="Text Box 6">
          <a:extLst>
            <a:ext uri="{FF2B5EF4-FFF2-40B4-BE49-F238E27FC236}">
              <a16:creationId xmlns:a16="http://schemas.microsoft.com/office/drawing/2014/main" id="{00000000-0008-0000-0100-0000DE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19" name="Text Box 4">
          <a:extLst>
            <a:ext uri="{FF2B5EF4-FFF2-40B4-BE49-F238E27FC236}">
              <a16:creationId xmlns:a16="http://schemas.microsoft.com/office/drawing/2014/main" id="{00000000-0008-0000-0100-0000D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20" name="Text Box 6">
          <a:extLst>
            <a:ext uri="{FF2B5EF4-FFF2-40B4-BE49-F238E27FC236}">
              <a16:creationId xmlns:a16="http://schemas.microsoft.com/office/drawing/2014/main" id="{00000000-0008-0000-0100-0000E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21" name="Text Box 4">
          <a:extLst>
            <a:ext uri="{FF2B5EF4-FFF2-40B4-BE49-F238E27FC236}">
              <a16:creationId xmlns:a16="http://schemas.microsoft.com/office/drawing/2014/main" id="{00000000-0008-0000-0100-0000E1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22" name="Text Box 6">
          <a:extLst>
            <a:ext uri="{FF2B5EF4-FFF2-40B4-BE49-F238E27FC236}">
              <a16:creationId xmlns:a16="http://schemas.microsoft.com/office/drawing/2014/main" id="{00000000-0008-0000-0100-0000E2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23" name="Text Box 4">
          <a:extLst>
            <a:ext uri="{FF2B5EF4-FFF2-40B4-BE49-F238E27FC236}">
              <a16:creationId xmlns:a16="http://schemas.microsoft.com/office/drawing/2014/main" id="{00000000-0008-0000-0100-0000E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24" name="Text Box 6">
          <a:extLst>
            <a:ext uri="{FF2B5EF4-FFF2-40B4-BE49-F238E27FC236}">
              <a16:creationId xmlns:a16="http://schemas.microsoft.com/office/drawing/2014/main" id="{00000000-0008-0000-0100-0000E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5" name="Text Box 4">
          <a:extLst>
            <a:ext uri="{FF2B5EF4-FFF2-40B4-BE49-F238E27FC236}">
              <a16:creationId xmlns:a16="http://schemas.microsoft.com/office/drawing/2014/main" id="{00000000-0008-0000-0100-0000E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6" name="Text Box 6">
          <a:extLst>
            <a:ext uri="{FF2B5EF4-FFF2-40B4-BE49-F238E27FC236}">
              <a16:creationId xmlns:a16="http://schemas.microsoft.com/office/drawing/2014/main" id="{00000000-0008-0000-0100-0000E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27" name="Text Box 4">
          <a:extLst>
            <a:ext uri="{FF2B5EF4-FFF2-40B4-BE49-F238E27FC236}">
              <a16:creationId xmlns:a16="http://schemas.microsoft.com/office/drawing/2014/main" id="{00000000-0008-0000-0100-0000E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28" name="Text Box 6">
          <a:extLst>
            <a:ext uri="{FF2B5EF4-FFF2-40B4-BE49-F238E27FC236}">
              <a16:creationId xmlns:a16="http://schemas.microsoft.com/office/drawing/2014/main" id="{00000000-0008-0000-0100-0000E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9" name="Text Box 4">
          <a:extLst>
            <a:ext uri="{FF2B5EF4-FFF2-40B4-BE49-F238E27FC236}">
              <a16:creationId xmlns:a16="http://schemas.microsoft.com/office/drawing/2014/main" id="{00000000-0008-0000-0100-0000E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0" name="Text Box 6">
          <a:extLst>
            <a:ext uri="{FF2B5EF4-FFF2-40B4-BE49-F238E27FC236}">
              <a16:creationId xmlns:a16="http://schemas.microsoft.com/office/drawing/2014/main" id="{00000000-0008-0000-0100-0000E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31" name="Text Box 4">
          <a:extLst>
            <a:ext uri="{FF2B5EF4-FFF2-40B4-BE49-F238E27FC236}">
              <a16:creationId xmlns:a16="http://schemas.microsoft.com/office/drawing/2014/main" id="{00000000-0008-0000-0100-0000EB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32" name="Text Box 6">
          <a:extLst>
            <a:ext uri="{FF2B5EF4-FFF2-40B4-BE49-F238E27FC236}">
              <a16:creationId xmlns:a16="http://schemas.microsoft.com/office/drawing/2014/main" id="{00000000-0008-0000-0100-0000EC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3" name="Text Box 4">
          <a:extLst>
            <a:ext uri="{FF2B5EF4-FFF2-40B4-BE49-F238E27FC236}">
              <a16:creationId xmlns:a16="http://schemas.microsoft.com/office/drawing/2014/main" id="{00000000-0008-0000-0100-0000E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4" name="Text Box 6">
          <a:extLst>
            <a:ext uri="{FF2B5EF4-FFF2-40B4-BE49-F238E27FC236}">
              <a16:creationId xmlns:a16="http://schemas.microsoft.com/office/drawing/2014/main" id="{00000000-0008-0000-0100-0000E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35" name="Text Box 4">
          <a:extLst>
            <a:ext uri="{FF2B5EF4-FFF2-40B4-BE49-F238E27FC236}">
              <a16:creationId xmlns:a16="http://schemas.microsoft.com/office/drawing/2014/main" id="{00000000-0008-0000-0100-0000EF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36" name="Text Box 6">
          <a:extLst>
            <a:ext uri="{FF2B5EF4-FFF2-40B4-BE49-F238E27FC236}">
              <a16:creationId xmlns:a16="http://schemas.microsoft.com/office/drawing/2014/main" id="{00000000-0008-0000-0100-0000F0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737" name="Text Box 6">
          <a:extLst>
            <a:ext uri="{FF2B5EF4-FFF2-40B4-BE49-F238E27FC236}">
              <a16:creationId xmlns:a16="http://schemas.microsoft.com/office/drawing/2014/main" id="{00000000-0008-0000-0100-0000F1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38" name="Text Box 4">
          <a:extLst>
            <a:ext uri="{FF2B5EF4-FFF2-40B4-BE49-F238E27FC236}">
              <a16:creationId xmlns:a16="http://schemas.microsoft.com/office/drawing/2014/main" id="{00000000-0008-0000-0100-0000F2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39" name="Text Box 6">
          <a:extLst>
            <a:ext uri="{FF2B5EF4-FFF2-40B4-BE49-F238E27FC236}">
              <a16:creationId xmlns:a16="http://schemas.microsoft.com/office/drawing/2014/main" id="{00000000-0008-0000-0100-0000F3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40" name="Text Box 4">
          <a:extLst>
            <a:ext uri="{FF2B5EF4-FFF2-40B4-BE49-F238E27FC236}">
              <a16:creationId xmlns:a16="http://schemas.microsoft.com/office/drawing/2014/main" id="{00000000-0008-0000-0100-0000F4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41" name="Text Box 6">
          <a:extLst>
            <a:ext uri="{FF2B5EF4-FFF2-40B4-BE49-F238E27FC236}">
              <a16:creationId xmlns:a16="http://schemas.microsoft.com/office/drawing/2014/main" id="{00000000-0008-0000-0100-0000F5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42" name="Text Box 4">
          <a:extLst>
            <a:ext uri="{FF2B5EF4-FFF2-40B4-BE49-F238E27FC236}">
              <a16:creationId xmlns:a16="http://schemas.microsoft.com/office/drawing/2014/main" id="{00000000-0008-0000-0100-0000F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43" name="Text Box 6">
          <a:extLst>
            <a:ext uri="{FF2B5EF4-FFF2-40B4-BE49-F238E27FC236}">
              <a16:creationId xmlns:a16="http://schemas.microsoft.com/office/drawing/2014/main" id="{00000000-0008-0000-0100-0000F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4" name="Text Box 4">
          <a:extLst>
            <a:ext uri="{FF2B5EF4-FFF2-40B4-BE49-F238E27FC236}">
              <a16:creationId xmlns:a16="http://schemas.microsoft.com/office/drawing/2014/main" id="{00000000-0008-0000-0100-0000F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5" name="Text Box 6">
          <a:extLst>
            <a:ext uri="{FF2B5EF4-FFF2-40B4-BE49-F238E27FC236}">
              <a16:creationId xmlns:a16="http://schemas.microsoft.com/office/drawing/2014/main" id="{00000000-0008-0000-0100-0000F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46" name="Text Box 4">
          <a:extLst>
            <a:ext uri="{FF2B5EF4-FFF2-40B4-BE49-F238E27FC236}">
              <a16:creationId xmlns:a16="http://schemas.microsoft.com/office/drawing/2014/main" id="{00000000-0008-0000-0100-0000F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47" name="Text Box 6">
          <a:extLst>
            <a:ext uri="{FF2B5EF4-FFF2-40B4-BE49-F238E27FC236}">
              <a16:creationId xmlns:a16="http://schemas.microsoft.com/office/drawing/2014/main" id="{00000000-0008-0000-0100-0000F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8" name="Text Box 4">
          <a:extLst>
            <a:ext uri="{FF2B5EF4-FFF2-40B4-BE49-F238E27FC236}">
              <a16:creationId xmlns:a16="http://schemas.microsoft.com/office/drawing/2014/main" id="{00000000-0008-0000-0100-0000F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9" name="Text Box 6">
          <a:extLst>
            <a:ext uri="{FF2B5EF4-FFF2-40B4-BE49-F238E27FC236}">
              <a16:creationId xmlns:a16="http://schemas.microsoft.com/office/drawing/2014/main" id="{00000000-0008-0000-0100-0000F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50" name="Text Box 4">
          <a:extLst>
            <a:ext uri="{FF2B5EF4-FFF2-40B4-BE49-F238E27FC236}">
              <a16:creationId xmlns:a16="http://schemas.microsoft.com/office/drawing/2014/main" id="{00000000-0008-0000-0100-0000F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51" name="Text Box 6">
          <a:extLst>
            <a:ext uri="{FF2B5EF4-FFF2-40B4-BE49-F238E27FC236}">
              <a16:creationId xmlns:a16="http://schemas.microsoft.com/office/drawing/2014/main" id="{00000000-0008-0000-0100-0000F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24" name="Text Box 4">
          <a:extLst>
            <a:ext uri="{FF2B5EF4-FFF2-40B4-BE49-F238E27FC236}">
              <a16:creationId xmlns:a16="http://schemas.microsoft.com/office/drawing/2014/main" id="{00000000-0008-0000-0100-00000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25" name="Text Box 6">
          <a:extLst>
            <a:ext uri="{FF2B5EF4-FFF2-40B4-BE49-F238E27FC236}">
              <a16:creationId xmlns:a16="http://schemas.microsoft.com/office/drawing/2014/main" id="{00000000-0008-0000-0100-00000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26" name="Text Box 4">
          <a:extLst>
            <a:ext uri="{FF2B5EF4-FFF2-40B4-BE49-F238E27FC236}">
              <a16:creationId xmlns:a16="http://schemas.microsoft.com/office/drawing/2014/main" id="{00000000-0008-0000-0100-000002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27" name="Text Box 6">
          <a:extLst>
            <a:ext uri="{FF2B5EF4-FFF2-40B4-BE49-F238E27FC236}">
              <a16:creationId xmlns:a16="http://schemas.microsoft.com/office/drawing/2014/main" id="{00000000-0008-0000-0100-00000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828" name="Text Box 6">
          <a:extLst>
            <a:ext uri="{FF2B5EF4-FFF2-40B4-BE49-F238E27FC236}">
              <a16:creationId xmlns:a16="http://schemas.microsoft.com/office/drawing/2014/main" id="{00000000-0008-0000-0100-000004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29" name="Text Box 4">
          <a:extLst>
            <a:ext uri="{FF2B5EF4-FFF2-40B4-BE49-F238E27FC236}">
              <a16:creationId xmlns:a16="http://schemas.microsoft.com/office/drawing/2014/main" id="{00000000-0008-0000-0100-00000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30" name="Text Box 6">
          <a:extLst>
            <a:ext uri="{FF2B5EF4-FFF2-40B4-BE49-F238E27FC236}">
              <a16:creationId xmlns:a16="http://schemas.microsoft.com/office/drawing/2014/main" id="{00000000-0008-0000-0100-00000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31" name="Text Box 4">
          <a:extLst>
            <a:ext uri="{FF2B5EF4-FFF2-40B4-BE49-F238E27FC236}">
              <a16:creationId xmlns:a16="http://schemas.microsoft.com/office/drawing/2014/main" id="{00000000-0008-0000-0100-000007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32" name="Text Box 6">
          <a:extLst>
            <a:ext uri="{FF2B5EF4-FFF2-40B4-BE49-F238E27FC236}">
              <a16:creationId xmlns:a16="http://schemas.microsoft.com/office/drawing/2014/main" id="{00000000-0008-0000-0100-000008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833" name="Text Box 4">
          <a:extLst>
            <a:ext uri="{FF2B5EF4-FFF2-40B4-BE49-F238E27FC236}">
              <a16:creationId xmlns:a16="http://schemas.microsoft.com/office/drawing/2014/main" id="{00000000-0008-0000-0100-00000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834" name="Text Box 6">
          <a:extLst>
            <a:ext uri="{FF2B5EF4-FFF2-40B4-BE49-F238E27FC236}">
              <a16:creationId xmlns:a16="http://schemas.microsoft.com/office/drawing/2014/main" id="{00000000-0008-0000-0100-00000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5" name="Text Box 4">
          <a:extLst>
            <a:ext uri="{FF2B5EF4-FFF2-40B4-BE49-F238E27FC236}">
              <a16:creationId xmlns:a16="http://schemas.microsoft.com/office/drawing/2014/main" id="{00000000-0008-0000-0100-00000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6" name="Text Box 6">
          <a:extLst>
            <a:ext uri="{FF2B5EF4-FFF2-40B4-BE49-F238E27FC236}">
              <a16:creationId xmlns:a16="http://schemas.microsoft.com/office/drawing/2014/main" id="{00000000-0008-0000-0100-00000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37" name="Text Box 4">
          <a:extLst>
            <a:ext uri="{FF2B5EF4-FFF2-40B4-BE49-F238E27FC236}">
              <a16:creationId xmlns:a16="http://schemas.microsoft.com/office/drawing/2014/main" id="{00000000-0008-0000-0100-00000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38" name="Text Box 6">
          <a:extLst>
            <a:ext uri="{FF2B5EF4-FFF2-40B4-BE49-F238E27FC236}">
              <a16:creationId xmlns:a16="http://schemas.microsoft.com/office/drawing/2014/main" id="{00000000-0008-0000-0100-00000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9" name="Text Box 4">
          <a:extLst>
            <a:ext uri="{FF2B5EF4-FFF2-40B4-BE49-F238E27FC236}">
              <a16:creationId xmlns:a16="http://schemas.microsoft.com/office/drawing/2014/main" id="{00000000-0008-0000-0100-00000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40" name="Text Box 6">
          <a:extLst>
            <a:ext uri="{FF2B5EF4-FFF2-40B4-BE49-F238E27FC236}">
              <a16:creationId xmlns:a16="http://schemas.microsoft.com/office/drawing/2014/main" id="{00000000-0008-0000-0100-00001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41" name="Text Box 4">
          <a:extLst>
            <a:ext uri="{FF2B5EF4-FFF2-40B4-BE49-F238E27FC236}">
              <a16:creationId xmlns:a16="http://schemas.microsoft.com/office/drawing/2014/main" id="{00000000-0008-0000-0100-00001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42" name="Text Box 6">
          <a:extLst>
            <a:ext uri="{FF2B5EF4-FFF2-40B4-BE49-F238E27FC236}">
              <a16:creationId xmlns:a16="http://schemas.microsoft.com/office/drawing/2014/main" id="{00000000-0008-0000-0100-00001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43" name="Text Box 4">
          <a:extLst>
            <a:ext uri="{FF2B5EF4-FFF2-40B4-BE49-F238E27FC236}">
              <a16:creationId xmlns:a16="http://schemas.microsoft.com/office/drawing/2014/main" id="{00000000-0008-0000-0100-000013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44" name="Text Box 6">
          <a:extLst>
            <a:ext uri="{FF2B5EF4-FFF2-40B4-BE49-F238E27FC236}">
              <a16:creationId xmlns:a16="http://schemas.microsoft.com/office/drawing/2014/main" id="{00000000-0008-0000-0100-00001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45" name="Text Box 4">
          <a:extLst>
            <a:ext uri="{FF2B5EF4-FFF2-40B4-BE49-F238E27FC236}">
              <a16:creationId xmlns:a16="http://schemas.microsoft.com/office/drawing/2014/main" id="{00000000-0008-0000-0100-00001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46" name="Text Box 6">
          <a:extLst>
            <a:ext uri="{FF2B5EF4-FFF2-40B4-BE49-F238E27FC236}">
              <a16:creationId xmlns:a16="http://schemas.microsoft.com/office/drawing/2014/main" id="{00000000-0008-0000-0100-00001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47" name="Text Box 4">
          <a:extLst>
            <a:ext uri="{FF2B5EF4-FFF2-40B4-BE49-F238E27FC236}">
              <a16:creationId xmlns:a16="http://schemas.microsoft.com/office/drawing/2014/main" id="{00000000-0008-0000-0100-00001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48" name="Text Box 6">
          <a:extLst>
            <a:ext uri="{FF2B5EF4-FFF2-40B4-BE49-F238E27FC236}">
              <a16:creationId xmlns:a16="http://schemas.microsoft.com/office/drawing/2014/main" id="{00000000-0008-0000-0100-00001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49" name="Text Box 4">
          <a:extLst>
            <a:ext uri="{FF2B5EF4-FFF2-40B4-BE49-F238E27FC236}">
              <a16:creationId xmlns:a16="http://schemas.microsoft.com/office/drawing/2014/main" id="{00000000-0008-0000-0100-00001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50" name="Text Box 6">
          <a:extLst>
            <a:ext uri="{FF2B5EF4-FFF2-40B4-BE49-F238E27FC236}">
              <a16:creationId xmlns:a16="http://schemas.microsoft.com/office/drawing/2014/main" id="{00000000-0008-0000-0100-00001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51" name="Text Box 4">
          <a:extLst>
            <a:ext uri="{FF2B5EF4-FFF2-40B4-BE49-F238E27FC236}">
              <a16:creationId xmlns:a16="http://schemas.microsoft.com/office/drawing/2014/main" id="{00000000-0008-0000-0100-00001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52" name="Text Box 6">
          <a:extLst>
            <a:ext uri="{FF2B5EF4-FFF2-40B4-BE49-F238E27FC236}">
              <a16:creationId xmlns:a16="http://schemas.microsoft.com/office/drawing/2014/main" id="{00000000-0008-0000-0100-00001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3" name="Text Box 4">
          <a:extLst>
            <a:ext uri="{FF2B5EF4-FFF2-40B4-BE49-F238E27FC236}">
              <a16:creationId xmlns:a16="http://schemas.microsoft.com/office/drawing/2014/main" id="{00000000-0008-0000-0100-00001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4" name="Text Box 6">
          <a:extLst>
            <a:ext uri="{FF2B5EF4-FFF2-40B4-BE49-F238E27FC236}">
              <a16:creationId xmlns:a16="http://schemas.microsoft.com/office/drawing/2014/main" id="{00000000-0008-0000-0100-00001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5" name="Text Box 4">
          <a:extLst>
            <a:ext uri="{FF2B5EF4-FFF2-40B4-BE49-F238E27FC236}">
              <a16:creationId xmlns:a16="http://schemas.microsoft.com/office/drawing/2014/main" id="{00000000-0008-0000-0100-00001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6" name="Text Box 6">
          <a:extLst>
            <a:ext uri="{FF2B5EF4-FFF2-40B4-BE49-F238E27FC236}">
              <a16:creationId xmlns:a16="http://schemas.microsoft.com/office/drawing/2014/main" id="{00000000-0008-0000-0100-00002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57" name="Text Box 4">
          <a:extLst>
            <a:ext uri="{FF2B5EF4-FFF2-40B4-BE49-F238E27FC236}">
              <a16:creationId xmlns:a16="http://schemas.microsoft.com/office/drawing/2014/main" id="{00000000-0008-0000-0100-00002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58" name="Text Box 6">
          <a:extLst>
            <a:ext uri="{FF2B5EF4-FFF2-40B4-BE49-F238E27FC236}">
              <a16:creationId xmlns:a16="http://schemas.microsoft.com/office/drawing/2014/main" id="{00000000-0008-0000-0100-00002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59" name="Text Box 4">
          <a:extLst>
            <a:ext uri="{FF2B5EF4-FFF2-40B4-BE49-F238E27FC236}">
              <a16:creationId xmlns:a16="http://schemas.microsoft.com/office/drawing/2014/main" id="{00000000-0008-0000-0100-00002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0" name="Text Box 6">
          <a:extLst>
            <a:ext uri="{FF2B5EF4-FFF2-40B4-BE49-F238E27FC236}">
              <a16:creationId xmlns:a16="http://schemas.microsoft.com/office/drawing/2014/main" id="{00000000-0008-0000-0100-00002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61" name="Text Box 4">
          <a:extLst>
            <a:ext uri="{FF2B5EF4-FFF2-40B4-BE49-F238E27FC236}">
              <a16:creationId xmlns:a16="http://schemas.microsoft.com/office/drawing/2014/main" id="{00000000-0008-0000-0100-00002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62" name="Text Box 6">
          <a:extLst>
            <a:ext uri="{FF2B5EF4-FFF2-40B4-BE49-F238E27FC236}">
              <a16:creationId xmlns:a16="http://schemas.microsoft.com/office/drawing/2014/main" id="{00000000-0008-0000-0100-00002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3" name="Text Box 4">
          <a:extLst>
            <a:ext uri="{FF2B5EF4-FFF2-40B4-BE49-F238E27FC236}">
              <a16:creationId xmlns:a16="http://schemas.microsoft.com/office/drawing/2014/main" id="{00000000-0008-0000-0100-00002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4" name="Text Box 6">
          <a:extLst>
            <a:ext uri="{FF2B5EF4-FFF2-40B4-BE49-F238E27FC236}">
              <a16:creationId xmlns:a16="http://schemas.microsoft.com/office/drawing/2014/main" id="{00000000-0008-0000-0100-00002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865" name="Text Box 4">
          <a:extLst>
            <a:ext uri="{FF2B5EF4-FFF2-40B4-BE49-F238E27FC236}">
              <a16:creationId xmlns:a16="http://schemas.microsoft.com/office/drawing/2014/main" id="{00000000-0008-0000-0100-00002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866" name="Text Box 6">
          <a:extLst>
            <a:ext uri="{FF2B5EF4-FFF2-40B4-BE49-F238E27FC236}">
              <a16:creationId xmlns:a16="http://schemas.microsoft.com/office/drawing/2014/main" id="{00000000-0008-0000-0100-00002A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7" name="Text Box 4">
          <a:extLst>
            <a:ext uri="{FF2B5EF4-FFF2-40B4-BE49-F238E27FC236}">
              <a16:creationId xmlns:a16="http://schemas.microsoft.com/office/drawing/2014/main" id="{00000000-0008-0000-0100-00002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8" name="Text Box 6">
          <a:extLst>
            <a:ext uri="{FF2B5EF4-FFF2-40B4-BE49-F238E27FC236}">
              <a16:creationId xmlns:a16="http://schemas.microsoft.com/office/drawing/2014/main" id="{00000000-0008-0000-0100-00002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69" name="Text Box 4">
          <a:extLst>
            <a:ext uri="{FF2B5EF4-FFF2-40B4-BE49-F238E27FC236}">
              <a16:creationId xmlns:a16="http://schemas.microsoft.com/office/drawing/2014/main" id="{00000000-0008-0000-0100-00002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70" name="Text Box 6">
          <a:extLst>
            <a:ext uri="{FF2B5EF4-FFF2-40B4-BE49-F238E27FC236}">
              <a16:creationId xmlns:a16="http://schemas.microsoft.com/office/drawing/2014/main" id="{00000000-0008-0000-0100-00002E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871" name="Text Box 6">
          <a:extLst>
            <a:ext uri="{FF2B5EF4-FFF2-40B4-BE49-F238E27FC236}">
              <a16:creationId xmlns:a16="http://schemas.microsoft.com/office/drawing/2014/main" id="{00000000-0008-0000-0100-00002F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72" name="Text Box 4">
          <a:extLst>
            <a:ext uri="{FF2B5EF4-FFF2-40B4-BE49-F238E27FC236}">
              <a16:creationId xmlns:a16="http://schemas.microsoft.com/office/drawing/2014/main" id="{00000000-0008-0000-0100-00003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73" name="Text Box 6">
          <a:extLst>
            <a:ext uri="{FF2B5EF4-FFF2-40B4-BE49-F238E27FC236}">
              <a16:creationId xmlns:a16="http://schemas.microsoft.com/office/drawing/2014/main" id="{00000000-0008-0000-0100-00003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74" name="Text Box 4">
          <a:extLst>
            <a:ext uri="{FF2B5EF4-FFF2-40B4-BE49-F238E27FC236}">
              <a16:creationId xmlns:a16="http://schemas.microsoft.com/office/drawing/2014/main" id="{00000000-0008-0000-0100-000032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75" name="Text Box 6">
          <a:extLst>
            <a:ext uri="{FF2B5EF4-FFF2-40B4-BE49-F238E27FC236}">
              <a16:creationId xmlns:a16="http://schemas.microsoft.com/office/drawing/2014/main" id="{00000000-0008-0000-0100-000033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76" name="Text Box 4">
          <a:extLst>
            <a:ext uri="{FF2B5EF4-FFF2-40B4-BE49-F238E27FC236}">
              <a16:creationId xmlns:a16="http://schemas.microsoft.com/office/drawing/2014/main" id="{00000000-0008-0000-0100-00003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77" name="Text Box 6">
          <a:extLst>
            <a:ext uri="{FF2B5EF4-FFF2-40B4-BE49-F238E27FC236}">
              <a16:creationId xmlns:a16="http://schemas.microsoft.com/office/drawing/2014/main" id="{00000000-0008-0000-0100-00003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78" name="Text Box 4">
          <a:extLst>
            <a:ext uri="{FF2B5EF4-FFF2-40B4-BE49-F238E27FC236}">
              <a16:creationId xmlns:a16="http://schemas.microsoft.com/office/drawing/2014/main" id="{00000000-0008-0000-0100-00003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79" name="Text Box 6">
          <a:extLst>
            <a:ext uri="{FF2B5EF4-FFF2-40B4-BE49-F238E27FC236}">
              <a16:creationId xmlns:a16="http://schemas.microsoft.com/office/drawing/2014/main" id="{00000000-0008-0000-0100-00003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80" name="Text Box 4">
          <a:extLst>
            <a:ext uri="{FF2B5EF4-FFF2-40B4-BE49-F238E27FC236}">
              <a16:creationId xmlns:a16="http://schemas.microsoft.com/office/drawing/2014/main" id="{00000000-0008-0000-0100-00003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81" name="Text Box 6">
          <a:extLst>
            <a:ext uri="{FF2B5EF4-FFF2-40B4-BE49-F238E27FC236}">
              <a16:creationId xmlns:a16="http://schemas.microsoft.com/office/drawing/2014/main" id="{00000000-0008-0000-0100-00003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2" name="Text Box 4">
          <a:extLst>
            <a:ext uri="{FF2B5EF4-FFF2-40B4-BE49-F238E27FC236}">
              <a16:creationId xmlns:a16="http://schemas.microsoft.com/office/drawing/2014/main" id="{00000000-0008-0000-0100-00003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3" name="Text Box 6">
          <a:extLst>
            <a:ext uri="{FF2B5EF4-FFF2-40B4-BE49-F238E27FC236}">
              <a16:creationId xmlns:a16="http://schemas.microsoft.com/office/drawing/2014/main" id="{00000000-0008-0000-0100-00003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84" name="Text Box 4">
          <a:extLst>
            <a:ext uri="{FF2B5EF4-FFF2-40B4-BE49-F238E27FC236}">
              <a16:creationId xmlns:a16="http://schemas.microsoft.com/office/drawing/2014/main" id="{00000000-0008-0000-0100-00003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85" name="Text Box 6">
          <a:extLst>
            <a:ext uri="{FF2B5EF4-FFF2-40B4-BE49-F238E27FC236}">
              <a16:creationId xmlns:a16="http://schemas.microsoft.com/office/drawing/2014/main" id="{00000000-0008-0000-0100-00003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886" name="Text Box 4">
          <a:extLst>
            <a:ext uri="{FF2B5EF4-FFF2-40B4-BE49-F238E27FC236}">
              <a16:creationId xmlns:a16="http://schemas.microsoft.com/office/drawing/2014/main" id="{00000000-0008-0000-0100-00003E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887" name="Text Box 6">
          <a:extLst>
            <a:ext uri="{FF2B5EF4-FFF2-40B4-BE49-F238E27FC236}">
              <a16:creationId xmlns:a16="http://schemas.microsoft.com/office/drawing/2014/main" id="{00000000-0008-0000-0100-00003F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8" name="Text Box 4">
          <a:extLst>
            <a:ext uri="{FF2B5EF4-FFF2-40B4-BE49-F238E27FC236}">
              <a16:creationId xmlns:a16="http://schemas.microsoft.com/office/drawing/2014/main" id="{00000000-0008-0000-0100-00004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9" name="Text Box 6">
          <a:extLst>
            <a:ext uri="{FF2B5EF4-FFF2-40B4-BE49-F238E27FC236}">
              <a16:creationId xmlns:a16="http://schemas.microsoft.com/office/drawing/2014/main" id="{00000000-0008-0000-0100-00004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890" name="Text Box 4">
          <a:extLst>
            <a:ext uri="{FF2B5EF4-FFF2-40B4-BE49-F238E27FC236}">
              <a16:creationId xmlns:a16="http://schemas.microsoft.com/office/drawing/2014/main" id="{00000000-0008-0000-0100-000042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891" name="Text Box 6">
          <a:extLst>
            <a:ext uri="{FF2B5EF4-FFF2-40B4-BE49-F238E27FC236}">
              <a16:creationId xmlns:a16="http://schemas.microsoft.com/office/drawing/2014/main" id="{00000000-0008-0000-0100-00004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92" name="Text Box 4">
          <a:extLst>
            <a:ext uri="{FF2B5EF4-FFF2-40B4-BE49-F238E27FC236}">
              <a16:creationId xmlns:a16="http://schemas.microsoft.com/office/drawing/2014/main" id="{00000000-0008-0000-0100-00004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93" name="Text Box 6">
          <a:extLst>
            <a:ext uri="{FF2B5EF4-FFF2-40B4-BE49-F238E27FC236}">
              <a16:creationId xmlns:a16="http://schemas.microsoft.com/office/drawing/2014/main" id="{00000000-0008-0000-0100-00004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94" name="Text Box 4">
          <a:extLst>
            <a:ext uri="{FF2B5EF4-FFF2-40B4-BE49-F238E27FC236}">
              <a16:creationId xmlns:a16="http://schemas.microsoft.com/office/drawing/2014/main" id="{00000000-0008-0000-0100-00004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95" name="Text Box 6">
          <a:extLst>
            <a:ext uri="{FF2B5EF4-FFF2-40B4-BE49-F238E27FC236}">
              <a16:creationId xmlns:a16="http://schemas.microsoft.com/office/drawing/2014/main" id="{00000000-0008-0000-0100-00004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96" name="Text Box 4">
          <a:extLst>
            <a:ext uri="{FF2B5EF4-FFF2-40B4-BE49-F238E27FC236}">
              <a16:creationId xmlns:a16="http://schemas.microsoft.com/office/drawing/2014/main" id="{00000000-0008-0000-0100-00004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97" name="Text Box 6">
          <a:extLst>
            <a:ext uri="{FF2B5EF4-FFF2-40B4-BE49-F238E27FC236}">
              <a16:creationId xmlns:a16="http://schemas.microsoft.com/office/drawing/2014/main" id="{00000000-0008-0000-0100-00004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98" name="Text Box 4">
          <a:extLst>
            <a:ext uri="{FF2B5EF4-FFF2-40B4-BE49-F238E27FC236}">
              <a16:creationId xmlns:a16="http://schemas.microsoft.com/office/drawing/2014/main" id="{00000000-0008-0000-0100-00004A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99" name="Text Box 6">
          <a:extLst>
            <a:ext uri="{FF2B5EF4-FFF2-40B4-BE49-F238E27FC236}">
              <a16:creationId xmlns:a16="http://schemas.microsoft.com/office/drawing/2014/main" id="{00000000-0008-0000-0100-00004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0" name="Text Box 4">
          <a:extLst>
            <a:ext uri="{FF2B5EF4-FFF2-40B4-BE49-F238E27FC236}">
              <a16:creationId xmlns:a16="http://schemas.microsoft.com/office/drawing/2014/main" id="{00000000-0008-0000-0100-00004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1" name="Text Box 6">
          <a:extLst>
            <a:ext uri="{FF2B5EF4-FFF2-40B4-BE49-F238E27FC236}">
              <a16:creationId xmlns:a16="http://schemas.microsoft.com/office/drawing/2014/main" id="{00000000-0008-0000-0100-00004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2" name="Text Box 4">
          <a:extLst>
            <a:ext uri="{FF2B5EF4-FFF2-40B4-BE49-F238E27FC236}">
              <a16:creationId xmlns:a16="http://schemas.microsoft.com/office/drawing/2014/main" id="{00000000-0008-0000-0100-00004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3" name="Text Box 6">
          <a:extLst>
            <a:ext uri="{FF2B5EF4-FFF2-40B4-BE49-F238E27FC236}">
              <a16:creationId xmlns:a16="http://schemas.microsoft.com/office/drawing/2014/main" id="{00000000-0008-0000-0100-00004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04" name="Text Box 4">
          <a:extLst>
            <a:ext uri="{FF2B5EF4-FFF2-40B4-BE49-F238E27FC236}">
              <a16:creationId xmlns:a16="http://schemas.microsoft.com/office/drawing/2014/main" id="{00000000-0008-0000-0100-00005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05" name="Text Box 6">
          <a:extLst>
            <a:ext uri="{FF2B5EF4-FFF2-40B4-BE49-F238E27FC236}">
              <a16:creationId xmlns:a16="http://schemas.microsoft.com/office/drawing/2014/main" id="{00000000-0008-0000-0100-00005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06" name="Text Box 4">
          <a:extLst>
            <a:ext uri="{FF2B5EF4-FFF2-40B4-BE49-F238E27FC236}">
              <a16:creationId xmlns:a16="http://schemas.microsoft.com/office/drawing/2014/main" id="{00000000-0008-0000-0100-00005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07" name="Text Box 6">
          <a:extLst>
            <a:ext uri="{FF2B5EF4-FFF2-40B4-BE49-F238E27FC236}">
              <a16:creationId xmlns:a16="http://schemas.microsoft.com/office/drawing/2014/main" id="{00000000-0008-0000-0100-00005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08" name="Text Box 4">
          <a:extLst>
            <a:ext uri="{FF2B5EF4-FFF2-40B4-BE49-F238E27FC236}">
              <a16:creationId xmlns:a16="http://schemas.microsoft.com/office/drawing/2014/main" id="{00000000-0008-0000-0100-00005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09" name="Text Box 6">
          <a:extLst>
            <a:ext uri="{FF2B5EF4-FFF2-40B4-BE49-F238E27FC236}">
              <a16:creationId xmlns:a16="http://schemas.microsoft.com/office/drawing/2014/main" id="{00000000-0008-0000-0100-00005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0" name="Text Box 4">
          <a:extLst>
            <a:ext uri="{FF2B5EF4-FFF2-40B4-BE49-F238E27FC236}">
              <a16:creationId xmlns:a16="http://schemas.microsoft.com/office/drawing/2014/main" id="{00000000-0008-0000-0100-00005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1" name="Text Box 6">
          <a:extLst>
            <a:ext uri="{FF2B5EF4-FFF2-40B4-BE49-F238E27FC236}">
              <a16:creationId xmlns:a16="http://schemas.microsoft.com/office/drawing/2014/main" id="{00000000-0008-0000-0100-00005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12" name="Text Box 4">
          <a:extLst>
            <a:ext uri="{FF2B5EF4-FFF2-40B4-BE49-F238E27FC236}">
              <a16:creationId xmlns:a16="http://schemas.microsoft.com/office/drawing/2014/main" id="{00000000-0008-0000-0100-000058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13" name="Text Box 6">
          <a:extLst>
            <a:ext uri="{FF2B5EF4-FFF2-40B4-BE49-F238E27FC236}">
              <a16:creationId xmlns:a16="http://schemas.microsoft.com/office/drawing/2014/main" id="{00000000-0008-0000-0100-00005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4" name="Text Box 4">
          <a:extLst>
            <a:ext uri="{FF2B5EF4-FFF2-40B4-BE49-F238E27FC236}">
              <a16:creationId xmlns:a16="http://schemas.microsoft.com/office/drawing/2014/main" id="{00000000-0008-0000-0100-00005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5" name="Text Box 6">
          <a:extLst>
            <a:ext uri="{FF2B5EF4-FFF2-40B4-BE49-F238E27FC236}">
              <a16:creationId xmlns:a16="http://schemas.microsoft.com/office/drawing/2014/main" id="{00000000-0008-0000-0100-00005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16" name="Text Box 4">
          <a:extLst>
            <a:ext uri="{FF2B5EF4-FFF2-40B4-BE49-F238E27FC236}">
              <a16:creationId xmlns:a16="http://schemas.microsoft.com/office/drawing/2014/main" id="{00000000-0008-0000-0100-00005C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17" name="Text Box 6">
          <a:extLst>
            <a:ext uri="{FF2B5EF4-FFF2-40B4-BE49-F238E27FC236}">
              <a16:creationId xmlns:a16="http://schemas.microsoft.com/office/drawing/2014/main" id="{00000000-0008-0000-0100-00005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18" name="Text Box 4">
          <a:extLst>
            <a:ext uri="{FF2B5EF4-FFF2-40B4-BE49-F238E27FC236}">
              <a16:creationId xmlns:a16="http://schemas.microsoft.com/office/drawing/2014/main" id="{00000000-0008-0000-0100-00005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19" name="Text Box 6">
          <a:extLst>
            <a:ext uri="{FF2B5EF4-FFF2-40B4-BE49-F238E27FC236}">
              <a16:creationId xmlns:a16="http://schemas.microsoft.com/office/drawing/2014/main" id="{00000000-0008-0000-0100-00005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20" name="Text Box 4">
          <a:extLst>
            <a:ext uri="{FF2B5EF4-FFF2-40B4-BE49-F238E27FC236}">
              <a16:creationId xmlns:a16="http://schemas.microsoft.com/office/drawing/2014/main" id="{00000000-0008-0000-0100-000060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21" name="Text Box 6">
          <a:extLst>
            <a:ext uri="{FF2B5EF4-FFF2-40B4-BE49-F238E27FC236}">
              <a16:creationId xmlns:a16="http://schemas.microsoft.com/office/drawing/2014/main" id="{00000000-0008-0000-0100-000061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22" name="Text Box 4">
          <a:extLst>
            <a:ext uri="{FF2B5EF4-FFF2-40B4-BE49-F238E27FC236}">
              <a16:creationId xmlns:a16="http://schemas.microsoft.com/office/drawing/2014/main" id="{00000000-0008-0000-0100-00006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23" name="Text Box 6">
          <a:extLst>
            <a:ext uri="{FF2B5EF4-FFF2-40B4-BE49-F238E27FC236}">
              <a16:creationId xmlns:a16="http://schemas.microsoft.com/office/drawing/2014/main" id="{00000000-0008-0000-0100-00006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4" name="Text Box 4">
          <a:extLst>
            <a:ext uri="{FF2B5EF4-FFF2-40B4-BE49-F238E27FC236}">
              <a16:creationId xmlns:a16="http://schemas.microsoft.com/office/drawing/2014/main" id="{00000000-0008-0000-0100-00006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5" name="Text Box 6">
          <a:extLst>
            <a:ext uri="{FF2B5EF4-FFF2-40B4-BE49-F238E27FC236}">
              <a16:creationId xmlns:a16="http://schemas.microsoft.com/office/drawing/2014/main" id="{00000000-0008-0000-0100-00006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26" name="Text Box 4">
          <a:extLst>
            <a:ext uri="{FF2B5EF4-FFF2-40B4-BE49-F238E27FC236}">
              <a16:creationId xmlns:a16="http://schemas.microsoft.com/office/drawing/2014/main" id="{00000000-0008-0000-0100-00006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27" name="Text Box 6">
          <a:extLst>
            <a:ext uri="{FF2B5EF4-FFF2-40B4-BE49-F238E27FC236}">
              <a16:creationId xmlns:a16="http://schemas.microsoft.com/office/drawing/2014/main" id="{00000000-0008-0000-0100-00006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8" name="Text Box 4">
          <a:extLst>
            <a:ext uri="{FF2B5EF4-FFF2-40B4-BE49-F238E27FC236}">
              <a16:creationId xmlns:a16="http://schemas.microsoft.com/office/drawing/2014/main" id="{00000000-0008-0000-0100-00006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9" name="Text Box 6">
          <a:extLst>
            <a:ext uri="{FF2B5EF4-FFF2-40B4-BE49-F238E27FC236}">
              <a16:creationId xmlns:a16="http://schemas.microsoft.com/office/drawing/2014/main" id="{00000000-0008-0000-0100-00006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30" name="Text Box 4">
          <a:extLst>
            <a:ext uri="{FF2B5EF4-FFF2-40B4-BE49-F238E27FC236}">
              <a16:creationId xmlns:a16="http://schemas.microsoft.com/office/drawing/2014/main" id="{00000000-0008-0000-0100-00006A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31" name="Text Box 6">
          <a:extLst>
            <a:ext uri="{FF2B5EF4-FFF2-40B4-BE49-F238E27FC236}">
              <a16:creationId xmlns:a16="http://schemas.microsoft.com/office/drawing/2014/main" id="{00000000-0008-0000-0100-00006B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32" name="Text Box 4">
          <a:extLst>
            <a:ext uri="{FF2B5EF4-FFF2-40B4-BE49-F238E27FC236}">
              <a16:creationId xmlns:a16="http://schemas.microsoft.com/office/drawing/2014/main" id="{00000000-0008-0000-0100-00006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33" name="Text Box 6">
          <a:extLst>
            <a:ext uri="{FF2B5EF4-FFF2-40B4-BE49-F238E27FC236}">
              <a16:creationId xmlns:a16="http://schemas.microsoft.com/office/drawing/2014/main" id="{00000000-0008-0000-0100-00006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34" name="Text Box 4">
          <a:extLst>
            <a:ext uri="{FF2B5EF4-FFF2-40B4-BE49-F238E27FC236}">
              <a16:creationId xmlns:a16="http://schemas.microsoft.com/office/drawing/2014/main" id="{00000000-0008-0000-0100-00006E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35" name="Text Box 6">
          <a:extLst>
            <a:ext uri="{FF2B5EF4-FFF2-40B4-BE49-F238E27FC236}">
              <a16:creationId xmlns:a16="http://schemas.microsoft.com/office/drawing/2014/main" id="{00000000-0008-0000-0100-00006F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936" name="Text Box 6">
          <a:extLst>
            <a:ext uri="{FF2B5EF4-FFF2-40B4-BE49-F238E27FC236}">
              <a16:creationId xmlns:a16="http://schemas.microsoft.com/office/drawing/2014/main" id="{00000000-0008-0000-0100-000070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37" name="Text Box 4">
          <a:extLst>
            <a:ext uri="{FF2B5EF4-FFF2-40B4-BE49-F238E27FC236}">
              <a16:creationId xmlns:a16="http://schemas.microsoft.com/office/drawing/2014/main" id="{00000000-0008-0000-0100-00007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38" name="Text Box 6">
          <a:extLst>
            <a:ext uri="{FF2B5EF4-FFF2-40B4-BE49-F238E27FC236}">
              <a16:creationId xmlns:a16="http://schemas.microsoft.com/office/drawing/2014/main" id="{00000000-0008-0000-0100-000072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39" name="Text Box 4">
          <a:extLst>
            <a:ext uri="{FF2B5EF4-FFF2-40B4-BE49-F238E27FC236}">
              <a16:creationId xmlns:a16="http://schemas.microsoft.com/office/drawing/2014/main" id="{00000000-0008-0000-0100-000073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40" name="Text Box 6">
          <a:extLst>
            <a:ext uri="{FF2B5EF4-FFF2-40B4-BE49-F238E27FC236}">
              <a16:creationId xmlns:a16="http://schemas.microsoft.com/office/drawing/2014/main" id="{00000000-0008-0000-0100-000074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41" name="Text Box 6">
          <a:extLst>
            <a:ext uri="{FF2B5EF4-FFF2-40B4-BE49-F238E27FC236}">
              <a16:creationId xmlns:a16="http://schemas.microsoft.com/office/drawing/2014/main" id="{00000000-0008-0000-0100-00007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2" name="Text Box 4">
          <a:extLst>
            <a:ext uri="{FF2B5EF4-FFF2-40B4-BE49-F238E27FC236}">
              <a16:creationId xmlns:a16="http://schemas.microsoft.com/office/drawing/2014/main" id="{00000000-0008-0000-0100-00007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3" name="Text Box 6">
          <a:extLst>
            <a:ext uri="{FF2B5EF4-FFF2-40B4-BE49-F238E27FC236}">
              <a16:creationId xmlns:a16="http://schemas.microsoft.com/office/drawing/2014/main" id="{00000000-0008-0000-0100-00007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4" name="Text Box 4">
          <a:extLst>
            <a:ext uri="{FF2B5EF4-FFF2-40B4-BE49-F238E27FC236}">
              <a16:creationId xmlns:a16="http://schemas.microsoft.com/office/drawing/2014/main" id="{00000000-0008-0000-0100-00007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5" name="Text Box 6">
          <a:extLst>
            <a:ext uri="{FF2B5EF4-FFF2-40B4-BE49-F238E27FC236}">
              <a16:creationId xmlns:a16="http://schemas.microsoft.com/office/drawing/2014/main" id="{00000000-0008-0000-0100-00007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6" name="Text Box 4">
          <a:extLst>
            <a:ext uri="{FF2B5EF4-FFF2-40B4-BE49-F238E27FC236}">
              <a16:creationId xmlns:a16="http://schemas.microsoft.com/office/drawing/2014/main" id="{00000000-0008-0000-0100-00007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7" name="Text Box 6">
          <a:extLst>
            <a:ext uri="{FF2B5EF4-FFF2-40B4-BE49-F238E27FC236}">
              <a16:creationId xmlns:a16="http://schemas.microsoft.com/office/drawing/2014/main" id="{00000000-0008-0000-0100-00007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8" name="Text Box 4">
          <a:extLst>
            <a:ext uri="{FF2B5EF4-FFF2-40B4-BE49-F238E27FC236}">
              <a16:creationId xmlns:a16="http://schemas.microsoft.com/office/drawing/2014/main" id="{00000000-0008-0000-0100-00007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9" name="Text Box 6">
          <a:extLst>
            <a:ext uri="{FF2B5EF4-FFF2-40B4-BE49-F238E27FC236}">
              <a16:creationId xmlns:a16="http://schemas.microsoft.com/office/drawing/2014/main" id="{00000000-0008-0000-0100-00007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50" name="Text Box 4">
          <a:extLst>
            <a:ext uri="{FF2B5EF4-FFF2-40B4-BE49-F238E27FC236}">
              <a16:creationId xmlns:a16="http://schemas.microsoft.com/office/drawing/2014/main" id="{00000000-0008-0000-0100-00007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51" name="Text Box 6">
          <a:extLst>
            <a:ext uri="{FF2B5EF4-FFF2-40B4-BE49-F238E27FC236}">
              <a16:creationId xmlns:a16="http://schemas.microsoft.com/office/drawing/2014/main" id="{00000000-0008-0000-0100-00007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952" name="Text Box 6">
          <a:extLst>
            <a:ext uri="{FF2B5EF4-FFF2-40B4-BE49-F238E27FC236}">
              <a16:creationId xmlns:a16="http://schemas.microsoft.com/office/drawing/2014/main" id="{00000000-0008-0000-0100-000080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53" name="Text Box 4">
          <a:extLst>
            <a:ext uri="{FF2B5EF4-FFF2-40B4-BE49-F238E27FC236}">
              <a16:creationId xmlns:a16="http://schemas.microsoft.com/office/drawing/2014/main" id="{00000000-0008-0000-0100-00008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54" name="Text Box 6">
          <a:extLst>
            <a:ext uri="{FF2B5EF4-FFF2-40B4-BE49-F238E27FC236}">
              <a16:creationId xmlns:a16="http://schemas.microsoft.com/office/drawing/2014/main" id="{00000000-0008-0000-0100-00008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955" name="Text Box 6">
          <a:extLst>
            <a:ext uri="{FF2B5EF4-FFF2-40B4-BE49-F238E27FC236}">
              <a16:creationId xmlns:a16="http://schemas.microsoft.com/office/drawing/2014/main" id="{00000000-0008-0000-0100-00008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56" name="Text Box 4">
          <a:extLst>
            <a:ext uri="{FF2B5EF4-FFF2-40B4-BE49-F238E27FC236}">
              <a16:creationId xmlns:a16="http://schemas.microsoft.com/office/drawing/2014/main" id="{00000000-0008-0000-0100-00008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57" name="Text Box 6">
          <a:extLst>
            <a:ext uri="{FF2B5EF4-FFF2-40B4-BE49-F238E27FC236}">
              <a16:creationId xmlns:a16="http://schemas.microsoft.com/office/drawing/2014/main" id="{00000000-0008-0000-0100-00008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58" name="Text Box 4">
          <a:extLst>
            <a:ext uri="{FF2B5EF4-FFF2-40B4-BE49-F238E27FC236}">
              <a16:creationId xmlns:a16="http://schemas.microsoft.com/office/drawing/2014/main" id="{00000000-0008-0000-0100-00008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59" name="Text Box 6">
          <a:extLst>
            <a:ext uri="{FF2B5EF4-FFF2-40B4-BE49-F238E27FC236}">
              <a16:creationId xmlns:a16="http://schemas.microsoft.com/office/drawing/2014/main" id="{00000000-0008-0000-0100-00008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0" name="Text Box 4">
          <a:extLst>
            <a:ext uri="{FF2B5EF4-FFF2-40B4-BE49-F238E27FC236}">
              <a16:creationId xmlns:a16="http://schemas.microsoft.com/office/drawing/2014/main" id="{00000000-0008-0000-0100-00008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1" name="Text Box 6">
          <a:extLst>
            <a:ext uri="{FF2B5EF4-FFF2-40B4-BE49-F238E27FC236}">
              <a16:creationId xmlns:a16="http://schemas.microsoft.com/office/drawing/2014/main" id="{00000000-0008-0000-0100-00008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62" name="Text Box 4">
          <a:extLst>
            <a:ext uri="{FF2B5EF4-FFF2-40B4-BE49-F238E27FC236}">
              <a16:creationId xmlns:a16="http://schemas.microsoft.com/office/drawing/2014/main" id="{00000000-0008-0000-0100-00008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63" name="Text Box 6">
          <a:extLst>
            <a:ext uri="{FF2B5EF4-FFF2-40B4-BE49-F238E27FC236}">
              <a16:creationId xmlns:a16="http://schemas.microsoft.com/office/drawing/2014/main" id="{00000000-0008-0000-0100-00008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4" name="Text Box 4">
          <a:extLst>
            <a:ext uri="{FF2B5EF4-FFF2-40B4-BE49-F238E27FC236}">
              <a16:creationId xmlns:a16="http://schemas.microsoft.com/office/drawing/2014/main" id="{00000000-0008-0000-0100-00008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5" name="Text Box 6">
          <a:extLst>
            <a:ext uri="{FF2B5EF4-FFF2-40B4-BE49-F238E27FC236}">
              <a16:creationId xmlns:a16="http://schemas.microsoft.com/office/drawing/2014/main" id="{00000000-0008-0000-0100-00008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66" name="Text Box 4">
          <a:extLst>
            <a:ext uri="{FF2B5EF4-FFF2-40B4-BE49-F238E27FC236}">
              <a16:creationId xmlns:a16="http://schemas.microsoft.com/office/drawing/2014/main" id="{00000000-0008-0000-0100-00008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67" name="Text Box 6">
          <a:extLst>
            <a:ext uri="{FF2B5EF4-FFF2-40B4-BE49-F238E27FC236}">
              <a16:creationId xmlns:a16="http://schemas.microsoft.com/office/drawing/2014/main" id="{00000000-0008-0000-0100-00008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68" name="Text Box 4">
          <a:extLst>
            <a:ext uri="{FF2B5EF4-FFF2-40B4-BE49-F238E27FC236}">
              <a16:creationId xmlns:a16="http://schemas.microsoft.com/office/drawing/2014/main" id="{00000000-0008-0000-0100-00009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69" name="Text Box 6">
          <a:extLst>
            <a:ext uri="{FF2B5EF4-FFF2-40B4-BE49-F238E27FC236}">
              <a16:creationId xmlns:a16="http://schemas.microsoft.com/office/drawing/2014/main" id="{00000000-0008-0000-0100-00009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0" name="Text Box 4">
          <a:extLst>
            <a:ext uri="{FF2B5EF4-FFF2-40B4-BE49-F238E27FC236}">
              <a16:creationId xmlns:a16="http://schemas.microsoft.com/office/drawing/2014/main" id="{00000000-0008-0000-0100-00009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1" name="Text Box 6">
          <a:extLst>
            <a:ext uri="{FF2B5EF4-FFF2-40B4-BE49-F238E27FC236}">
              <a16:creationId xmlns:a16="http://schemas.microsoft.com/office/drawing/2014/main" id="{00000000-0008-0000-0100-00009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2" name="Text Box 4">
          <a:extLst>
            <a:ext uri="{FF2B5EF4-FFF2-40B4-BE49-F238E27FC236}">
              <a16:creationId xmlns:a16="http://schemas.microsoft.com/office/drawing/2014/main" id="{00000000-0008-0000-0100-00009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3" name="Text Box 6">
          <a:extLst>
            <a:ext uri="{FF2B5EF4-FFF2-40B4-BE49-F238E27FC236}">
              <a16:creationId xmlns:a16="http://schemas.microsoft.com/office/drawing/2014/main" id="{00000000-0008-0000-0100-00009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74" name="Text Box 4">
          <a:extLst>
            <a:ext uri="{FF2B5EF4-FFF2-40B4-BE49-F238E27FC236}">
              <a16:creationId xmlns:a16="http://schemas.microsoft.com/office/drawing/2014/main" id="{00000000-0008-0000-0100-00009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75" name="Text Box 6">
          <a:extLst>
            <a:ext uri="{FF2B5EF4-FFF2-40B4-BE49-F238E27FC236}">
              <a16:creationId xmlns:a16="http://schemas.microsoft.com/office/drawing/2014/main" id="{00000000-0008-0000-0100-00009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6" name="Text Box 4">
          <a:extLst>
            <a:ext uri="{FF2B5EF4-FFF2-40B4-BE49-F238E27FC236}">
              <a16:creationId xmlns:a16="http://schemas.microsoft.com/office/drawing/2014/main" id="{00000000-0008-0000-0100-00009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7" name="Text Box 6">
          <a:extLst>
            <a:ext uri="{FF2B5EF4-FFF2-40B4-BE49-F238E27FC236}">
              <a16:creationId xmlns:a16="http://schemas.microsoft.com/office/drawing/2014/main" id="{00000000-0008-0000-0100-00009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8" name="Text Box 4">
          <a:extLst>
            <a:ext uri="{FF2B5EF4-FFF2-40B4-BE49-F238E27FC236}">
              <a16:creationId xmlns:a16="http://schemas.microsoft.com/office/drawing/2014/main" id="{00000000-0008-0000-0100-00009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9" name="Text Box 6">
          <a:extLst>
            <a:ext uri="{FF2B5EF4-FFF2-40B4-BE49-F238E27FC236}">
              <a16:creationId xmlns:a16="http://schemas.microsoft.com/office/drawing/2014/main" id="{00000000-0008-0000-0100-00009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0" name="Text Box 4">
          <a:extLst>
            <a:ext uri="{FF2B5EF4-FFF2-40B4-BE49-F238E27FC236}">
              <a16:creationId xmlns:a16="http://schemas.microsoft.com/office/drawing/2014/main" id="{00000000-0008-0000-0100-00009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1" name="Text Box 6">
          <a:extLst>
            <a:ext uri="{FF2B5EF4-FFF2-40B4-BE49-F238E27FC236}">
              <a16:creationId xmlns:a16="http://schemas.microsoft.com/office/drawing/2014/main" id="{00000000-0008-0000-0100-00009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2" name="Text Box 4">
          <a:extLst>
            <a:ext uri="{FF2B5EF4-FFF2-40B4-BE49-F238E27FC236}">
              <a16:creationId xmlns:a16="http://schemas.microsoft.com/office/drawing/2014/main" id="{00000000-0008-0000-0100-00009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3" name="Text Box 6">
          <a:extLst>
            <a:ext uri="{FF2B5EF4-FFF2-40B4-BE49-F238E27FC236}">
              <a16:creationId xmlns:a16="http://schemas.microsoft.com/office/drawing/2014/main" id="{00000000-0008-0000-0100-00009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4" name="Text Box 4">
          <a:extLst>
            <a:ext uri="{FF2B5EF4-FFF2-40B4-BE49-F238E27FC236}">
              <a16:creationId xmlns:a16="http://schemas.microsoft.com/office/drawing/2014/main" id="{00000000-0008-0000-0100-0000A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5" name="Text Box 6">
          <a:extLst>
            <a:ext uri="{FF2B5EF4-FFF2-40B4-BE49-F238E27FC236}">
              <a16:creationId xmlns:a16="http://schemas.microsoft.com/office/drawing/2014/main" id="{00000000-0008-0000-0100-0000A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6" name="Text Box 4">
          <a:extLst>
            <a:ext uri="{FF2B5EF4-FFF2-40B4-BE49-F238E27FC236}">
              <a16:creationId xmlns:a16="http://schemas.microsoft.com/office/drawing/2014/main" id="{00000000-0008-0000-0100-0000A2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7" name="Text Box 6">
          <a:extLst>
            <a:ext uri="{FF2B5EF4-FFF2-40B4-BE49-F238E27FC236}">
              <a16:creationId xmlns:a16="http://schemas.microsoft.com/office/drawing/2014/main" id="{00000000-0008-0000-0100-0000A3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8" name="Text Box 4">
          <a:extLst>
            <a:ext uri="{FF2B5EF4-FFF2-40B4-BE49-F238E27FC236}">
              <a16:creationId xmlns:a16="http://schemas.microsoft.com/office/drawing/2014/main" id="{00000000-0008-0000-0100-0000A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9" name="Text Box 6">
          <a:extLst>
            <a:ext uri="{FF2B5EF4-FFF2-40B4-BE49-F238E27FC236}">
              <a16:creationId xmlns:a16="http://schemas.microsoft.com/office/drawing/2014/main" id="{00000000-0008-0000-0100-0000A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90" name="Text Box 4">
          <a:extLst>
            <a:ext uri="{FF2B5EF4-FFF2-40B4-BE49-F238E27FC236}">
              <a16:creationId xmlns:a16="http://schemas.microsoft.com/office/drawing/2014/main" id="{00000000-0008-0000-0100-0000A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91" name="Text Box 6">
          <a:extLst>
            <a:ext uri="{FF2B5EF4-FFF2-40B4-BE49-F238E27FC236}">
              <a16:creationId xmlns:a16="http://schemas.microsoft.com/office/drawing/2014/main" id="{00000000-0008-0000-0100-0000A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92" name="Text Box 4">
          <a:extLst>
            <a:ext uri="{FF2B5EF4-FFF2-40B4-BE49-F238E27FC236}">
              <a16:creationId xmlns:a16="http://schemas.microsoft.com/office/drawing/2014/main" id="{00000000-0008-0000-0100-0000A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93" name="Text Box 6">
          <a:extLst>
            <a:ext uri="{FF2B5EF4-FFF2-40B4-BE49-F238E27FC236}">
              <a16:creationId xmlns:a16="http://schemas.microsoft.com/office/drawing/2014/main" id="{00000000-0008-0000-0100-0000A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4" name="Text Box 4">
          <a:extLst>
            <a:ext uri="{FF2B5EF4-FFF2-40B4-BE49-F238E27FC236}">
              <a16:creationId xmlns:a16="http://schemas.microsoft.com/office/drawing/2014/main" id="{00000000-0008-0000-0100-0000A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5" name="Text Box 6">
          <a:extLst>
            <a:ext uri="{FF2B5EF4-FFF2-40B4-BE49-F238E27FC236}">
              <a16:creationId xmlns:a16="http://schemas.microsoft.com/office/drawing/2014/main" id="{00000000-0008-0000-0100-0000A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96" name="Text Box 4">
          <a:extLst>
            <a:ext uri="{FF2B5EF4-FFF2-40B4-BE49-F238E27FC236}">
              <a16:creationId xmlns:a16="http://schemas.microsoft.com/office/drawing/2014/main" id="{00000000-0008-0000-0100-0000A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97" name="Text Box 6">
          <a:extLst>
            <a:ext uri="{FF2B5EF4-FFF2-40B4-BE49-F238E27FC236}">
              <a16:creationId xmlns:a16="http://schemas.microsoft.com/office/drawing/2014/main" id="{00000000-0008-0000-0100-0000A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8" name="Text Box 4">
          <a:extLst>
            <a:ext uri="{FF2B5EF4-FFF2-40B4-BE49-F238E27FC236}">
              <a16:creationId xmlns:a16="http://schemas.microsoft.com/office/drawing/2014/main" id="{00000000-0008-0000-0100-0000A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9" name="Text Box 6">
          <a:extLst>
            <a:ext uri="{FF2B5EF4-FFF2-40B4-BE49-F238E27FC236}">
              <a16:creationId xmlns:a16="http://schemas.microsoft.com/office/drawing/2014/main" id="{00000000-0008-0000-0100-0000A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00" name="Text Box 4">
          <a:extLst>
            <a:ext uri="{FF2B5EF4-FFF2-40B4-BE49-F238E27FC236}">
              <a16:creationId xmlns:a16="http://schemas.microsoft.com/office/drawing/2014/main" id="{00000000-0008-0000-0100-0000B0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01" name="Text Box 6">
          <a:extLst>
            <a:ext uri="{FF2B5EF4-FFF2-40B4-BE49-F238E27FC236}">
              <a16:creationId xmlns:a16="http://schemas.microsoft.com/office/drawing/2014/main" id="{00000000-0008-0000-0100-0000B1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02" name="Text Box 4">
          <a:extLst>
            <a:ext uri="{FF2B5EF4-FFF2-40B4-BE49-F238E27FC236}">
              <a16:creationId xmlns:a16="http://schemas.microsoft.com/office/drawing/2014/main" id="{00000000-0008-0000-0100-0000B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03" name="Text Box 6">
          <a:extLst>
            <a:ext uri="{FF2B5EF4-FFF2-40B4-BE49-F238E27FC236}">
              <a16:creationId xmlns:a16="http://schemas.microsoft.com/office/drawing/2014/main" id="{00000000-0008-0000-0100-0000B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04" name="Text Box 4">
          <a:extLst>
            <a:ext uri="{FF2B5EF4-FFF2-40B4-BE49-F238E27FC236}">
              <a16:creationId xmlns:a16="http://schemas.microsoft.com/office/drawing/2014/main" id="{00000000-0008-0000-0100-0000B4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05" name="Text Box 6">
          <a:extLst>
            <a:ext uri="{FF2B5EF4-FFF2-40B4-BE49-F238E27FC236}">
              <a16:creationId xmlns:a16="http://schemas.microsoft.com/office/drawing/2014/main" id="{00000000-0008-0000-0100-0000B5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06" name="Text Box 6">
          <a:extLst>
            <a:ext uri="{FF2B5EF4-FFF2-40B4-BE49-F238E27FC236}">
              <a16:creationId xmlns:a16="http://schemas.microsoft.com/office/drawing/2014/main" id="{00000000-0008-0000-0100-0000B6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07" name="Text Box 4">
          <a:extLst>
            <a:ext uri="{FF2B5EF4-FFF2-40B4-BE49-F238E27FC236}">
              <a16:creationId xmlns:a16="http://schemas.microsoft.com/office/drawing/2014/main" id="{00000000-0008-0000-0100-0000B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08" name="Text Box 6">
          <a:extLst>
            <a:ext uri="{FF2B5EF4-FFF2-40B4-BE49-F238E27FC236}">
              <a16:creationId xmlns:a16="http://schemas.microsoft.com/office/drawing/2014/main" id="{00000000-0008-0000-0100-0000B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09" name="Text Box 4">
          <a:extLst>
            <a:ext uri="{FF2B5EF4-FFF2-40B4-BE49-F238E27FC236}">
              <a16:creationId xmlns:a16="http://schemas.microsoft.com/office/drawing/2014/main" id="{00000000-0008-0000-0100-0000B9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10" name="Text Box 6">
          <a:extLst>
            <a:ext uri="{FF2B5EF4-FFF2-40B4-BE49-F238E27FC236}">
              <a16:creationId xmlns:a16="http://schemas.microsoft.com/office/drawing/2014/main" id="{00000000-0008-0000-0100-0000BA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11" name="Text Box 4">
          <a:extLst>
            <a:ext uri="{FF2B5EF4-FFF2-40B4-BE49-F238E27FC236}">
              <a16:creationId xmlns:a16="http://schemas.microsoft.com/office/drawing/2014/main" id="{00000000-0008-0000-0100-0000B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12" name="Text Box 6">
          <a:extLst>
            <a:ext uri="{FF2B5EF4-FFF2-40B4-BE49-F238E27FC236}">
              <a16:creationId xmlns:a16="http://schemas.microsoft.com/office/drawing/2014/main" id="{00000000-0008-0000-0100-0000B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3" name="Text Box 4">
          <a:extLst>
            <a:ext uri="{FF2B5EF4-FFF2-40B4-BE49-F238E27FC236}">
              <a16:creationId xmlns:a16="http://schemas.microsoft.com/office/drawing/2014/main" id="{00000000-0008-0000-0100-0000B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4" name="Text Box 6">
          <a:extLst>
            <a:ext uri="{FF2B5EF4-FFF2-40B4-BE49-F238E27FC236}">
              <a16:creationId xmlns:a16="http://schemas.microsoft.com/office/drawing/2014/main" id="{00000000-0008-0000-0100-0000B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15" name="Text Box 4">
          <a:extLst>
            <a:ext uri="{FF2B5EF4-FFF2-40B4-BE49-F238E27FC236}">
              <a16:creationId xmlns:a16="http://schemas.microsoft.com/office/drawing/2014/main" id="{00000000-0008-0000-0100-0000B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16" name="Text Box 6">
          <a:extLst>
            <a:ext uri="{FF2B5EF4-FFF2-40B4-BE49-F238E27FC236}">
              <a16:creationId xmlns:a16="http://schemas.microsoft.com/office/drawing/2014/main" id="{00000000-0008-0000-0100-0000C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7" name="Text Box 4">
          <a:extLst>
            <a:ext uri="{FF2B5EF4-FFF2-40B4-BE49-F238E27FC236}">
              <a16:creationId xmlns:a16="http://schemas.microsoft.com/office/drawing/2014/main" id="{00000000-0008-0000-0100-0000C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8" name="Text Box 6">
          <a:extLst>
            <a:ext uri="{FF2B5EF4-FFF2-40B4-BE49-F238E27FC236}">
              <a16:creationId xmlns:a16="http://schemas.microsoft.com/office/drawing/2014/main" id="{00000000-0008-0000-0100-0000C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19" name="Text Box 4">
          <a:extLst>
            <a:ext uri="{FF2B5EF4-FFF2-40B4-BE49-F238E27FC236}">
              <a16:creationId xmlns:a16="http://schemas.microsoft.com/office/drawing/2014/main" id="{00000000-0008-0000-0100-0000C3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20" name="Text Box 6">
          <a:extLst>
            <a:ext uri="{FF2B5EF4-FFF2-40B4-BE49-F238E27FC236}">
              <a16:creationId xmlns:a16="http://schemas.microsoft.com/office/drawing/2014/main" id="{00000000-0008-0000-0100-0000C4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21" name="Text Box 4">
          <a:extLst>
            <a:ext uri="{FF2B5EF4-FFF2-40B4-BE49-F238E27FC236}">
              <a16:creationId xmlns:a16="http://schemas.microsoft.com/office/drawing/2014/main" id="{00000000-0008-0000-0100-0000C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22" name="Text Box 6">
          <a:extLst>
            <a:ext uri="{FF2B5EF4-FFF2-40B4-BE49-F238E27FC236}">
              <a16:creationId xmlns:a16="http://schemas.microsoft.com/office/drawing/2014/main" id="{00000000-0008-0000-0100-0000C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23" name="Text Box 4">
          <a:extLst>
            <a:ext uri="{FF2B5EF4-FFF2-40B4-BE49-F238E27FC236}">
              <a16:creationId xmlns:a16="http://schemas.microsoft.com/office/drawing/2014/main" id="{00000000-0008-0000-0100-0000C7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24" name="Text Box 6">
          <a:extLst>
            <a:ext uri="{FF2B5EF4-FFF2-40B4-BE49-F238E27FC236}">
              <a16:creationId xmlns:a16="http://schemas.microsoft.com/office/drawing/2014/main" id="{00000000-0008-0000-0100-0000C8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25" name="Text Box 6">
          <a:extLst>
            <a:ext uri="{FF2B5EF4-FFF2-40B4-BE49-F238E27FC236}">
              <a16:creationId xmlns:a16="http://schemas.microsoft.com/office/drawing/2014/main" id="{00000000-0008-0000-0100-0000C9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26" name="Text Box 4">
          <a:extLst>
            <a:ext uri="{FF2B5EF4-FFF2-40B4-BE49-F238E27FC236}">
              <a16:creationId xmlns:a16="http://schemas.microsoft.com/office/drawing/2014/main" id="{00000000-0008-0000-0100-0000CA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27" name="Text Box 6">
          <a:extLst>
            <a:ext uri="{FF2B5EF4-FFF2-40B4-BE49-F238E27FC236}">
              <a16:creationId xmlns:a16="http://schemas.microsoft.com/office/drawing/2014/main" id="{00000000-0008-0000-0100-0000C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28" name="Text Box 4">
          <a:extLst>
            <a:ext uri="{FF2B5EF4-FFF2-40B4-BE49-F238E27FC236}">
              <a16:creationId xmlns:a16="http://schemas.microsoft.com/office/drawing/2014/main" id="{00000000-0008-0000-0100-0000CC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29" name="Text Box 6">
          <a:extLst>
            <a:ext uri="{FF2B5EF4-FFF2-40B4-BE49-F238E27FC236}">
              <a16:creationId xmlns:a16="http://schemas.microsoft.com/office/drawing/2014/main" id="{00000000-0008-0000-0100-0000CD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0" name="Text Box 4">
          <a:extLst>
            <a:ext uri="{FF2B5EF4-FFF2-40B4-BE49-F238E27FC236}">
              <a16:creationId xmlns:a16="http://schemas.microsoft.com/office/drawing/2014/main" id="{00000000-0008-0000-0100-0000C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1" name="Text Box 6">
          <a:extLst>
            <a:ext uri="{FF2B5EF4-FFF2-40B4-BE49-F238E27FC236}">
              <a16:creationId xmlns:a16="http://schemas.microsoft.com/office/drawing/2014/main" id="{00000000-0008-0000-0100-0000C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2" name="Text Box 4">
          <a:extLst>
            <a:ext uri="{FF2B5EF4-FFF2-40B4-BE49-F238E27FC236}">
              <a16:creationId xmlns:a16="http://schemas.microsoft.com/office/drawing/2014/main" id="{00000000-0008-0000-0100-0000D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3" name="Text Box 6">
          <a:extLst>
            <a:ext uri="{FF2B5EF4-FFF2-40B4-BE49-F238E27FC236}">
              <a16:creationId xmlns:a16="http://schemas.microsoft.com/office/drawing/2014/main" id="{00000000-0008-0000-0100-0000D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4" name="Text Box 4">
          <a:extLst>
            <a:ext uri="{FF2B5EF4-FFF2-40B4-BE49-F238E27FC236}">
              <a16:creationId xmlns:a16="http://schemas.microsoft.com/office/drawing/2014/main" id="{00000000-0008-0000-0100-0000D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5" name="Text Box 6">
          <a:extLst>
            <a:ext uri="{FF2B5EF4-FFF2-40B4-BE49-F238E27FC236}">
              <a16:creationId xmlns:a16="http://schemas.microsoft.com/office/drawing/2014/main" id="{00000000-0008-0000-0100-0000D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6" name="Text Box 4">
          <a:extLst>
            <a:ext uri="{FF2B5EF4-FFF2-40B4-BE49-F238E27FC236}">
              <a16:creationId xmlns:a16="http://schemas.microsoft.com/office/drawing/2014/main" id="{00000000-0008-0000-0100-0000D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7" name="Text Box 6">
          <a:extLst>
            <a:ext uri="{FF2B5EF4-FFF2-40B4-BE49-F238E27FC236}">
              <a16:creationId xmlns:a16="http://schemas.microsoft.com/office/drawing/2014/main" id="{00000000-0008-0000-0100-0000D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38" name="Text Box 4">
          <a:extLst>
            <a:ext uri="{FF2B5EF4-FFF2-40B4-BE49-F238E27FC236}">
              <a16:creationId xmlns:a16="http://schemas.microsoft.com/office/drawing/2014/main" id="{00000000-0008-0000-0100-0000D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39" name="Text Box 6">
          <a:extLst>
            <a:ext uri="{FF2B5EF4-FFF2-40B4-BE49-F238E27FC236}">
              <a16:creationId xmlns:a16="http://schemas.microsoft.com/office/drawing/2014/main" id="{00000000-0008-0000-0100-0000D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040" name="Text Box 4">
          <a:extLst>
            <a:ext uri="{FF2B5EF4-FFF2-40B4-BE49-F238E27FC236}">
              <a16:creationId xmlns:a16="http://schemas.microsoft.com/office/drawing/2014/main" id="{00000000-0008-0000-0100-0000D8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041" name="Text Box 6">
          <a:extLst>
            <a:ext uri="{FF2B5EF4-FFF2-40B4-BE49-F238E27FC236}">
              <a16:creationId xmlns:a16="http://schemas.microsoft.com/office/drawing/2014/main" id="{00000000-0008-0000-0100-0000D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42" name="Text Box 4">
          <a:extLst>
            <a:ext uri="{FF2B5EF4-FFF2-40B4-BE49-F238E27FC236}">
              <a16:creationId xmlns:a16="http://schemas.microsoft.com/office/drawing/2014/main" id="{00000000-0008-0000-0100-0000D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43" name="Text Box 6">
          <a:extLst>
            <a:ext uri="{FF2B5EF4-FFF2-40B4-BE49-F238E27FC236}">
              <a16:creationId xmlns:a16="http://schemas.microsoft.com/office/drawing/2014/main" id="{00000000-0008-0000-0100-0000D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044" name="Text Box 4">
          <a:extLst>
            <a:ext uri="{FF2B5EF4-FFF2-40B4-BE49-F238E27FC236}">
              <a16:creationId xmlns:a16="http://schemas.microsoft.com/office/drawing/2014/main" id="{00000000-0008-0000-0100-0000DC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045" name="Text Box 6">
          <a:extLst>
            <a:ext uri="{FF2B5EF4-FFF2-40B4-BE49-F238E27FC236}">
              <a16:creationId xmlns:a16="http://schemas.microsoft.com/office/drawing/2014/main" id="{00000000-0008-0000-0100-0000D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46" name="Text Box 4">
          <a:extLst>
            <a:ext uri="{FF2B5EF4-FFF2-40B4-BE49-F238E27FC236}">
              <a16:creationId xmlns:a16="http://schemas.microsoft.com/office/drawing/2014/main" id="{00000000-0008-0000-0100-0000D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47" name="Text Box 6">
          <a:extLst>
            <a:ext uri="{FF2B5EF4-FFF2-40B4-BE49-F238E27FC236}">
              <a16:creationId xmlns:a16="http://schemas.microsoft.com/office/drawing/2014/main" id="{00000000-0008-0000-0100-0000D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48" name="Text Box 4">
          <a:extLst>
            <a:ext uri="{FF2B5EF4-FFF2-40B4-BE49-F238E27FC236}">
              <a16:creationId xmlns:a16="http://schemas.microsoft.com/office/drawing/2014/main" id="{00000000-0008-0000-0100-0000E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49" name="Text Box 6">
          <a:extLst>
            <a:ext uri="{FF2B5EF4-FFF2-40B4-BE49-F238E27FC236}">
              <a16:creationId xmlns:a16="http://schemas.microsoft.com/office/drawing/2014/main" id="{00000000-0008-0000-0100-0000E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50" name="Text Box 4">
          <a:extLst>
            <a:ext uri="{FF2B5EF4-FFF2-40B4-BE49-F238E27FC236}">
              <a16:creationId xmlns:a16="http://schemas.microsoft.com/office/drawing/2014/main" id="{00000000-0008-0000-0100-0000E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51" name="Text Box 6">
          <a:extLst>
            <a:ext uri="{FF2B5EF4-FFF2-40B4-BE49-F238E27FC236}">
              <a16:creationId xmlns:a16="http://schemas.microsoft.com/office/drawing/2014/main" id="{00000000-0008-0000-0100-0000E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52" name="Text Box 4">
          <a:extLst>
            <a:ext uri="{FF2B5EF4-FFF2-40B4-BE49-F238E27FC236}">
              <a16:creationId xmlns:a16="http://schemas.microsoft.com/office/drawing/2014/main" id="{00000000-0008-0000-0100-0000E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53" name="Text Box 6">
          <a:extLst>
            <a:ext uri="{FF2B5EF4-FFF2-40B4-BE49-F238E27FC236}">
              <a16:creationId xmlns:a16="http://schemas.microsoft.com/office/drawing/2014/main" id="{00000000-0008-0000-0100-0000E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4" name="Text Box 4">
          <a:extLst>
            <a:ext uri="{FF2B5EF4-FFF2-40B4-BE49-F238E27FC236}">
              <a16:creationId xmlns:a16="http://schemas.microsoft.com/office/drawing/2014/main" id="{00000000-0008-0000-0100-0000E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5" name="Text Box 6">
          <a:extLst>
            <a:ext uri="{FF2B5EF4-FFF2-40B4-BE49-F238E27FC236}">
              <a16:creationId xmlns:a16="http://schemas.microsoft.com/office/drawing/2014/main" id="{00000000-0008-0000-0100-0000E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6" name="Text Box 4">
          <a:extLst>
            <a:ext uri="{FF2B5EF4-FFF2-40B4-BE49-F238E27FC236}">
              <a16:creationId xmlns:a16="http://schemas.microsoft.com/office/drawing/2014/main" id="{00000000-0008-0000-0100-0000E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7" name="Text Box 6">
          <a:extLst>
            <a:ext uri="{FF2B5EF4-FFF2-40B4-BE49-F238E27FC236}">
              <a16:creationId xmlns:a16="http://schemas.microsoft.com/office/drawing/2014/main" id="{00000000-0008-0000-0100-0000E9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58" name="Text Box 4">
          <a:extLst>
            <a:ext uri="{FF2B5EF4-FFF2-40B4-BE49-F238E27FC236}">
              <a16:creationId xmlns:a16="http://schemas.microsoft.com/office/drawing/2014/main" id="{00000000-0008-0000-0100-0000E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59" name="Text Box 6">
          <a:extLst>
            <a:ext uri="{FF2B5EF4-FFF2-40B4-BE49-F238E27FC236}">
              <a16:creationId xmlns:a16="http://schemas.microsoft.com/office/drawing/2014/main" id="{00000000-0008-0000-0100-0000E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0" name="Text Box 4">
          <a:extLst>
            <a:ext uri="{FF2B5EF4-FFF2-40B4-BE49-F238E27FC236}">
              <a16:creationId xmlns:a16="http://schemas.microsoft.com/office/drawing/2014/main" id="{00000000-0008-0000-0100-0000E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1" name="Text Box 6">
          <a:extLst>
            <a:ext uri="{FF2B5EF4-FFF2-40B4-BE49-F238E27FC236}">
              <a16:creationId xmlns:a16="http://schemas.microsoft.com/office/drawing/2014/main" id="{00000000-0008-0000-0100-0000E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62" name="Text Box 4">
          <a:extLst>
            <a:ext uri="{FF2B5EF4-FFF2-40B4-BE49-F238E27FC236}">
              <a16:creationId xmlns:a16="http://schemas.microsoft.com/office/drawing/2014/main" id="{00000000-0008-0000-0100-0000E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63" name="Text Box 6">
          <a:extLst>
            <a:ext uri="{FF2B5EF4-FFF2-40B4-BE49-F238E27FC236}">
              <a16:creationId xmlns:a16="http://schemas.microsoft.com/office/drawing/2014/main" id="{00000000-0008-0000-0100-0000E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4" name="Text Box 4">
          <a:extLst>
            <a:ext uri="{FF2B5EF4-FFF2-40B4-BE49-F238E27FC236}">
              <a16:creationId xmlns:a16="http://schemas.microsoft.com/office/drawing/2014/main" id="{00000000-0008-0000-0100-0000F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5" name="Text Box 6">
          <a:extLst>
            <a:ext uri="{FF2B5EF4-FFF2-40B4-BE49-F238E27FC236}">
              <a16:creationId xmlns:a16="http://schemas.microsoft.com/office/drawing/2014/main" id="{00000000-0008-0000-0100-0000F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66" name="Text Box 4">
          <a:extLst>
            <a:ext uri="{FF2B5EF4-FFF2-40B4-BE49-F238E27FC236}">
              <a16:creationId xmlns:a16="http://schemas.microsoft.com/office/drawing/2014/main" id="{00000000-0008-0000-0100-0000F2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67" name="Text Box 6">
          <a:extLst>
            <a:ext uri="{FF2B5EF4-FFF2-40B4-BE49-F238E27FC236}">
              <a16:creationId xmlns:a16="http://schemas.microsoft.com/office/drawing/2014/main" id="{00000000-0008-0000-0100-0000F3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8" name="Text Box 4">
          <a:extLst>
            <a:ext uri="{FF2B5EF4-FFF2-40B4-BE49-F238E27FC236}">
              <a16:creationId xmlns:a16="http://schemas.microsoft.com/office/drawing/2014/main" id="{00000000-0008-0000-0100-0000F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9" name="Text Box 6">
          <a:extLst>
            <a:ext uri="{FF2B5EF4-FFF2-40B4-BE49-F238E27FC236}">
              <a16:creationId xmlns:a16="http://schemas.microsoft.com/office/drawing/2014/main" id="{00000000-0008-0000-0100-0000F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70" name="Text Box 4">
          <a:extLst>
            <a:ext uri="{FF2B5EF4-FFF2-40B4-BE49-F238E27FC236}">
              <a16:creationId xmlns:a16="http://schemas.microsoft.com/office/drawing/2014/main" id="{00000000-0008-0000-0100-0000F6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71" name="Text Box 6">
          <a:extLst>
            <a:ext uri="{FF2B5EF4-FFF2-40B4-BE49-F238E27FC236}">
              <a16:creationId xmlns:a16="http://schemas.microsoft.com/office/drawing/2014/main" id="{00000000-0008-0000-0100-0000F7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72" name="Text Box 4">
          <a:extLst>
            <a:ext uri="{FF2B5EF4-FFF2-40B4-BE49-F238E27FC236}">
              <a16:creationId xmlns:a16="http://schemas.microsoft.com/office/drawing/2014/main" id="{00000000-0008-0000-0100-0000F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73" name="Text Box 6">
          <a:extLst>
            <a:ext uri="{FF2B5EF4-FFF2-40B4-BE49-F238E27FC236}">
              <a16:creationId xmlns:a16="http://schemas.microsoft.com/office/drawing/2014/main" id="{00000000-0008-0000-0100-0000F9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74" name="Text Box 4">
          <a:extLst>
            <a:ext uri="{FF2B5EF4-FFF2-40B4-BE49-F238E27FC236}">
              <a16:creationId xmlns:a16="http://schemas.microsoft.com/office/drawing/2014/main" id="{00000000-0008-0000-0100-0000FA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75" name="Text Box 6">
          <a:extLst>
            <a:ext uri="{FF2B5EF4-FFF2-40B4-BE49-F238E27FC236}">
              <a16:creationId xmlns:a16="http://schemas.microsoft.com/office/drawing/2014/main" id="{00000000-0008-0000-0100-0000FB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76" name="Text Box 6">
          <a:extLst>
            <a:ext uri="{FF2B5EF4-FFF2-40B4-BE49-F238E27FC236}">
              <a16:creationId xmlns:a16="http://schemas.microsoft.com/office/drawing/2014/main" id="{00000000-0008-0000-0100-0000FC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77" name="Text Box 4">
          <a:extLst>
            <a:ext uri="{FF2B5EF4-FFF2-40B4-BE49-F238E27FC236}">
              <a16:creationId xmlns:a16="http://schemas.microsoft.com/office/drawing/2014/main" id="{00000000-0008-0000-0100-0000F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78" name="Text Box 6">
          <a:extLst>
            <a:ext uri="{FF2B5EF4-FFF2-40B4-BE49-F238E27FC236}">
              <a16:creationId xmlns:a16="http://schemas.microsoft.com/office/drawing/2014/main" id="{00000000-0008-0000-0100-0000F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79" name="Text Box 4">
          <a:extLst>
            <a:ext uri="{FF2B5EF4-FFF2-40B4-BE49-F238E27FC236}">
              <a16:creationId xmlns:a16="http://schemas.microsoft.com/office/drawing/2014/main" id="{00000000-0008-0000-0100-0000F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0" name="Text Box 6">
          <a:extLst>
            <a:ext uri="{FF2B5EF4-FFF2-40B4-BE49-F238E27FC236}">
              <a16:creationId xmlns:a16="http://schemas.microsoft.com/office/drawing/2014/main" id="{00000000-0008-0000-0100-00000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81" name="Text Box 4">
          <a:extLst>
            <a:ext uri="{FF2B5EF4-FFF2-40B4-BE49-F238E27FC236}">
              <a16:creationId xmlns:a16="http://schemas.microsoft.com/office/drawing/2014/main" id="{00000000-0008-0000-0100-00000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82" name="Text Box 6">
          <a:extLst>
            <a:ext uri="{FF2B5EF4-FFF2-40B4-BE49-F238E27FC236}">
              <a16:creationId xmlns:a16="http://schemas.microsoft.com/office/drawing/2014/main" id="{00000000-0008-0000-0100-00000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3" name="Text Box 4">
          <a:extLst>
            <a:ext uri="{FF2B5EF4-FFF2-40B4-BE49-F238E27FC236}">
              <a16:creationId xmlns:a16="http://schemas.microsoft.com/office/drawing/2014/main" id="{00000000-0008-0000-0100-00000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4" name="Text Box 6">
          <a:extLst>
            <a:ext uri="{FF2B5EF4-FFF2-40B4-BE49-F238E27FC236}">
              <a16:creationId xmlns:a16="http://schemas.microsoft.com/office/drawing/2014/main" id="{00000000-0008-0000-0100-00000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85" name="Text Box 4">
          <a:extLst>
            <a:ext uri="{FF2B5EF4-FFF2-40B4-BE49-F238E27FC236}">
              <a16:creationId xmlns:a16="http://schemas.microsoft.com/office/drawing/2014/main" id="{00000000-0008-0000-0100-00000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86" name="Text Box 6">
          <a:extLst>
            <a:ext uri="{FF2B5EF4-FFF2-40B4-BE49-F238E27FC236}">
              <a16:creationId xmlns:a16="http://schemas.microsoft.com/office/drawing/2014/main" id="{00000000-0008-0000-0100-00000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7" name="Text Box 4">
          <a:extLst>
            <a:ext uri="{FF2B5EF4-FFF2-40B4-BE49-F238E27FC236}">
              <a16:creationId xmlns:a16="http://schemas.microsoft.com/office/drawing/2014/main" id="{00000000-0008-0000-0100-00000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8" name="Text Box 6">
          <a:extLst>
            <a:ext uri="{FF2B5EF4-FFF2-40B4-BE49-F238E27FC236}">
              <a16:creationId xmlns:a16="http://schemas.microsoft.com/office/drawing/2014/main" id="{00000000-0008-0000-0100-00000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89" name="Text Box 4">
          <a:extLst>
            <a:ext uri="{FF2B5EF4-FFF2-40B4-BE49-F238E27FC236}">
              <a16:creationId xmlns:a16="http://schemas.microsoft.com/office/drawing/2014/main" id="{00000000-0008-0000-0100-00000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90" name="Text Box 6">
          <a:extLst>
            <a:ext uri="{FF2B5EF4-FFF2-40B4-BE49-F238E27FC236}">
              <a16:creationId xmlns:a16="http://schemas.microsoft.com/office/drawing/2014/main" id="{00000000-0008-0000-0100-00000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91" name="Text Box 6">
          <a:extLst>
            <a:ext uri="{FF2B5EF4-FFF2-40B4-BE49-F238E27FC236}">
              <a16:creationId xmlns:a16="http://schemas.microsoft.com/office/drawing/2014/main" id="{00000000-0008-0000-0100-00000B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92" name="Text Box 4">
          <a:extLst>
            <a:ext uri="{FF2B5EF4-FFF2-40B4-BE49-F238E27FC236}">
              <a16:creationId xmlns:a16="http://schemas.microsoft.com/office/drawing/2014/main" id="{00000000-0008-0000-0100-00000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93" name="Text Box 6">
          <a:extLst>
            <a:ext uri="{FF2B5EF4-FFF2-40B4-BE49-F238E27FC236}">
              <a16:creationId xmlns:a16="http://schemas.microsoft.com/office/drawing/2014/main" id="{00000000-0008-0000-0100-00000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94" name="Text Box 4">
          <a:extLst>
            <a:ext uri="{FF2B5EF4-FFF2-40B4-BE49-F238E27FC236}">
              <a16:creationId xmlns:a16="http://schemas.microsoft.com/office/drawing/2014/main" id="{00000000-0008-0000-0100-00000E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95" name="Text Box 6">
          <a:extLst>
            <a:ext uri="{FF2B5EF4-FFF2-40B4-BE49-F238E27FC236}">
              <a16:creationId xmlns:a16="http://schemas.microsoft.com/office/drawing/2014/main" id="{00000000-0008-0000-0100-00000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96" name="Text Box 6">
          <a:extLst>
            <a:ext uri="{FF2B5EF4-FFF2-40B4-BE49-F238E27FC236}">
              <a16:creationId xmlns:a16="http://schemas.microsoft.com/office/drawing/2014/main" id="{00000000-0008-0000-0100-000010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097" name="Text Box 4">
          <a:extLst>
            <a:ext uri="{FF2B5EF4-FFF2-40B4-BE49-F238E27FC236}">
              <a16:creationId xmlns:a16="http://schemas.microsoft.com/office/drawing/2014/main" id="{00000000-0008-0000-0100-00001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098" name="Text Box 6">
          <a:extLst>
            <a:ext uri="{FF2B5EF4-FFF2-40B4-BE49-F238E27FC236}">
              <a16:creationId xmlns:a16="http://schemas.microsoft.com/office/drawing/2014/main" id="{00000000-0008-0000-0100-00001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099" name="Text Box 4">
          <a:extLst>
            <a:ext uri="{FF2B5EF4-FFF2-40B4-BE49-F238E27FC236}">
              <a16:creationId xmlns:a16="http://schemas.microsoft.com/office/drawing/2014/main" id="{00000000-0008-0000-0100-00001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100" name="Text Box 6">
          <a:extLst>
            <a:ext uri="{FF2B5EF4-FFF2-40B4-BE49-F238E27FC236}">
              <a16:creationId xmlns:a16="http://schemas.microsoft.com/office/drawing/2014/main" id="{00000000-0008-0000-0100-00001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1" name="Text Box 4">
          <a:extLst>
            <a:ext uri="{FF2B5EF4-FFF2-40B4-BE49-F238E27FC236}">
              <a16:creationId xmlns:a16="http://schemas.microsoft.com/office/drawing/2014/main" id="{00000000-0008-0000-0100-00001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2" name="Text Box 6">
          <a:extLst>
            <a:ext uri="{FF2B5EF4-FFF2-40B4-BE49-F238E27FC236}">
              <a16:creationId xmlns:a16="http://schemas.microsoft.com/office/drawing/2014/main" id="{00000000-0008-0000-0100-00001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03" name="Text Box 4">
          <a:extLst>
            <a:ext uri="{FF2B5EF4-FFF2-40B4-BE49-F238E27FC236}">
              <a16:creationId xmlns:a16="http://schemas.microsoft.com/office/drawing/2014/main" id="{00000000-0008-0000-0100-00001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04" name="Text Box 6">
          <a:extLst>
            <a:ext uri="{FF2B5EF4-FFF2-40B4-BE49-F238E27FC236}">
              <a16:creationId xmlns:a16="http://schemas.microsoft.com/office/drawing/2014/main" id="{00000000-0008-0000-0100-00001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5" name="Text Box 4">
          <a:extLst>
            <a:ext uri="{FF2B5EF4-FFF2-40B4-BE49-F238E27FC236}">
              <a16:creationId xmlns:a16="http://schemas.microsoft.com/office/drawing/2014/main" id="{00000000-0008-0000-0100-00001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6" name="Text Box 6">
          <a:extLst>
            <a:ext uri="{FF2B5EF4-FFF2-40B4-BE49-F238E27FC236}">
              <a16:creationId xmlns:a16="http://schemas.microsoft.com/office/drawing/2014/main" id="{00000000-0008-0000-0100-00001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07" name="Text Box 4">
          <a:extLst>
            <a:ext uri="{FF2B5EF4-FFF2-40B4-BE49-F238E27FC236}">
              <a16:creationId xmlns:a16="http://schemas.microsoft.com/office/drawing/2014/main" id="{00000000-0008-0000-0100-00001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08" name="Text Box 6">
          <a:extLst>
            <a:ext uri="{FF2B5EF4-FFF2-40B4-BE49-F238E27FC236}">
              <a16:creationId xmlns:a16="http://schemas.microsoft.com/office/drawing/2014/main" id="{00000000-0008-0000-0100-00001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109" name="Text Box 4">
          <a:extLst>
            <a:ext uri="{FF2B5EF4-FFF2-40B4-BE49-F238E27FC236}">
              <a16:creationId xmlns:a16="http://schemas.microsoft.com/office/drawing/2014/main" id="{00000000-0008-0000-0100-00001D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110" name="Text Box 6">
          <a:extLst>
            <a:ext uri="{FF2B5EF4-FFF2-40B4-BE49-F238E27FC236}">
              <a16:creationId xmlns:a16="http://schemas.microsoft.com/office/drawing/2014/main" id="{00000000-0008-0000-0100-00001E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11" name="Text Box 4">
          <a:extLst>
            <a:ext uri="{FF2B5EF4-FFF2-40B4-BE49-F238E27FC236}">
              <a16:creationId xmlns:a16="http://schemas.microsoft.com/office/drawing/2014/main" id="{00000000-0008-0000-0100-00001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12" name="Text Box 6">
          <a:extLst>
            <a:ext uri="{FF2B5EF4-FFF2-40B4-BE49-F238E27FC236}">
              <a16:creationId xmlns:a16="http://schemas.microsoft.com/office/drawing/2014/main" id="{00000000-0008-0000-0100-00002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113" name="Text Box 4">
          <a:extLst>
            <a:ext uri="{FF2B5EF4-FFF2-40B4-BE49-F238E27FC236}">
              <a16:creationId xmlns:a16="http://schemas.microsoft.com/office/drawing/2014/main" id="{00000000-0008-0000-0100-000021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114" name="Text Box 6">
          <a:extLst>
            <a:ext uri="{FF2B5EF4-FFF2-40B4-BE49-F238E27FC236}">
              <a16:creationId xmlns:a16="http://schemas.microsoft.com/office/drawing/2014/main" id="{00000000-0008-0000-0100-000022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115" name="Text Box 4">
          <a:extLst>
            <a:ext uri="{FF2B5EF4-FFF2-40B4-BE49-F238E27FC236}">
              <a16:creationId xmlns:a16="http://schemas.microsoft.com/office/drawing/2014/main" id="{00000000-0008-0000-0100-00002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116" name="Text Box 6">
          <a:extLst>
            <a:ext uri="{FF2B5EF4-FFF2-40B4-BE49-F238E27FC236}">
              <a16:creationId xmlns:a16="http://schemas.microsoft.com/office/drawing/2014/main" id="{00000000-0008-0000-0100-00002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17" name="Text Box 4">
          <a:extLst>
            <a:ext uri="{FF2B5EF4-FFF2-40B4-BE49-F238E27FC236}">
              <a16:creationId xmlns:a16="http://schemas.microsoft.com/office/drawing/2014/main" id="{00000000-0008-0000-0100-00002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18" name="Text Box 6">
          <a:extLst>
            <a:ext uri="{FF2B5EF4-FFF2-40B4-BE49-F238E27FC236}">
              <a16:creationId xmlns:a16="http://schemas.microsoft.com/office/drawing/2014/main" id="{00000000-0008-0000-0100-00002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19" name="Text Box 4">
          <a:extLst>
            <a:ext uri="{FF2B5EF4-FFF2-40B4-BE49-F238E27FC236}">
              <a16:creationId xmlns:a16="http://schemas.microsoft.com/office/drawing/2014/main" id="{00000000-0008-0000-0100-00002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20" name="Text Box 6">
          <a:extLst>
            <a:ext uri="{FF2B5EF4-FFF2-40B4-BE49-F238E27FC236}">
              <a16:creationId xmlns:a16="http://schemas.microsoft.com/office/drawing/2014/main" id="{00000000-0008-0000-0100-00002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21" name="Text Box 4">
          <a:extLst>
            <a:ext uri="{FF2B5EF4-FFF2-40B4-BE49-F238E27FC236}">
              <a16:creationId xmlns:a16="http://schemas.microsoft.com/office/drawing/2014/main" id="{00000000-0008-0000-0100-00002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22" name="Text Box 6">
          <a:extLst>
            <a:ext uri="{FF2B5EF4-FFF2-40B4-BE49-F238E27FC236}">
              <a16:creationId xmlns:a16="http://schemas.microsoft.com/office/drawing/2014/main" id="{00000000-0008-0000-0100-00002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3" name="Text Box 4">
          <a:extLst>
            <a:ext uri="{FF2B5EF4-FFF2-40B4-BE49-F238E27FC236}">
              <a16:creationId xmlns:a16="http://schemas.microsoft.com/office/drawing/2014/main" id="{00000000-0008-0000-0100-00002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4" name="Text Box 6">
          <a:extLst>
            <a:ext uri="{FF2B5EF4-FFF2-40B4-BE49-F238E27FC236}">
              <a16:creationId xmlns:a16="http://schemas.microsoft.com/office/drawing/2014/main" id="{00000000-0008-0000-0100-00002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5" name="Text Box 4">
          <a:extLst>
            <a:ext uri="{FF2B5EF4-FFF2-40B4-BE49-F238E27FC236}">
              <a16:creationId xmlns:a16="http://schemas.microsoft.com/office/drawing/2014/main" id="{00000000-0008-0000-0100-00002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6" name="Text Box 6">
          <a:extLst>
            <a:ext uri="{FF2B5EF4-FFF2-40B4-BE49-F238E27FC236}">
              <a16:creationId xmlns:a16="http://schemas.microsoft.com/office/drawing/2014/main" id="{00000000-0008-0000-0100-00002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27" name="Text Box 4">
          <a:extLst>
            <a:ext uri="{FF2B5EF4-FFF2-40B4-BE49-F238E27FC236}">
              <a16:creationId xmlns:a16="http://schemas.microsoft.com/office/drawing/2014/main" id="{00000000-0008-0000-0100-00002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28" name="Text Box 6">
          <a:extLst>
            <a:ext uri="{FF2B5EF4-FFF2-40B4-BE49-F238E27FC236}">
              <a16:creationId xmlns:a16="http://schemas.microsoft.com/office/drawing/2014/main" id="{00000000-0008-0000-0100-00003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29" name="Text Box 4">
          <a:extLst>
            <a:ext uri="{FF2B5EF4-FFF2-40B4-BE49-F238E27FC236}">
              <a16:creationId xmlns:a16="http://schemas.microsoft.com/office/drawing/2014/main" id="{00000000-0008-0000-0100-00003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0" name="Text Box 6">
          <a:extLst>
            <a:ext uri="{FF2B5EF4-FFF2-40B4-BE49-F238E27FC236}">
              <a16:creationId xmlns:a16="http://schemas.microsoft.com/office/drawing/2014/main" id="{00000000-0008-0000-0100-00003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31" name="Text Box 4">
          <a:extLst>
            <a:ext uri="{FF2B5EF4-FFF2-40B4-BE49-F238E27FC236}">
              <a16:creationId xmlns:a16="http://schemas.microsoft.com/office/drawing/2014/main" id="{00000000-0008-0000-0100-00003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32" name="Text Box 6">
          <a:extLst>
            <a:ext uri="{FF2B5EF4-FFF2-40B4-BE49-F238E27FC236}">
              <a16:creationId xmlns:a16="http://schemas.microsoft.com/office/drawing/2014/main" id="{00000000-0008-0000-0100-00003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3" name="Text Box 4">
          <a:extLst>
            <a:ext uri="{FF2B5EF4-FFF2-40B4-BE49-F238E27FC236}">
              <a16:creationId xmlns:a16="http://schemas.microsoft.com/office/drawing/2014/main" id="{00000000-0008-0000-0100-00003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4" name="Text Box 6">
          <a:extLst>
            <a:ext uri="{FF2B5EF4-FFF2-40B4-BE49-F238E27FC236}">
              <a16:creationId xmlns:a16="http://schemas.microsoft.com/office/drawing/2014/main" id="{00000000-0008-0000-0100-00003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35" name="Text Box 4">
          <a:extLst>
            <a:ext uri="{FF2B5EF4-FFF2-40B4-BE49-F238E27FC236}">
              <a16:creationId xmlns:a16="http://schemas.microsoft.com/office/drawing/2014/main" id="{00000000-0008-0000-0100-000037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36" name="Text Box 6">
          <a:extLst>
            <a:ext uri="{FF2B5EF4-FFF2-40B4-BE49-F238E27FC236}">
              <a16:creationId xmlns:a16="http://schemas.microsoft.com/office/drawing/2014/main" id="{00000000-0008-0000-0100-000038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7" name="Text Box 4">
          <a:extLst>
            <a:ext uri="{FF2B5EF4-FFF2-40B4-BE49-F238E27FC236}">
              <a16:creationId xmlns:a16="http://schemas.microsoft.com/office/drawing/2014/main" id="{00000000-0008-0000-0100-00003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8" name="Text Box 6">
          <a:extLst>
            <a:ext uri="{FF2B5EF4-FFF2-40B4-BE49-F238E27FC236}">
              <a16:creationId xmlns:a16="http://schemas.microsoft.com/office/drawing/2014/main" id="{00000000-0008-0000-0100-00003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39" name="Text Box 4">
          <a:extLst>
            <a:ext uri="{FF2B5EF4-FFF2-40B4-BE49-F238E27FC236}">
              <a16:creationId xmlns:a16="http://schemas.microsoft.com/office/drawing/2014/main" id="{00000000-0008-0000-0100-00003B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40" name="Text Box 6">
          <a:extLst>
            <a:ext uri="{FF2B5EF4-FFF2-40B4-BE49-F238E27FC236}">
              <a16:creationId xmlns:a16="http://schemas.microsoft.com/office/drawing/2014/main" id="{00000000-0008-0000-0100-00003C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141" name="Text Box 6">
          <a:extLst>
            <a:ext uri="{FF2B5EF4-FFF2-40B4-BE49-F238E27FC236}">
              <a16:creationId xmlns:a16="http://schemas.microsoft.com/office/drawing/2014/main" id="{00000000-0008-0000-0100-00003D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42" name="Text Box 4">
          <a:extLst>
            <a:ext uri="{FF2B5EF4-FFF2-40B4-BE49-F238E27FC236}">
              <a16:creationId xmlns:a16="http://schemas.microsoft.com/office/drawing/2014/main" id="{00000000-0008-0000-0100-00003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43" name="Text Box 6">
          <a:extLst>
            <a:ext uri="{FF2B5EF4-FFF2-40B4-BE49-F238E27FC236}">
              <a16:creationId xmlns:a16="http://schemas.microsoft.com/office/drawing/2014/main" id="{00000000-0008-0000-0100-00003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44" name="Text Box 4">
          <a:extLst>
            <a:ext uri="{FF2B5EF4-FFF2-40B4-BE49-F238E27FC236}">
              <a16:creationId xmlns:a16="http://schemas.microsoft.com/office/drawing/2014/main" id="{00000000-0008-0000-0100-000040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45" name="Text Box 6">
          <a:extLst>
            <a:ext uri="{FF2B5EF4-FFF2-40B4-BE49-F238E27FC236}">
              <a16:creationId xmlns:a16="http://schemas.microsoft.com/office/drawing/2014/main" id="{00000000-0008-0000-0100-000041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46" name="Text Box 4">
          <a:extLst>
            <a:ext uri="{FF2B5EF4-FFF2-40B4-BE49-F238E27FC236}">
              <a16:creationId xmlns:a16="http://schemas.microsoft.com/office/drawing/2014/main" id="{00000000-0008-0000-0100-00004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47" name="Text Box 6">
          <a:extLst>
            <a:ext uri="{FF2B5EF4-FFF2-40B4-BE49-F238E27FC236}">
              <a16:creationId xmlns:a16="http://schemas.microsoft.com/office/drawing/2014/main" id="{00000000-0008-0000-0100-00004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48" name="Text Box 4">
          <a:extLst>
            <a:ext uri="{FF2B5EF4-FFF2-40B4-BE49-F238E27FC236}">
              <a16:creationId xmlns:a16="http://schemas.microsoft.com/office/drawing/2014/main" id="{00000000-0008-0000-0100-00004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49" name="Text Box 6">
          <a:extLst>
            <a:ext uri="{FF2B5EF4-FFF2-40B4-BE49-F238E27FC236}">
              <a16:creationId xmlns:a16="http://schemas.microsoft.com/office/drawing/2014/main" id="{00000000-0008-0000-0100-00004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50" name="Text Box 4">
          <a:extLst>
            <a:ext uri="{FF2B5EF4-FFF2-40B4-BE49-F238E27FC236}">
              <a16:creationId xmlns:a16="http://schemas.microsoft.com/office/drawing/2014/main" id="{00000000-0008-0000-0100-00004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51" name="Text Box 6">
          <a:extLst>
            <a:ext uri="{FF2B5EF4-FFF2-40B4-BE49-F238E27FC236}">
              <a16:creationId xmlns:a16="http://schemas.microsoft.com/office/drawing/2014/main" id="{00000000-0008-0000-0100-00004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2" name="Text Box 4">
          <a:extLst>
            <a:ext uri="{FF2B5EF4-FFF2-40B4-BE49-F238E27FC236}">
              <a16:creationId xmlns:a16="http://schemas.microsoft.com/office/drawing/2014/main" id="{00000000-0008-0000-0100-00004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3" name="Text Box 6">
          <a:extLst>
            <a:ext uri="{FF2B5EF4-FFF2-40B4-BE49-F238E27FC236}">
              <a16:creationId xmlns:a16="http://schemas.microsoft.com/office/drawing/2014/main" id="{00000000-0008-0000-0100-00004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54" name="Text Box 4">
          <a:extLst>
            <a:ext uri="{FF2B5EF4-FFF2-40B4-BE49-F238E27FC236}">
              <a16:creationId xmlns:a16="http://schemas.microsoft.com/office/drawing/2014/main" id="{00000000-0008-0000-0100-00004A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55" name="Text Box 6">
          <a:extLst>
            <a:ext uri="{FF2B5EF4-FFF2-40B4-BE49-F238E27FC236}">
              <a16:creationId xmlns:a16="http://schemas.microsoft.com/office/drawing/2014/main" id="{00000000-0008-0000-0100-00004B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6" name="Text Box 4">
          <a:extLst>
            <a:ext uri="{FF2B5EF4-FFF2-40B4-BE49-F238E27FC236}">
              <a16:creationId xmlns:a16="http://schemas.microsoft.com/office/drawing/2014/main" id="{00000000-0008-0000-0100-00004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7" name="Text Box 6">
          <a:extLst>
            <a:ext uri="{FF2B5EF4-FFF2-40B4-BE49-F238E27FC236}">
              <a16:creationId xmlns:a16="http://schemas.microsoft.com/office/drawing/2014/main" id="{00000000-0008-0000-0100-00004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58" name="Text Box 4">
          <a:extLst>
            <a:ext uri="{FF2B5EF4-FFF2-40B4-BE49-F238E27FC236}">
              <a16:creationId xmlns:a16="http://schemas.microsoft.com/office/drawing/2014/main" id="{00000000-0008-0000-0100-00004E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59" name="Text Box 6">
          <a:extLst>
            <a:ext uri="{FF2B5EF4-FFF2-40B4-BE49-F238E27FC236}">
              <a16:creationId xmlns:a16="http://schemas.microsoft.com/office/drawing/2014/main" id="{00000000-0008-0000-0100-00004F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160" name="Text Box 6">
          <a:extLst>
            <a:ext uri="{FF2B5EF4-FFF2-40B4-BE49-F238E27FC236}">
              <a16:creationId xmlns:a16="http://schemas.microsoft.com/office/drawing/2014/main" id="{00000000-0008-0000-0100-000050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61" name="Text Box 4">
          <a:extLst>
            <a:ext uri="{FF2B5EF4-FFF2-40B4-BE49-F238E27FC236}">
              <a16:creationId xmlns:a16="http://schemas.microsoft.com/office/drawing/2014/main" id="{00000000-0008-0000-0100-000051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62" name="Text Box 6">
          <a:extLst>
            <a:ext uri="{FF2B5EF4-FFF2-40B4-BE49-F238E27FC236}">
              <a16:creationId xmlns:a16="http://schemas.microsoft.com/office/drawing/2014/main" id="{00000000-0008-0000-0100-000052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63" name="Text Box 4">
          <a:extLst>
            <a:ext uri="{FF2B5EF4-FFF2-40B4-BE49-F238E27FC236}">
              <a16:creationId xmlns:a16="http://schemas.microsoft.com/office/drawing/2014/main" id="{00000000-0008-0000-0100-000053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64" name="Text Box 6">
          <a:extLst>
            <a:ext uri="{FF2B5EF4-FFF2-40B4-BE49-F238E27FC236}">
              <a16:creationId xmlns:a16="http://schemas.microsoft.com/office/drawing/2014/main" id="{00000000-0008-0000-0100-000054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165" name="Text Box 4">
          <a:extLst>
            <a:ext uri="{FF2B5EF4-FFF2-40B4-BE49-F238E27FC236}">
              <a16:creationId xmlns:a16="http://schemas.microsoft.com/office/drawing/2014/main" id="{00000000-0008-0000-0100-00005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166" name="Text Box 6">
          <a:extLst>
            <a:ext uri="{FF2B5EF4-FFF2-40B4-BE49-F238E27FC236}">
              <a16:creationId xmlns:a16="http://schemas.microsoft.com/office/drawing/2014/main" id="{00000000-0008-0000-0100-00005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67" name="Text Box 4">
          <a:extLst>
            <a:ext uri="{FF2B5EF4-FFF2-40B4-BE49-F238E27FC236}">
              <a16:creationId xmlns:a16="http://schemas.microsoft.com/office/drawing/2014/main" id="{00000000-0008-0000-0100-00005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68" name="Text Box 6">
          <a:extLst>
            <a:ext uri="{FF2B5EF4-FFF2-40B4-BE49-F238E27FC236}">
              <a16:creationId xmlns:a16="http://schemas.microsoft.com/office/drawing/2014/main" id="{00000000-0008-0000-0100-00005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69" name="Text Box 4">
          <a:extLst>
            <a:ext uri="{FF2B5EF4-FFF2-40B4-BE49-F238E27FC236}">
              <a16:creationId xmlns:a16="http://schemas.microsoft.com/office/drawing/2014/main" id="{00000000-0008-0000-0100-00005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0" name="Text Box 6">
          <a:extLst>
            <a:ext uri="{FF2B5EF4-FFF2-40B4-BE49-F238E27FC236}">
              <a16:creationId xmlns:a16="http://schemas.microsoft.com/office/drawing/2014/main" id="{00000000-0008-0000-0100-00005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71" name="Text Box 4">
          <a:extLst>
            <a:ext uri="{FF2B5EF4-FFF2-40B4-BE49-F238E27FC236}">
              <a16:creationId xmlns:a16="http://schemas.microsoft.com/office/drawing/2014/main" id="{00000000-0008-0000-0100-00005B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72" name="Text Box 6">
          <a:extLst>
            <a:ext uri="{FF2B5EF4-FFF2-40B4-BE49-F238E27FC236}">
              <a16:creationId xmlns:a16="http://schemas.microsoft.com/office/drawing/2014/main" id="{00000000-0008-0000-0100-00005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3" name="Text Box 4">
          <a:extLst>
            <a:ext uri="{FF2B5EF4-FFF2-40B4-BE49-F238E27FC236}">
              <a16:creationId xmlns:a16="http://schemas.microsoft.com/office/drawing/2014/main" id="{00000000-0008-0000-0100-00005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4" name="Text Box 6">
          <a:extLst>
            <a:ext uri="{FF2B5EF4-FFF2-40B4-BE49-F238E27FC236}">
              <a16:creationId xmlns:a16="http://schemas.microsoft.com/office/drawing/2014/main" id="{00000000-0008-0000-0100-00005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75" name="Text Box 4">
          <a:extLst>
            <a:ext uri="{FF2B5EF4-FFF2-40B4-BE49-F238E27FC236}">
              <a16:creationId xmlns:a16="http://schemas.microsoft.com/office/drawing/2014/main" id="{00000000-0008-0000-0100-00005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76" name="Text Box 6">
          <a:extLst>
            <a:ext uri="{FF2B5EF4-FFF2-40B4-BE49-F238E27FC236}">
              <a16:creationId xmlns:a16="http://schemas.microsoft.com/office/drawing/2014/main" id="{00000000-0008-0000-0100-000060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77" name="Text Box 4">
          <a:extLst>
            <a:ext uri="{FF2B5EF4-FFF2-40B4-BE49-F238E27FC236}">
              <a16:creationId xmlns:a16="http://schemas.microsoft.com/office/drawing/2014/main" id="{00000000-0008-0000-0100-00006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78" name="Text Box 6">
          <a:extLst>
            <a:ext uri="{FF2B5EF4-FFF2-40B4-BE49-F238E27FC236}">
              <a16:creationId xmlns:a16="http://schemas.microsoft.com/office/drawing/2014/main" id="{00000000-0008-0000-0100-00006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79" name="Text Box 4">
          <a:extLst>
            <a:ext uri="{FF2B5EF4-FFF2-40B4-BE49-F238E27FC236}">
              <a16:creationId xmlns:a16="http://schemas.microsoft.com/office/drawing/2014/main" id="{00000000-0008-0000-0100-00006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80" name="Text Box 6">
          <a:extLst>
            <a:ext uri="{FF2B5EF4-FFF2-40B4-BE49-F238E27FC236}">
              <a16:creationId xmlns:a16="http://schemas.microsoft.com/office/drawing/2014/main" id="{00000000-0008-0000-0100-00006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81" name="Text Box 4">
          <a:extLst>
            <a:ext uri="{FF2B5EF4-FFF2-40B4-BE49-F238E27FC236}">
              <a16:creationId xmlns:a16="http://schemas.microsoft.com/office/drawing/2014/main" id="{00000000-0008-0000-0100-00006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82" name="Text Box 6">
          <a:extLst>
            <a:ext uri="{FF2B5EF4-FFF2-40B4-BE49-F238E27FC236}">
              <a16:creationId xmlns:a16="http://schemas.microsoft.com/office/drawing/2014/main" id="{00000000-0008-0000-0100-00006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83" name="Text Box 4">
          <a:extLst>
            <a:ext uri="{FF2B5EF4-FFF2-40B4-BE49-F238E27FC236}">
              <a16:creationId xmlns:a16="http://schemas.microsoft.com/office/drawing/2014/main" id="{00000000-0008-0000-0100-000067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84" name="Text Box 6">
          <a:extLst>
            <a:ext uri="{FF2B5EF4-FFF2-40B4-BE49-F238E27FC236}">
              <a16:creationId xmlns:a16="http://schemas.microsoft.com/office/drawing/2014/main" id="{00000000-0008-0000-0100-00006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5" name="Text Box 4">
          <a:extLst>
            <a:ext uri="{FF2B5EF4-FFF2-40B4-BE49-F238E27FC236}">
              <a16:creationId xmlns:a16="http://schemas.microsoft.com/office/drawing/2014/main" id="{00000000-0008-0000-0100-00006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6" name="Text Box 6">
          <a:extLst>
            <a:ext uri="{FF2B5EF4-FFF2-40B4-BE49-F238E27FC236}">
              <a16:creationId xmlns:a16="http://schemas.microsoft.com/office/drawing/2014/main" id="{00000000-0008-0000-0100-00006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7" name="Text Box 4">
          <a:extLst>
            <a:ext uri="{FF2B5EF4-FFF2-40B4-BE49-F238E27FC236}">
              <a16:creationId xmlns:a16="http://schemas.microsoft.com/office/drawing/2014/main" id="{00000000-0008-0000-0100-00006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8" name="Text Box 6">
          <a:extLst>
            <a:ext uri="{FF2B5EF4-FFF2-40B4-BE49-F238E27FC236}">
              <a16:creationId xmlns:a16="http://schemas.microsoft.com/office/drawing/2014/main" id="{00000000-0008-0000-0100-00006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89" name="Text Box 4">
          <a:extLst>
            <a:ext uri="{FF2B5EF4-FFF2-40B4-BE49-F238E27FC236}">
              <a16:creationId xmlns:a16="http://schemas.microsoft.com/office/drawing/2014/main" id="{00000000-0008-0000-0100-00006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90" name="Text Box 6">
          <a:extLst>
            <a:ext uri="{FF2B5EF4-FFF2-40B4-BE49-F238E27FC236}">
              <a16:creationId xmlns:a16="http://schemas.microsoft.com/office/drawing/2014/main" id="{00000000-0008-0000-0100-00006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1" name="Text Box 4">
          <a:extLst>
            <a:ext uri="{FF2B5EF4-FFF2-40B4-BE49-F238E27FC236}">
              <a16:creationId xmlns:a16="http://schemas.microsoft.com/office/drawing/2014/main" id="{00000000-0008-0000-0100-00006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2" name="Text Box 6">
          <a:extLst>
            <a:ext uri="{FF2B5EF4-FFF2-40B4-BE49-F238E27FC236}">
              <a16:creationId xmlns:a16="http://schemas.microsoft.com/office/drawing/2014/main" id="{00000000-0008-0000-0100-00007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93" name="Text Box 4">
          <a:extLst>
            <a:ext uri="{FF2B5EF4-FFF2-40B4-BE49-F238E27FC236}">
              <a16:creationId xmlns:a16="http://schemas.microsoft.com/office/drawing/2014/main" id="{00000000-0008-0000-0100-00007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94" name="Text Box 6">
          <a:extLst>
            <a:ext uri="{FF2B5EF4-FFF2-40B4-BE49-F238E27FC236}">
              <a16:creationId xmlns:a16="http://schemas.microsoft.com/office/drawing/2014/main" id="{00000000-0008-0000-0100-00007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5" name="Text Box 4">
          <a:extLst>
            <a:ext uri="{FF2B5EF4-FFF2-40B4-BE49-F238E27FC236}">
              <a16:creationId xmlns:a16="http://schemas.microsoft.com/office/drawing/2014/main" id="{00000000-0008-0000-0100-00007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6" name="Text Box 6">
          <a:extLst>
            <a:ext uri="{FF2B5EF4-FFF2-40B4-BE49-F238E27FC236}">
              <a16:creationId xmlns:a16="http://schemas.microsoft.com/office/drawing/2014/main" id="{00000000-0008-0000-0100-00007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97" name="Text Box 4">
          <a:extLst>
            <a:ext uri="{FF2B5EF4-FFF2-40B4-BE49-F238E27FC236}">
              <a16:creationId xmlns:a16="http://schemas.microsoft.com/office/drawing/2014/main" id="{00000000-0008-0000-0100-00007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98" name="Text Box 6">
          <a:extLst>
            <a:ext uri="{FF2B5EF4-FFF2-40B4-BE49-F238E27FC236}">
              <a16:creationId xmlns:a16="http://schemas.microsoft.com/office/drawing/2014/main" id="{00000000-0008-0000-0100-00007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9" name="Text Box 4">
          <a:extLst>
            <a:ext uri="{FF2B5EF4-FFF2-40B4-BE49-F238E27FC236}">
              <a16:creationId xmlns:a16="http://schemas.microsoft.com/office/drawing/2014/main" id="{00000000-0008-0000-0100-00007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00" name="Text Box 6">
          <a:extLst>
            <a:ext uri="{FF2B5EF4-FFF2-40B4-BE49-F238E27FC236}">
              <a16:creationId xmlns:a16="http://schemas.microsoft.com/office/drawing/2014/main" id="{00000000-0008-0000-0100-00007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01" name="Text Box 4">
          <a:extLst>
            <a:ext uri="{FF2B5EF4-FFF2-40B4-BE49-F238E27FC236}">
              <a16:creationId xmlns:a16="http://schemas.microsoft.com/office/drawing/2014/main" id="{00000000-0008-0000-0100-00007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02" name="Text Box 6">
          <a:extLst>
            <a:ext uri="{FF2B5EF4-FFF2-40B4-BE49-F238E27FC236}">
              <a16:creationId xmlns:a16="http://schemas.microsoft.com/office/drawing/2014/main" id="{00000000-0008-0000-0100-00007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203" name="Text Box 6">
          <a:extLst>
            <a:ext uri="{FF2B5EF4-FFF2-40B4-BE49-F238E27FC236}">
              <a16:creationId xmlns:a16="http://schemas.microsoft.com/office/drawing/2014/main" id="{00000000-0008-0000-0100-00007B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04" name="Text Box 4">
          <a:extLst>
            <a:ext uri="{FF2B5EF4-FFF2-40B4-BE49-F238E27FC236}">
              <a16:creationId xmlns:a16="http://schemas.microsoft.com/office/drawing/2014/main" id="{00000000-0008-0000-0100-00007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05" name="Text Box 6">
          <a:extLst>
            <a:ext uri="{FF2B5EF4-FFF2-40B4-BE49-F238E27FC236}">
              <a16:creationId xmlns:a16="http://schemas.microsoft.com/office/drawing/2014/main" id="{00000000-0008-0000-0100-00007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06" name="Text Box 4">
          <a:extLst>
            <a:ext uri="{FF2B5EF4-FFF2-40B4-BE49-F238E27FC236}">
              <a16:creationId xmlns:a16="http://schemas.microsoft.com/office/drawing/2014/main" id="{00000000-0008-0000-0100-00007E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07" name="Text Box 6">
          <a:extLst>
            <a:ext uri="{FF2B5EF4-FFF2-40B4-BE49-F238E27FC236}">
              <a16:creationId xmlns:a16="http://schemas.microsoft.com/office/drawing/2014/main" id="{00000000-0008-0000-0100-00007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08" name="Text Box 4">
          <a:extLst>
            <a:ext uri="{FF2B5EF4-FFF2-40B4-BE49-F238E27FC236}">
              <a16:creationId xmlns:a16="http://schemas.microsoft.com/office/drawing/2014/main" id="{00000000-0008-0000-0100-00008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09" name="Text Box 6">
          <a:extLst>
            <a:ext uri="{FF2B5EF4-FFF2-40B4-BE49-F238E27FC236}">
              <a16:creationId xmlns:a16="http://schemas.microsoft.com/office/drawing/2014/main" id="{00000000-0008-0000-0100-00008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0" name="Text Box 4">
          <a:extLst>
            <a:ext uri="{FF2B5EF4-FFF2-40B4-BE49-F238E27FC236}">
              <a16:creationId xmlns:a16="http://schemas.microsoft.com/office/drawing/2014/main" id="{00000000-0008-0000-0100-00008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1" name="Text Box 6">
          <a:extLst>
            <a:ext uri="{FF2B5EF4-FFF2-40B4-BE49-F238E27FC236}">
              <a16:creationId xmlns:a16="http://schemas.microsoft.com/office/drawing/2014/main" id="{00000000-0008-0000-0100-00008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12" name="Text Box 4">
          <a:extLst>
            <a:ext uri="{FF2B5EF4-FFF2-40B4-BE49-F238E27FC236}">
              <a16:creationId xmlns:a16="http://schemas.microsoft.com/office/drawing/2014/main" id="{00000000-0008-0000-0100-00008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13" name="Text Box 6">
          <a:extLst>
            <a:ext uri="{FF2B5EF4-FFF2-40B4-BE49-F238E27FC236}">
              <a16:creationId xmlns:a16="http://schemas.microsoft.com/office/drawing/2014/main" id="{00000000-0008-0000-0100-00008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4" name="Text Box 4">
          <a:extLst>
            <a:ext uri="{FF2B5EF4-FFF2-40B4-BE49-F238E27FC236}">
              <a16:creationId xmlns:a16="http://schemas.microsoft.com/office/drawing/2014/main" id="{00000000-0008-0000-0100-00008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5" name="Text Box 6">
          <a:extLst>
            <a:ext uri="{FF2B5EF4-FFF2-40B4-BE49-F238E27FC236}">
              <a16:creationId xmlns:a16="http://schemas.microsoft.com/office/drawing/2014/main" id="{00000000-0008-0000-0100-00008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16" name="Text Box 4">
          <a:extLst>
            <a:ext uri="{FF2B5EF4-FFF2-40B4-BE49-F238E27FC236}">
              <a16:creationId xmlns:a16="http://schemas.microsoft.com/office/drawing/2014/main" id="{00000000-0008-0000-0100-00008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17" name="Text Box 6">
          <a:extLst>
            <a:ext uri="{FF2B5EF4-FFF2-40B4-BE49-F238E27FC236}">
              <a16:creationId xmlns:a16="http://schemas.microsoft.com/office/drawing/2014/main" id="{00000000-0008-0000-0100-00008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18" name="Text Box 4">
          <a:extLst>
            <a:ext uri="{FF2B5EF4-FFF2-40B4-BE49-F238E27FC236}">
              <a16:creationId xmlns:a16="http://schemas.microsoft.com/office/drawing/2014/main" id="{00000000-0008-0000-0100-00008A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19" name="Text Box 6">
          <a:extLst>
            <a:ext uri="{FF2B5EF4-FFF2-40B4-BE49-F238E27FC236}">
              <a16:creationId xmlns:a16="http://schemas.microsoft.com/office/drawing/2014/main" id="{00000000-0008-0000-0100-00008B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20" name="Text Box 4">
          <a:extLst>
            <a:ext uri="{FF2B5EF4-FFF2-40B4-BE49-F238E27FC236}">
              <a16:creationId xmlns:a16="http://schemas.microsoft.com/office/drawing/2014/main" id="{00000000-0008-0000-0100-00008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21" name="Text Box 6">
          <a:extLst>
            <a:ext uri="{FF2B5EF4-FFF2-40B4-BE49-F238E27FC236}">
              <a16:creationId xmlns:a16="http://schemas.microsoft.com/office/drawing/2014/main" id="{00000000-0008-0000-0100-00008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22" name="Text Box 4">
          <a:extLst>
            <a:ext uri="{FF2B5EF4-FFF2-40B4-BE49-F238E27FC236}">
              <a16:creationId xmlns:a16="http://schemas.microsoft.com/office/drawing/2014/main" id="{00000000-0008-0000-0100-00008E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23" name="Text Box 6">
          <a:extLst>
            <a:ext uri="{FF2B5EF4-FFF2-40B4-BE49-F238E27FC236}">
              <a16:creationId xmlns:a16="http://schemas.microsoft.com/office/drawing/2014/main" id="{00000000-0008-0000-0100-00008F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24" name="Text Box 4">
          <a:extLst>
            <a:ext uri="{FF2B5EF4-FFF2-40B4-BE49-F238E27FC236}">
              <a16:creationId xmlns:a16="http://schemas.microsoft.com/office/drawing/2014/main" id="{00000000-0008-0000-0100-00009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25" name="Text Box 6">
          <a:extLst>
            <a:ext uri="{FF2B5EF4-FFF2-40B4-BE49-F238E27FC236}">
              <a16:creationId xmlns:a16="http://schemas.microsoft.com/office/drawing/2014/main" id="{00000000-0008-0000-0100-00009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26" name="Text Box 4">
          <a:extLst>
            <a:ext uri="{FF2B5EF4-FFF2-40B4-BE49-F238E27FC236}">
              <a16:creationId xmlns:a16="http://schemas.microsoft.com/office/drawing/2014/main" id="{00000000-0008-0000-0100-00009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27" name="Text Box 6">
          <a:extLst>
            <a:ext uri="{FF2B5EF4-FFF2-40B4-BE49-F238E27FC236}">
              <a16:creationId xmlns:a16="http://schemas.microsoft.com/office/drawing/2014/main" id="{00000000-0008-0000-0100-00009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28" name="Text Box 4">
          <a:extLst>
            <a:ext uri="{FF2B5EF4-FFF2-40B4-BE49-F238E27FC236}">
              <a16:creationId xmlns:a16="http://schemas.microsoft.com/office/drawing/2014/main" id="{00000000-0008-0000-0100-00009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29" name="Text Box 6">
          <a:extLst>
            <a:ext uri="{FF2B5EF4-FFF2-40B4-BE49-F238E27FC236}">
              <a16:creationId xmlns:a16="http://schemas.microsoft.com/office/drawing/2014/main" id="{00000000-0008-0000-0100-00009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30" name="Text Box 4">
          <a:extLst>
            <a:ext uri="{FF2B5EF4-FFF2-40B4-BE49-F238E27FC236}">
              <a16:creationId xmlns:a16="http://schemas.microsoft.com/office/drawing/2014/main" id="{00000000-0008-0000-0100-000096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31" name="Text Box 6">
          <a:extLst>
            <a:ext uri="{FF2B5EF4-FFF2-40B4-BE49-F238E27FC236}">
              <a16:creationId xmlns:a16="http://schemas.microsoft.com/office/drawing/2014/main" id="{00000000-0008-0000-0100-000097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2" name="Text Box 4">
          <a:extLst>
            <a:ext uri="{FF2B5EF4-FFF2-40B4-BE49-F238E27FC236}">
              <a16:creationId xmlns:a16="http://schemas.microsoft.com/office/drawing/2014/main" id="{00000000-0008-0000-0100-00009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3" name="Text Box 6">
          <a:extLst>
            <a:ext uri="{FF2B5EF4-FFF2-40B4-BE49-F238E27FC236}">
              <a16:creationId xmlns:a16="http://schemas.microsoft.com/office/drawing/2014/main" id="{00000000-0008-0000-0100-00009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4" name="Text Box 4">
          <a:extLst>
            <a:ext uri="{FF2B5EF4-FFF2-40B4-BE49-F238E27FC236}">
              <a16:creationId xmlns:a16="http://schemas.microsoft.com/office/drawing/2014/main" id="{00000000-0008-0000-0100-00009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5" name="Text Box 6">
          <a:extLst>
            <a:ext uri="{FF2B5EF4-FFF2-40B4-BE49-F238E27FC236}">
              <a16:creationId xmlns:a16="http://schemas.microsoft.com/office/drawing/2014/main" id="{00000000-0008-0000-0100-00009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36" name="Text Box 4">
          <a:extLst>
            <a:ext uri="{FF2B5EF4-FFF2-40B4-BE49-F238E27FC236}">
              <a16:creationId xmlns:a16="http://schemas.microsoft.com/office/drawing/2014/main" id="{00000000-0008-0000-0100-00009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37" name="Text Box 6">
          <a:extLst>
            <a:ext uri="{FF2B5EF4-FFF2-40B4-BE49-F238E27FC236}">
              <a16:creationId xmlns:a16="http://schemas.microsoft.com/office/drawing/2014/main" id="{00000000-0008-0000-0100-00009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38" name="Text Box 4">
          <a:extLst>
            <a:ext uri="{FF2B5EF4-FFF2-40B4-BE49-F238E27FC236}">
              <a16:creationId xmlns:a16="http://schemas.microsoft.com/office/drawing/2014/main" id="{00000000-0008-0000-0100-00009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39" name="Text Box 6">
          <a:extLst>
            <a:ext uri="{FF2B5EF4-FFF2-40B4-BE49-F238E27FC236}">
              <a16:creationId xmlns:a16="http://schemas.microsoft.com/office/drawing/2014/main" id="{00000000-0008-0000-0100-00009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40" name="Text Box 4">
          <a:extLst>
            <a:ext uri="{FF2B5EF4-FFF2-40B4-BE49-F238E27FC236}">
              <a16:creationId xmlns:a16="http://schemas.microsoft.com/office/drawing/2014/main" id="{00000000-0008-0000-0100-0000A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41" name="Text Box 6">
          <a:extLst>
            <a:ext uri="{FF2B5EF4-FFF2-40B4-BE49-F238E27FC236}">
              <a16:creationId xmlns:a16="http://schemas.microsoft.com/office/drawing/2014/main" id="{00000000-0008-0000-0100-0000A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2" name="Text Box 4">
          <a:extLst>
            <a:ext uri="{FF2B5EF4-FFF2-40B4-BE49-F238E27FC236}">
              <a16:creationId xmlns:a16="http://schemas.microsoft.com/office/drawing/2014/main" id="{00000000-0008-0000-0100-0000A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3" name="Text Box 6">
          <a:extLst>
            <a:ext uri="{FF2B5EF4-FFF2-40B4-BE49-F238E27FC236}">
              <a16:creationId xmlns:a16="http://schemas.microsoft.com/office/drawing/2014/main" id="{00000000-0008-0000-0100-0000A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44" name="Text Box 4">
          <a:extLst>
            <a:ext uri="{FF2B5EF4-FFF2-40B4-BE49-F238E27FC236}">
              <a16:creationId xmlns:a16="http://schemas.microsoft.com/office/drawing/2014/main" id="{00000000-0008-0000-0100-0000A4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45" name="Text Box 6">
          <a:extLst>
            <a:ext uri="{FF2B5EF4-FFF2-40B4-BE49-F238E27FC236}">
              <a16:creationId xmlns:a16="http://schemas.microsoft.com/office/drawing/2014/main" id="{00000000-0008-0000-0100-0000A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6" name="Text Box 4">
          <a:extLst>
            <a:ext uri="{FF2B5EF4-FFF2-40B4-BE49-F238E27FC236}">
              <a16:creationId xmlns:a16="http://schemas.microsoft.com/office/drawing/2014/main" id="{00000000-0008-0000-0100-0000A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7" name="Text Box 6">
          <a:extLst>
            <a:ext uri="{FF2B5EF4-FFF2-40B4-BE49-F238E27FC236}">
              <a16:creationId xmlns:a16="http://schemas.microsoft.com/office/drawing/2014/main" id="{00000000-0008-0000-0100-0000A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48" name="Text Box 4">
          <a:extLst>
            <a:ext uri="{FF2B5EF4-FFF2-40B4-BE49-F238E27FC236}">
              <a16:creationId xmlns:a16="http://schemas.microsoft.com/office/drawing/2014/main" id="{00000000-0008-0000-0100-0000A8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49" name="Text Box 6">
          <a:extLst>
            <a:ext uri="{FF2B5EF4-FFF2-40B4-BE49-F238E27FC236}">
              <a16:creationId xmlns:a16="http://schemas.microsoft.com/office/drawing/2014/main" id="{00000000-0008-0000-0100-0000A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50" name="Text Box 4">
          <a:extLst>
            <a:ext uri="{FF2B5EF4-FFF2-40B4-BE49-F238E27FC236}">
              <a16:creationId xmlns:a16="http://schemas.microsoft.com/office/drawing/2014/main" id="{00000000-0008-0000-0100-0000A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51" name="Text Box 6">
          <a:extLst>
            <a:ext uri="{FF2B5EF4-FFF2-40B4-BE49-F238E27FC236}">
              <a16:creationId xmlns:a16="http://schemas.microsoft.com/office/drawing/2014/main" id="{00000000-0008-0000-0100-0000A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52" name="Text Box 4">
          <a:extLst>
            <a:ext uri="{FF2B5EF4-FFF2-40B4-BE49-F238E27FC236}">
              <a16:creationId xmlns:a16="http://schemas.microsoft.com/office/drawing/2014/main" id="{00000000-0008-0000-0100-0000AC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53" name="Text Box 6">
          <a:extLst>
            <a:ext uri="{FF2B5EF4-FFF2-40B4-BE49-F238E27FC236}">
              <a16:creationId xmlns:a16="http://schemas.microsoft.com/office/drawing/2014/main" id="{00000000-0008-0000-0100-0000AD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54" name="Text Box 4">
          <a:extLst>
            <a:ext uri="{FF2B5EF4-FFF2-40B4-BE49-F238E27FC236}">
              <a16:creationId xmlns:a16="http://schemas.microsoft.com/office/drawing/2014/main" id="{00000000-0008-0000-0100-0000A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55" name="Text Box 6">
          <a:extLst>
            <a:ext uri="{FF2B5EF4-FFF2-40B4-BE49-F238E27FC236}">
              <a16:creationId xmlns:a16="http://schemas.microsoft.com/office/drawing/2014/main" id="{00000000-0008-0000-0100-0000A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56" name="Text Box 4">
          <a:extLst>
            <a:ext uri="{FF2B5EF4-FFF2-40B4-BE49-F238E27FC236}">
              <a16:creationId xmlns:a16="http://schemas.microsoft.com/office/drawing/2014/main" id="{00000000-0008-0000-0100-0000B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57" name="Text Box 6">
          <a:extLst>
            <a:ext uri="{FF2B5EF4-FFF2-40B4-BE49-F238E27FC236}">
              <a16:creationId xmlns:a16="http://schemas.microsoft.com/office/drawing/2014/main" id="{00000000-0008-0000-0100-0000B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58" name="Text Box 4">
          <a:extLst>
            <a:ext uri="{FF2B5EF4-FFF2-40B4-BE49-F238E27FC236}">
              <a16:creationId xmlns:a16="http://schemas.microsoft.com/office/drawing/2014/main" id="{00000000-0008-0000-0100-0000B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59" name="Text Box 6">
          <a:extLst>
            <a:ext uri="{FF2B5EF4-FFF2-40B4-BE49-F238E27FC236}">
              <a16:creationId xmlns:a16="http://schemas.microsoft.com/office/drawing/2014/main" id="{00000000-0008-0000-0100-0000B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0" name="Text Box 4">
          <a:extLst>
            <a:ext uri="{FF2B5EF4-FFF2-40B4-BE49-F238E27FC236}">
              <a16:creationId xmlns:a16="http://schemas.microsoft.com/office/drawing/2014/main" id="{00000000-0008-0000-0100-0000B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1" name="Text Box 6">
          <a:extLst>
            <a:ext uri="{FF2B5EF4-FFF2-40B4-BE49-F238E27FC236}">
              <a16:creationId xmlns:a16="http://schemas.microsoft.com/office/drawing/2014/main" id="{00000000-0008-0000-0100-0000B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62" name="Text Box 4">
          <a:extLst>
            <a:ext uri="{FF2B5EF4-FFF2-40B4-BE49-F238E27FC236}">
              <a16:creationId xmlns:a16="http://schemas.microsoft.com/office/drawing/2014/main" id="{00000000-0008-0000-0100-0000B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63" name="Text Box 6">
          <a:extLst>
            <a:ext uri="{FF2B5EF4-FFF2-40B4-BE49-F238E27FC236}">
              <a16:creationId xmlns:a16="http://schemas.microsoft.com/office/drawing/2014/main" id="{00000000-0008-0000-0100-0000B7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4" name="Text Box 4">
          <a:extLst>
            <a:ext uri="{FF2B5EF4-FFF2-40B4-BE49-F238E27FC236}">
              <a16:creationId xmlns:a16="http://schemas.microsoft.com/office/drawing/2014/main" id="{00000000-0008-0000-0100-0000B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5" name="Text Box 6">
          <a:extLst>
            <a:ext uri="{FF2B5EF4-FFF2-40B4-BE49-F238E27FC236}">
              <a16:creationId xmlns:a16="http://schemas.microsoft.com/office/drawing/2014/main" id="{00000000-0008-0000-0100-0000B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66" name="Text Box 4">
          <a:extLst>
            <a:ext uri="{FF2B5EF4-FFF2-40B4-BE49-F238E27FC236}">
              <a16:creationId xmlns:a16="http://schemas.microsoft.com/office/drawing/2014/main" id="{00000000-0008-0000-0100-0000B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67" name="Text Box 6">
          <a:extLst>
            <a:ext uri="{FF2B5EF4-FFF2-40B4-BE49-F238E27FC236}">
              <a16:creationId xmlns:a16="http://schemas.microsoft.com/office/drawing/2014/main" id="{00000000-0008-0000-0100-0000BB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268" name="Text Box 6">
          <a:extLst>
            <a:ext uri="{FF2B5EF4-FFF2-40B4-BE49-F238E27FC236}">
              <a16:creationId xmlns:a16="http://schemas.microsoft.com/office/drawing/2014/main" id="{00000000-0008-0000-0100-0000BC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69" name="Text Box 4">
          <a:extLst>
            <a:ext uri="{FF2B5EF4-FFF2-40B4-BE49-F238E27FC236}">
              <a16:creationId xmlns:a16="http://schemas.microsoft.com/office/drawing/2014/main" id="{00000000-0008-0000-0100-0000B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70" name="Text Box 6">
          <a:extLst>
            <a:ext uri="{FF2B5EF4-FFF2-40B4-BE49-F238E27FC236}">
              <a16:creationId xmlns:a16="http://schemas.microsoft.com/office/drawing/2014/main" id="{00000000-0008-0000-0100-0000B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71" name="Text Box 4">
          <a:extLst>
            <a:ext uri="{FF2B5EF4-FFF2-40B4-BE49-F238E27FC236}">
              <a16:creationId xmlns:a16="http://schemas.microsoft.com/office/drawing/2014/main" id="{00000000-0008-0000-0100-0000B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72" name="Text Box 6">
          <a:extLst>
            <a:ext uri="{FF2B5EF4-FFF2-40B4-BE49-F238E27FC236}">
              <a16:creationId xmlns:a16="http://schemas.microsoft.com/office/drawing/2014/main" id="{00000000-0008-0000-0100-0000C0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73" name="Text Box 6">
          <a:extLst>
            <a:ext uri="{FF2B5EF4-FFF2-40B4-BE49-F238E27FC236}">
              <a16:creationId xmlns:a16="http://schemas.microsoft.com/office/drawing/2014/main" id="{00000000-0008-0000-0100-0000C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4" name="Text Box 4">
          <a:extLst>
            <a:ext uri="{FF2B5EF4-FFF2-40B4-BE49-F238E27FC236}">
              <a16:creationId xmlns:a16="http://schemas.microsoft.com/office/drawing/2014/main" id="{00000000-0008-0000-0100-0000C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5" name="Text Box 6">
          <a:extLst>
            <a:ext uri="{FF2B5EF4-FFF2-40B4-BE49-F238E27FC236}">
              <a16:creationId xmlns:a16="http://schemas.microsoft.com/office/drawing/2014/main" id="{00000000-0008-0000-0100-0000C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76" name="Text Box 4">
          <a:extLst>
            <a:ext uri="{FF2B5EF4-FFF2-40B4-BE49-F238E27FC236}">
              <a16:creationId xmlns:a16="http://schemas.microsoft.com/office/drawing/2014/main" id="{00000000-0008-0000-0100-0000C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77" name="Text Box 6">
          <a:extLst>
            <a:ext uri="{FF2B5EF4-FFF2-40B4-BE49-F238E27FC236}">
              <a16:creationId xmlns:a16="http://schemas.microsoft.com/office/drawing/2014/main" id="{00000000-0008-0000-0100-0000C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8" name="Text Box 4">
          <a:extLst>
            <a:ext uri="{FF2B5EF4-FFF2-40B4-BE49-F238E27FC236}">
              <a16:creationId xmlns:a16="http://schemas.microsoft.com/office/drawing/2014/main" id="{00000000-0008-0000-0100-0000C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9" name="Text Box 6">
          <a:extLst>
            <a:ext uri="{FF2B5EF4-FFF2-40B4-BE49-F238E27FC236}">
              <a16:creationId xmlns:a16="http://schemas.microsoft.com/office/drawing/2014/main" id="{00000000-0008-0000-0100-0000C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0" name="Text Box 4">
          <a:extLst>
            <a:ext uri="{FF2B5EF4-FFF2-40B4-BE49-F238E27FC236}">
              <a16:creationId xmlns:a16="http://schemas.microsoft.com/office/drawing/2014/main" id="{00000000-0008-0000-0100-0000C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1" name="Text Box 6">
          <a:extLst>
            <a:ext uri="{FF2B5EF4-FFF2-40B4-BE49-F238E27FC236}">
              <a16:creationId xmlns:a16="http://schemas.microsoft.com/office/drawing/2014/main" id="{00000000-0008-0000-0100-0000C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82" name="Text Box 4">
          <a:extLst>
            <a:ext uri="{FF2B5EF4-FFF2-40B4-BE49-F238E27FC236}">
              <a16:creationId xmlns:a16="http://schemas.microsoft.com/office/drawing/2014/main" id="{00000000-0008-0000-0100-0000C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83" name="Text Box 6">
          <a:extLst>
            <a:ext uri="{FF2B5EF4-FFF2-40B4-BE49-F238E27FC236}">
              <a16:creationId xmlns:a16="http://schemas.microsoft.com/office/drawing/2014/main" id="{00000000-0008-0000-0100-0000C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84" name="Text Box 6">
          <a:extLst>
            <a:ext uri="{FF2B5EF4-FFF2-40B4-BE49-F238E27FC236}">
              <a16:creationId xmlns:a16="http://schemas.microsoft.com/office/drawing/2014/main" id="{00000000-0008-0000-0100-0000CC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5" name="Text Box 4">
          <a:extLst>
            <a:ext uri="{FF2B5EF4-FFF2-40B4-BE49-F238E27FC236}">
              <a16:creationId xmlns:a16="http://schemas.microsoft.com/office/drawing/2014/main" id="{00000000-0008-0000-0100-0000C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6" name="Text Box 6">
          <a:extLst>
            <a:ext uri="{FF2B5EF4-FFF2-40B4-BE49-F238E27FC236}">
              <a16:creationId xmlns:a16="http://schemas.microsoft.com/office/drawing/2014/main" id="{00000000-0008-0000-0100-0000C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62287" name="Text Box 4">
          <a:extLst>
            <a:ext uri="{FF2B5EF4-FFF2-40B4-BE49-F238E27FC236}">
              <a16:creationId xmlns:a16="http://schemas.microsoft.com/office/drawing/2014/main" id="{00000000-0008-0000-0100-0000CF0D07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88" name="Text Box 6">
          <a:extLst>
            <a:ext uri="{FF2B5EF4-FFF2-40B4-BE49-F238E27FC236}">
              <a16:creationId xmlns:a16="http://schemas.microsoft.com/office/drawing/2014/main" id="{00000000-0008-0000-0100-0000D0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89" name="Text Box 4">
          <a:extLst>
            <a:ext uri="{FF2B5EF4-FFF2-40B4-BE49-F238E27FC236}">
              <a16:creationId xmlns:a16="http://schemas.microsoft.com/office/drawing/2014/main" id="{00000000-0008-0000-0100-0000D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90" name="Text Box 6">
          <a:extLst>
            <a:ext uri="{FF2B5EF4-FFF2-40B4-BE49-F238E27FC236}">
              <a16:creationId xmlns:a16="http://schemas.microsoft.com/office/drawing/2014/main" id="{00000000-0008-0000-0100-0000D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1" name="Text Box 4">
          <a:extLst>
            <a:ext uri="{FF2B5EF4-FFF2-40B4-BE49-F238E27FC236}">
              <a16:creationId xmlns:a16="http://schemas.microsoft.com/office/drawing/2014/main" id="{00000000-0008-0000-0100-0000D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2" name="Text Box 6">
          <a:extLst>
            <a:ext uri="{FF2B5EF4-FFF2-40B4-BE49-F238E27FC236}">
              <a16:creationId xmlns:a16="http://schemas.microsoft.com/office/drawing/2014/main" id="{00000000-0008-0000-0100-0000D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3" name="Text Box 4">
          <a:extLst>
            <a:ext uri="{FF2B5EF4-FFF2-40B4-BE49-F238E27FC236}">
              <a16:creationId xmlns:a16="http://schemas.microsoft.com/office/drawing/2014/main" id="{00000000-0008-0000-0100-0000D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4" name="Text Box 6">
          <a:extLst>
            <a:ext uri="{FF2B5EF4-FFF2-40B4-BE49-F238E27FC236}">
              <a16:creationId xmlns:a16="http://schemas.microsoft.com/office/drawing/2014/main" id="{00000000-0008-0000-0100-0000D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5" name="Text Box 4">
          <a:extLst>
            <a:ext uri="{FF2B5EF4-FFF2-40B4-BE49-F238E27FC236}">
              <a16:creationId xmlns:a16="http://schemas.microsoft.com/office/drawing/2014/main" id="{00000000-0008-0000-0100-0000D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6" name="Text Box 6">
          <a:extLst>
            <a:ext uri="{FF2B5EF4-FFF2-40B4-BE49-F238E27FC236}">
              <a16:creationId xmlns:a16="http://schemas.microsoft.com/office/drawing/2014/main" id="{00000000-0008-0000-0100-0000D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7" name="Text Box 4">
          <a:extLst>
            <a:ext uri="{FF2B5EF4-FFF2-40B4-BE49-F238E27FC236}">
              <a16:creationId xmlns:a16="http://schemas.microsoft.com/office/drawing/2014/main" id="{00000000-0008-0000-0100-0000D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8" name="Text Box 6">
          <a:extLst>
            <a:ext uri="{FF2B5EF4-FFF2-40B4-BE49-F238E27FC236}">
              <a16:creationId xmlns:a16="http://schemas.microsoft.com/office/drawing/2014/main" id="{00000000-0008-0000-0100-0000D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99" name="Text Box 4">
          <a:extLst>
            <a:ext uri="{FF2B5EF4-FFF2-40B4-BE49-F238E27FC236}">
              <a16:creationId xmlns:a16="http://schemas.microsoft.com/office/drawing/2014/main" id="{00000000-0008-0000-0100-0000D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00" name="Text Box 6">
          <a:extLst>
            <a:ext uri="{FF2B5EF4-FFF2-40B4-BE49-F238E27FC236}">
              <a16:creationId xmlns:a16="http://schemas.microsoft.com/office/drawing/2014/main" id="{00000000-0008-0000-0100-0000D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1" name="Text Box 4">
          <a:extLst>
            <a:ext uri="{FF2B5EF4-FFF2-40B4-BE49-F238E27FC236}">
              <a16:creationId xmlns:a16="http://schemas.microsoft.com/office/drawing/2014/main" id="{00000000-0008-0000-0100-0000D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2" name="Text Box 6">
          <a:extLst>
            <a:ext uri="{FF2B5EF4-FFF2-40B4-BE49-F238E27FC236}">
              <a16:creationId xmlns:a16="http://schemas.microsoft.com/office/drawing/2014/main" id="{00000000-0008-0000-0100-0000D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3" name="Text Box 4">
          <a:extLst>
            <a:ext uri="{FF2B5EF4-FFF2-40B4-BE49-F238E27FC236}">
              <a16:creationId xmlns:a16="http://schemas.microsoft.com/office/drawing/2014/main" id="{00000000-0008-0000-0100-0000D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4" name="Text Box 6">
          <a:extLst>
            <a:ext uri="{FF2B5EF4-FFF2-40B4-BE49-F238E27FC236}">
              <a16:creationId xmlns:a16="http://schemas.microsoft.com/office/drawing/2014/main" id="{00000000-0008-0000-0100-0000E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05" name="Text Box 4">
          <a:extLst>
            <a:ext uri="{FF2B5EF4-FFF2-40B4-BE49-F238E27FC236}">
              <a16:creationId xmlns:a16="http://schemas.microsoft.com/office/drawing/2014/main" id="{00000000-0008-0000-0100-0000E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06" name="Text Box 6">
          <a:extLst>
            <a:ext uri="{FF2B5EF4-FFF2-40B4-BE49-F238E27FC236}">
              <a16:creationId xmlns:a16="http://schemas.microsoft.com/office/drawing/2014/main" id="{00000000-0008-0000-0100-0000E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7" name="Text Box 4">
          <a:extLst>
            <a:ext uri="{FF2B5EF4-FFF2-40B4-BE49-F238E27FC236}">
              <a16:creationId xmlns:a16="http://schemas.microsoft.com/office/drawing/2014/main" id="{00000000-0008-0000-0100-0000E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8" name="Text Box 6">
          <a:extLst>
            <a:ext uri="{FF2B5EF4-FFF2-40B4-BE49-F238E27FC236}">
              <a16:creationId xmlns:a16="http://schemas.microsoft.com/office/drawing/2014/main" id="{00000000-0008-0000-0100-0000E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9" name="Text Box 4">
          <a:extLst>
            <a:ext uri="{FF2B5EF4-FFF2-40B4-BE49-F238E27FC236}">
              <a16:creationId xmlns:a16="http://schemas.microsoft.com/office/drawing/2014/main" id="{00000000-0008-0000-0100-0000E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10" name="Text Box 6">
          <a:extLst>
            <a:ext uri="{FF2B5EF4-FFF2-40B4-BE49-F238E27FC236}">
              <a16:creationId xmlns:a16="http://schemas.microsoft.com/office/drawing/2014/main" id="{00000000-0008-0000-0100-0000E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11" name="Text Box 4">
          <a:extLst>
            <a:ext uri="{FF2B5EF4-FFF2-40B4-BE49-F238E27FC236}">
              <a16:creationId xmlns:a16="http://schemas.microsoft.com/office/drawing/2014/main" id="{00000000-0008-0000-0100-0000E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12" name="Text Box 6">
          <a:extLst>
            <a:ext uri="{FF2B5EF4-FFF2-40B4-BE49-F238E27FC236}">
              <a16:creationId xmlns:a16="http://schemas.microsoft.com/office/drawing/2014/main" id="{00000000-0008-0000-0100-0000E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3" name="Text Box 4">
          <a:extLst>
            <a:ext uri="{FF2B5EF4-FFF2-40B4-BE49-F238E27FC236}">
              <a16:creationId xmlns:a16="http://schemas.microsoft.com/office/drawing/2014/main" id="{00000000-0008-0000-0100-0000E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4" name="Text Box 6">
          <a:extLst>
            <a:ext uri="{FF2B5EF4-FFF2-40B4-BE49-F238E27FC236}">
              <a16:creationId xmlns:a16="http://schemas.microsoft.com/office/drawing/2014/main" id="{00000000-0008-0000-0100-0000E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5" name="Text Box 4">
          <a:extLst>
            <a:ext uri="{FF2B5EF4-FFF2-40B4-BE49-F238E27FC236}">
              <a16:creationId xmlns:a16="http://schemas.microsoft.com/office/drawing/2014/main" id="{00000000-0008-0000-0100-0000E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6" name="Text Box 6">
          <a:extLst>
            <a:ext uri="{FF2B5EF4-FFF2-40B4-BE49-F238E27FC236}">
              <a16:creationId xmlns:a16="http://schemas.microsoft.com/office/drawing/2014/main" id="{00000000-0008-0000-0100-0000E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7" name="Text Box 4">
          <a:extLst>
            <a:ext uri="{FF2B5EF4-FFF2-40B4-BE49-F238E27FC236}">
              <a16:creationId xmlns:a16="http://schemas.microsoft.com/office/drawing/2014/main" id="{00000000-0008-0000-0100-0000E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8" name="Text Box 6">
          <a:extLst>
            <a:ext uri="{FF2B5EF4-FFF2-40B4-BE49-F238E27FC236}">
              <a16:creationId xmlns:a16="http://schemas.microsoft.com/office/drawing/2014/main" id="{00000000-0008-0000-0100-0000E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9" name="Text Box 4">
          <a:extLst>
            <a:ext uri="{FF2B5EF4-FFF2-40B4-BE49-F238E27FC236}">
              <a16:creationId xmlns:a16="http://schemas.microsoft.com/office/drawing/2014/main" id="{00000000-0008-0000-0100-0000E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20" name="Text Box 6">
          <a:extLst>
            <a:ext uri="{FF2B5EF4-FFF2-40B4-BE49-F238E27FC236}">
              <a16:creationId xmlns:a16="http://schemas.microsoft.com/office/drawing/2014/main" id="{00000000-0008-0000-0100-0000F0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1" name="Text Box 4">
          <a:extLst>
            <a:ext uri="{FF2B5EF4-FFF2-40B4-BE49-F238E27FC236}">
              <a16:creationId xmlns:a16="http://schemas.microsoft.com/office/drawing/2014/main" id="{00000000-0008-0000-0100-0000F1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2" name="Text Box 6">
          <a:extLst>
            <a:ext uri="{FF2B5EF4-FFF2-40B4-BE49-F238E27FC236}">
              <a16:creationId xmlns:a16="http://schemas.microsoft.com/office/drawing/2014/main" id="{00000000-0008-0000-0100-0000F2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3" name="Text Box 4">
          <a:extLst>
            <a:ext uri="{FF2B5EF4-FFF2-40B4-BE49-F238E27FC236}">
              <a16:creationId xmlns:a16="http://schemas.microsoft.com/office/drawing/2014/main" id="{00000000-0008-0000-0100-0000F3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4" name="Text Box 6">
          <a:extLst>
            <a:ext uri="{FF2B5EF4-FFF2-40B4-BE49-F238E27FC236}">
              <a16:creationId xmlns:a16="http://schemas.microsoft.com/office/drawing/2014/main" id="{00000000-0008-0000-0100-0000F4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25" name="Text Box 4">
          <a:extLst>
            <a:ext uri="{FF2B5EF4-FFF2-40B4-BE49-F238E27FC236}">
              <a16:creationId xmlns:a16="http://schemas.microsoft.com/office/drawing/2014/main" id="{00000000-0008-0000-0100-0000F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26" name="Text Box 6">
          <a:extLst>
            <a:ext uri="{FF2B5EF4-FFF2-40B4-BE49-F238E27FC236}">
              <a16:creationId xmlns:a16="http://schemas.microsoft.com/office/drawing/2014/main" id="{00000000-0008-0000-0100-0000F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27" name="Text Box 4">
          <a:extLst>
            <a:ext uri="{FF2B5EF4-FFF2-40B4-BE49-F238E27FC236}">
              <a16:creationId xmlns:a16="http://schemas.microsoft.com/office/drawing/2014/main" id="{00000000-0008-0000-0100-0000F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28" name="Text Box 6">
          <a:extLst>
            <a:ext uri="{FF2B5EF4-FFF2-40B4-BE49-F238E27FC236}">
              <a16:creationId xmlns:a16="http://schemas.microsoft.com/office/drawing/2014/main" id="{00000000-0008-0000-0100-0000F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29" name="Text Box 4">
          <a:extLst>
            <a:ext uri="{FF2B5EF4-FFF2-40B4-BE49-F238E27FC236}">
              <a16:creationId xmlns:a16="http://schemas.microsoft.com/office/drawing/2014/main" id="{00000000-0008-0000-0100-0000F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30" name="Text Box 6">
          <a:extLst>
            <a:ext uri="{FF2B5EF4-FFF2-40B4-BE49-F238E27FC236}">
              <a16:creationId xmlns:a16="http://schemas.microsoft.com/office/drawing/2014/main" id="{00000000-0008-0000-0100-0000F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1" name="Text Box 4">
          <a:extLst>
            <a:ext uri="{FF2B5EF4-FFF2-40B4-BE49-F238E27FC236}">
              <a16:creationId xmlns:a16="http://schemas.microsoft.com/office/drawing/2014/main" id="{00000000-0008-0000-0100-0000FB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2" name="Text Box 6">
          <a:extLst>
            <a:ext uri="{FF2B5EF4-FFF2-40B4-BE49-F238E27FC236}">
              <a16:creationId xmlns:a16="http://schemas.microsoft.com/office/drawing/2014/main" id="{00000000-0008-0000-0100-0000F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33" name="Text Box 4">
          <a:extLst>
            <a:ext uri="{FF2B5EF4-FFF2-40B4-BE49-F238E27FC236}">
              <a16:creationId xmlns:a16="http://schemas.microsoft.com/office/drawing/2014/main" id="{00000000-0008-0000-0100-0000FD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34" name="Text Box 6">
          <a:extLst>
            <a:ext uri="{FF2B5EF4-FFF2-40B4-BE49-F238E27FC236}">
              <a16:creationId xmlns:a16="http://schemas.microsoft.com/office/drawing/2014/main" id="{00000000-0008-0000-0100-0000FE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5" name="Text Box 4">
          <a:extLst>
            <a:ext uri="{FF2B5EF4-FFF2-40B4-BE49-F238E27FC236}">
              <a16:creationId xmlns:a16="http://schemas.microsoft.com/office/drawing/2014/main" id="{00000000-0008-0000-0100-0000F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6" name="Text Box 6">
          <a:extLst>
            <a:ext uri="{FF2B5EF4-FFF2-40B4-BE49-F238E27FC236}">
              <a16:creationId xmlns:a16="http://schemas.microsoft.com/office/drawing/2014/main" id="{00000000-0008-0000-0100-00000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37" name="Text Box 4">
          <a:extLst>
            <a:ext uri="{FF2B5EF4-FFF2-40B4-BE49-F238E27FC236}">
              <a16:creationId xmlns:a16="http://schemas.microsoft.com/office/drawing/2014/main" id="{00000000-0008-0000-0100-000001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38" name="Text Box 6">
          <a:extLst>
            <a:ext uri="{FF2B5EF4-FFF2-40B4-BE49-F238E27FC236}">
              <a16:creationId xmlns:a16="http://schemas.microsoft.com/office/drawing/2014/main" id="{00000000-0008-0000-0100-00000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39" name="Text Box 4">
          <a:extLst>
            <a:ext uri="{FF2B5EF4-FFF2-40B4-BE49-F238E27FC236}">
              <a16:creationId xmlns:a16="http://schemas.microsoft.com/office/drawing/2014/main" id="{00000000-0008-0000-0100-00000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40" name="Text Box 6">
          <a:extLst>
            <a:ext uri="{FF2B5EF4-FFF2-40B4-BE49-F238E27FC236}">
              <a16:creationId xmlns:a16="http://schemas.microsoft.com/office/drawing/2014/main" id="{00000000-0008-0000-0100-00000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41" name="Text Box 4">
          <a:extLst>
            <a:ext uri="{FF2B5EF4-FFF2-40B4-BE49-F238E27FC236}">
              <a16:creationId xmlns:a16="http://schemas.microsoft.com/office/drawing/2014/main" id="{00000000-0008-0000-0100-000005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42" name="Text Box 6">
          <a:extLst>
            <a:ext uri="{FF2B5EF4-FFF2-40B4-BE49-F238E27FC236}">
              <a16:creationId xmlns:a16="http://schemas.microsoft.com/office/drawing/2014/main" id="{00000000-0008-0000-0100-00000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43" name="Text Box 4">
          <a:extLst>
            <a:ext uri="{FF2B5EF4-FFF2-40B4-BE49-F238E27FC236}">
              <a16:creationId xmlns:a16="http://schemas.microsoft.com/office/drawing/2014/main" id="{00000000-0008-0000-0100-00000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44" name="Text Box 6">
          <a:extLst>
            <a:ext uri="{FF2B5EF4-FFF2-40B4-BE49-F238E27FC236}">
              <a16:creationId xmlns:a16="http://schemas.microsoft.com/office/drawing/2014/main" id="{00000000-0008-0000-0100-00000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5" name="Text Box 4">
          <a:extLst>
            <a:ext uri="{FF2B5EF4-FFF2-40B4-BE49-F238E27FC236}">
              <a16:creationId xmlns:a16="http://schemas.microsoft.com/office/drawing/2014/main" id="{00000000-0008-0000-0100-00000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6" name="Text Box 6">
          <a:extLst>
            <a:ext uri="{FF2B5EF4-FFF2-40B4-BE49-F238E27FC236}">
              <a16:creationId xmlns:a16="http://schemas.microsoft.com/office/drawing/2014/main" id="{00000000-0008-0000-0100-00000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47" name="Text Box 4">
          <a:extLst>
            <a:ext uri="{FF2B5EF4-FFF2-40B4-BE49-F238E27FC236}">
              <a16:creationId xmlns:a16="http://schemas.microsoft.com/office/drawing/2014/main" id="{00000000-0008-0000-0100-00000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48" name="Text Box 6">
          <a:extLst>
            <a:ext uri="{FF2B5EF4-FFF2-40B4-BE49-F238E27FC236}">
              <a16:creationId xmlns:a16="http://schemas.microsoft.com/office/drawing/2014/main" id="{00000000-0008-0000-0100-00000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9" name="Text Box 4">
          <a:extLst>
            <a:ext uri="{FF2B5EF4-FFF2-40B4-BE49-F238E27FC236}">
              <a16:creationId xmlns:a16="http://schemas.microsoft.com/office/drawing/2014/main" id="{00000000-0008-0000-0100-00000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0" name="Text Box 6">
          <a:extLst>
            <a:ext uri="{FF2B5EF4-FFF2-40B4-BE49-F238E27FC236}">
              <a16:creationId xmlns:a16="http://schemas.microsoft.com/office/drawing/2014/main" id="{00000000-0008-0000-0100-00000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51" name="Text Box 4">
          <a:extLst>
            <a:ext uri="{FF2B5EF4-FFF2-40B4-BE49-F238E27FC236}">
              <a16:creationId xmlns:a16="http://schemas.microsoft.com/office/drawing/2014/main" id="{00000000-0008-0000-0100-00000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52" name="Text Box 6">
          <a:extLst>
            <a:ext uri="{FF2B5EF4-FFF2-40B4-BE49-F238E27FC236}">
              <a16:creationId xmlns:a16="http://schemas.microsoft.com/office/drawing/2014/main" id="{00000000-0008-0000-0100-000010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3" name="Text Box 4">
          <a:extLst>
            <a:ext uri="{FF2B5EF4-FFF2-40B4-BE49-F238E27FC236}">
              <a16:creationId xmlns:a16="http://schemas.microsoft.com/office/drawing/2014/main" id="{00000000-0008-0000-0100-00001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4" name="Text Box 6">
          <a:extLst>
            <a:ext uri="{FF2B5EF4-FFF2-40B4-BE49-F238E27FC236}">
              <a16:creationId xmlns:a16="http://schemas.microsoft.com/office/drawing/2014/main" id="{00000000-0008-0000-0100-00001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55" name="Text Box 4">
          <a:extLst>
            <a:ext uri="{FF2B5EF4-FFF2-40B4-BE49-F238E27FC236}">
              <a16:creationId xmlns:a16="http://schemas.microsoft.com/office/drawing/2014/main" id="{00000000-0008-0000-0100-00001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56" name="Text Box 6">
          <a:extLst>
            <a:ext uri="{FF2B5EF4-FFF2-40B4-BE49-F238E27FC236}">
              <a16:creationId xmlns:a16="http://schemas.microsoft.com/office/drawing/2014/main" id="{00000000-0008-0000-0100-000014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357" name="Text Box 6">
          <a:extLst>
            <a:ext uri="{FF2B5EF4-FFF2-40B4-BE49-F238E27FC236}">
              <a16:creationId xmlns:a16="http://schemas.microsoft.com/office/drawing/2014/main" id="{00000000-0008-0000-0100-000015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58" name="Text Box 4">
          <a:extLst>
            <a:ext uri="{FF2B5EF4-FFF2-40B4-BE49-F238E27FC236}">
              <a16:creationId xmlns:a16="http://schemas.microsoft.com/office/drawing/2014/main" id="{00000000-0008-0000-0100-00001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59" name="Text Box 6">
          <a:extLst>
            <a:ext uri="{FF2B5EF4-FFF2-40B4-BE49-F238E27FC236}">
              <a16:creationId xmlns:a16="http://schemas.microsoft.com/office/drawing/2014/main" id="{00000000-0008-0000-0100-00001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60" name="Text Box 4">
          <a:extLst>
            <a:ext uri="{FF2B5EF4-FFF2-40B4-BE49-F238E27FC236}">
              <a16:creationId xmlns:a16="http://schemas.microsoft.com/office/drawing/2014/main" id="{00000000-0008-0000-0100-000018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61" name="Text Box 6">
          <a:extLst>
            <a:ext uri="{FF2B5EF4-FFF2-40B4-BE49-F238E27FC236}">
              <a16:creationId xmlns:a16="http://schemas.microsoft.com/office/drawing/2014/main" id="{00000000-0008-0000-0100-000019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2" name="Text Box 4">
          <a:extLst>
            <a:ext uri="{FF2B5EF4-FFF2-40B4-BE49-F238E27FC236}">
              <a16:creationId xmlns:a16="http://schemas.microsoft.com/office/drawing/2014/main" id="{00000000-0008-0000-0100-00001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3" name="Text Box 6">
          <a:extLst>
            <a:ext uri="{FF2B5EF4-FFF2-40B4-BE49-F238E27FC236}">
              <a16:creationId xmlns:a16="http://schemas.microsoft.com/office/drawing/2014/main" id="{00000000-0008-0000-0100-00001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4" name="Text Box 4">
          <a:extLst>
            <a:ext uri="{FF2B5EF4-FFF2-40B4-BE49-F238E27FC236}">
              <a16:creationId xmlns:a16="http://schemas.microsoft.com/office/drawing/2014/main" id="{00000000-0008-0000-0100-00001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5" name="Text Box 6">
          <a:extLst>
            <a:ext uri="{FF2B5EF4-FFF2-40B4-BE49-F238E27FC236}">
              <a16:creationId xmlns:a16="http://schemas.microsoft.com/office/drawing/2014/main" id="{00000000-0008-0000-0100-00001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6" name="Text Box 4">
          <a:extLst>
            <a:ext uri="{FF2B5EF4-FFF2-40B4-BE49-F238E27FC236}">
              <a16:creationId xmlns:a16="http://schemas.microsoft.com/office/drawing/2014/main" id="{00000000-0008-0000-0100-00001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7" name="Text Box 6">
          <a:extLst>
            <a:ext uri="{FF2B5EF4-FFF2-40B4-BE49-F238E27FC236}">
              <a16:creationId xmlns:a16="http://schemas.microsoft.com/office/drawing/2014/main" id="{00000000-0008-0000-0100-00001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8" name="Text Box 4">
          <a:extLst>
            <a:ext uri="{FF2B5EF4-FFF2-40B4-BE49-F238E27FC236}">
              <a16:creationId xmlns:a16="http://schemas.microsoft.com/office/drawing/2014/main" id="{00000000-0008-0000-0100-00002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9" name="Text Box 6">
          <a:extLst>
            <a:ext uri="{FF2B5EF4-FFF2-40B4-BE49-F238E27FC236}">
              <a16:creationId xmlns:a16="http://schemas.microsoft.com/office/drawing/2014/main" id="{00000000-0008-0000-0100-00002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70" name="Text Box 4">
          <a:extLst>
            <a:ext uri="{FF2B5EF4-FFF2-40B4-BE49-F238E27FC236}">
              <a16:creationId xmlns:a16="http://schemas.microsoft.com/office/drawing/2014/main" id="{00000000-0008-0000-0100-00002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71" name="Text Box 6">
          <a:extLst>
            <a:ext uri="{FF2B5EF4-FFF2-40B4-BE49-F238E27FC236}">
              <a16:creationId xmlns:a16="http://schemas.microsoft.com/office/drawing/2014/main" id="{00000000-0008-0000-0100-00002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372" name="Text Box 4">
          <a:extLst>
            <a:ext uri="{FF2B5EF4-FFF2-40B4-BE49-F238E27FC236}">
              <a16:creationId xmlns:a16="http://schemas.microsoft.com/office/drawing/2014/main" id="{00000000-0008-0000-0100-00002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373" name="Text Box 6">
          <a:extLst>
            <a:ext uri="{FF2B5EF4-FFF2-40B4-BE49-F238E27FC236}">
              <a16:creationId xmlns:a16="http://schemas.microsoft.com/office/drawing/2014/main" id="{00000000-0008-0000-0100-00002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74" name="Text Box 4">
          <a:extLst>
            <a:ext uri="{FF2B5EF4-FFF2-40B4-BE49-F238E27FC236}">
              <a16:creationId xmlns:a16="http://schemas.microsoft.com/office/drawing/2014/main" id="{00000000-0008-0000-0100-00002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75" name="Text Box 6">
          <a:extLst>
            <a:ext uri="{FF2B5EF4-FFF2-40B4-BE49-F238E27FC236}">
              <a16:creationId xmlns:a16="http://schemas.microsoft.com/office/drawing/2014/main" id="{00000000-0008-0000-0100-00002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376" name="Text Box 4">
          <a:extLst>
            <a:ext uri="{FF2B5EF4-FFF2-40B4-BE49-F238E27FC236}">
              <a16:creationId xmlns:a16="http://schemas.microsoft.com/office/drawing/2014/main" id="{00000000-0008-0000-0100-00002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377" name="Text Box 6">
          <a:extLst>
            <a:ext uri="{FF2B5EF4-FFF2-40B4-BE49-F238E27FC236}">
              <a16:creationId xmlns:a16="http://schemas.microsoft.com/office/drawing/2014/main" id="{00000000-0008-0000-0100-00002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78" name="Text Box 4">
          <a:extLst>
            <a:ext uri="{FF2B5EF4-FFF2-40B4-BE49-F238E27FC236}">
              <a16:creationId xmlns:a16="http://schemas.microsoft.com/office/drawing/2014/main" id="{00000000-0008-0000-0100-00002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79" name="Text Box 6">
          <a:extLst>
            <a:ext uri="{FF2B5EF4-FFF2-40B4-BE49-F238E27FC236}">
              <a16:creationId xmlns:a16="http://schemas.microsoft.com/office/drawing/2014/main" id="{00000000-0008-0000-0100-00002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80" name="Text Box 4">
          <a:extLst>
            <a:ext uri="{FF2B5EF4-FFF2-40B4-BE49-F238E27FC236}">
              <a16:creationId xmlns:a16="http://schemas.microsoft.com/office/drawing/2014/main" id="{00000000-0008-0000-0100-00002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81" name="Text Box 6">
          <a:extLst>
            <a:ext uri="{FF2B5EF4-FFF2-40B4-BE49-F238E27FC236}">
              <a16:creationId xmlns:a16="http://schemas.microsoft.com/office/drawing/2014/main" id="{00000000-0008-0000-0100-00002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82" name="Text Box 4">
          <a:extLst>
            <a:ext uri="{FF2B5EF4-FFF2-40B4-BE49-F238E27FC236}">
              <a16:creationId xmlns:a16="http://schemas.microsoft.com/office/drawing/2014/main" id="{00000000-0008-0000-0100-00002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83" name="Text Box 6">
          <a:extLst>
            <a:ext uri="{FF2B5EF4-FFF2-40B4-BE49-F238E27FC236}">
              <a16:creationId xmlns:a16="http://schemas.microsoft.com/office/drawing/2014/main" id="{00000000-0008-0000-0100-00002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84" name="Text Box 4">
          <a:extLst>
            <a:ext uri="{FF2B5EF4-FFF2-40B4-BE49-F238E27FC236}">
              <a16:creationId xmlns:a16="http://schemas.microsoft.com/office/drawing/2014/main" id="{00000000-0008-0000-0100-000030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85" name="Text Box 6">
          <a:extLst>
            <a:ext uri="{FF2B5EF4-FFF2-40B4-BE49-F238E27FC236}">
              <a16:creationId xmlns:a16="http://schemas.microsoft.com/office/drawing/2014/main" id="{00000000-0008-0000-0100-000031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6" name="Text Box 4">
          <a:extLst>
            <a:ext uri="{FF2B5EF4-FFF2-40B4-BE49-F238E27FC236}">
              <a16:creationId xmlns:a16="http://schemas.microsoft.com/office/drawing/2014/main" id="{00000000-0008-0000-0100-00003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7" name="Text Box 6">
          <a:extLst>
            <a:ext uri="{FF2B5EF4-FFF2-40B4-BE49-F238E27FC236}">
              <a16:creationId xmlns:a16="http://schemas.microsoft.com/office/drawing/2014/main" id="{00000000-0008-0000-0100-00003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8" name="Text Box 4">
          <a:extLst>
            <a:ext uri="{FF2B5EF4-FFF2-40B4-BE49-F238E27FC236}">
              <a16:creationId xmlns:a16="http://schemas.microsoft.com/office/drawing/2014/main" id="{00000000-0008-0000-0100-00003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9" name="Text Box 6">
          <a:extLst>
            <a:ext uri="{FF2B5EF4-FFF2-40B4-BE49-F238E27FC236}">
              <a16:creationId xmlns:a16="http://schemas.microsoft.com/office/drawing/2014/main" id="{00000000-0008-0000-0100-00003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90" name="Text Box 4">
          <a:extLst>
            <a:ext uri="{FF2B5EF4-FFF2-40B4-BE49-F238E27FC236}">
              <a16:creationId xmlns:a16="http://schemas.microsoft.com/office/drawing/2014/main" id="{00000000-0008-0000-0100-00003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91" name="Text Box 6">
          <a:extLst>
            <a:ext uri="{FF2B5EF4-FFF2-40B4-BE49-F238E27FC236}">
              <a16:creationId xmlns:a16="http://schemas.microsoft.com/office/drawing/2014/main" id="{00000000-0008-0000-0100-00003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2" name="Text Box 4">
          <a:extLst>
            <a:ext uri="{FF2B5EF4-FFF2-40B4-BE49-F238E27FC236}">
              <a16:creationId xmlns:a16="http://schemas.microsoft.com/office/drawing/2014/main" id="{00000000-0008-0000-0100-00003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3" name="Text Box 6">
          <a:extLst>
            <a:ext uri="{FF2B5EF4-FFF2-40B4-BE49-F238E27FC236}">
              <a16:creationId xmlns:a16="http://schemas.microsoft.com/office/drawing/2014/main" id="{00000000-0008-0000-0100-00003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94" name="Text Box 4">
          <a:extLst>
            <a:ext uri="{FF2B5EF4-FFF2-40B4-BE49-F238E27FC236}">
              <a16:creationId xmlns:a16="http://schemas.microsoft.com/office/drawing/2014/main" id="{00000000-0008-0000-0100-00003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95" name="Text Box 6">
          <a:extLst>
            <a:ext uri="{FF2B5EF4-FFF2-40B4-BE49-F238E27FC236}">
              <a16:creationId xmlns:a16="http://schemas.microsoft.com/office/drawing/2014/main" id="{00000000-0008-0000-0100-00003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6" name="Text Box 4">
          <a:extLst>
            <a:ext uri="{FF2B5EF4-FFF2-40B4-BE49-F238E27FC236}">
              <a16:creationId xmlns:a16="http://schemas.microsoft.com/office/drawing/2014/main" id="{00000000-0008-0000-0100-00003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7" name="Text Box 6">
          <a:extLst>
            <a:ext uri="{FF2B5EF4-FFF2-40B4-BE49-F238E27FC236}">
              <a16:creationId xmlns:a16="http://schemas.microsoft.com/office/drawing/2014/main" id="{00000000-0008-0000-0100-00003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98" name="Text Box 4">
          <a:extLst>
            <a:ext uri="{FF2B5EF4-FFF2-40B4-BE49-F238E27FC236}">
              <a16:creationId xmlns:a16="http://schemas.microsoft.com/office/drawing/2014/main" id="{00000000-0008-0000-0100-00003E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99" name="Text Box 6">
          <a:extLst>
            <a:ext uri="{FF2B5EF4-FFF2-40B4-BE49-F238E27FC236}">
              <a16:creationId xmlns:a16="http://schemas.microsoft.com/office/drawing/2014/main" id="{00000000-0008-0000-0100-00003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00" name="Text Box 4">
          <a:extLst>
            <a:ext uri="{FF2B5EF4-FFF2-40B4-BE49-F238E27FC236}">
              <a16:creationId xmlns:a16="http://schemas.microsoft.com/office/drawing/2014/main" id="{00000000-0008-0000-0100-00004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01" name="Text Box 6">
          <a:extLst>
            <a:ext uri="{FF2B5EF4-FFF2-40B4-BE49-F238E27FC236}">
              <a16:creationId xmlns:a16="http://schemas.microsoft.com/office/drawing/2014/main" id="{00000000-0008-0000-0100-00004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02" name="Text Box 4">
          <a:extLst>
            <a:ext uri="{FF2B5EF4-FFF2-40B4-BE49-F238E27FC236}">
              <a16:creationId xmlns:a16="http://schemas.microsoft.com/office/drawing/2014/main" id="{00000000-0008-0000-0100-00004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03" name="Text Box 6">
          <a:extLst>
            <a:ext uri="{FF2B5EF4-FFF2-40B4-BE49-F238E27FC236}">
              <a16:creationId xmlns:a16="http://schemas.microsoft.com/office/drawing/2014/main" id="{00000000-0008-0000-0100-00004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04" name="Text Box 4">
          <a:extLst>
            <a:ext uri="{FF2B5EF4-FFF2-40B4-BE49-F238E27FC236}">
              <a16:creationId xmlns:a16="http://schemas.microsoft.com/office/drawing/2014/main" id="{00000000-0008-0000-0100-00004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05" name="Text Box 6">
          <a:extLst>
            <a:ext uri="{FF2B5EF4-FFF2-40B4-BE49-F238E27FC236}">
              <a16:creationId xmlns:a16="http://schemas.microsoft.com/office/drawing/2014/main" id="{00000000-0008-0000-0100-00004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06" name="Text Box 4">
          <a:extLst>
            <a:ext uri="{FF2B5EF4-FFF2-40B4-BE49-F238E27FC236}">
              <a16:creationId xmlns:a16="http://schemas.microsoft.com/office/drawing/2014/main" id="{00000000-0008-0000-0100-00004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07" name="Text Box 6">
          <a:extLst>
            <a:ext uri="{FF2B5EF4-FFF2-40B4-BE49-F238E27FC236}">
              <a16:creationId xmlns:a16="http://schemas.microsoft.com/office/drawing/2014/main" id="{00000000-0008-0000-0100-000047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08" name="Text Box 6">
          <a:extLst>
            <a:ext uri="{FF2B5EF4-FFF2-40B4-BE49-F238E27FC236}">
              <a16:creationId xmlns:a16="http://schemas.microsoft.com/office/drawing/2014/main" id="{00000000-0008-0000-0100-000048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09" name="Text Box 4">
          <a:extLst>
            <a:ext uri="{FF2B5EF4-FFF2-40B4-BE49-F238E27FC236}">
              <a16:creationId xmlns:a16="http://schemas.microsoft.com/office/drawing/2014/main" id="{00000000-0008-0000-0100-00004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10" name="Text Box 6">
          <a:extLst>
            <a:ext uri="{FF2B5EF4-FFF2-40B4-BE49-F238E27FC236}">
              <a16:creationId xmlns:a16="http://schemas.microsoft.com/office/drawing/2014/main" id="{00000000-0008-0000-0100-00004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1" name="Text Box 4">
          <a:extLst>
            <a:ext uri="{FF2B5EF4-FFF2-40B4-BE49-F238E27FC236}">
              <a16:creationId xmlns:a16="http://schemas.microsoft.com/office/drawing/2014/main" id="{00000000-0008-0000-0100-00004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2" name="Text Box 6">
          <a:extLst>
            <a:ext uri="{FF2B5EF4-FFF2-40B4-BE49-F238E27FC236}">
              <a16:creationId xmlns:a16="http://schemas.microsoft.com/office/drawing/2014/main" id="{00000000-0008-0000-0100-00004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13" name="Text Box 4">
          <a:extLst>
            <a:ext uri="{FF2B5EF4-FFF2-40B4-BE49-F238E27FC236}">
              <a16:creationId xmlns:a16="http://schemas.microsoft.com/office/drawing/2014/main" id="{00000000-0008-0000-0100-00004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14" name="Text Box 6">
          <a:extLst>
            <a:ext uri="{FF2B5EF4-FFF2-40B4-BE49-F238E27FC236}">
              <a16:creationId xmlns:a16="http://schemas.microsoft.com/office/drawing/2014/main" id="{00000000-0008-0000-0100-00004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5" name="Text Box 4">
          <a:extLst>
            <a:ext uri="{FF2B5EF4-FFF2-40B4-BE49-F238E27FC236}">
              <a16:creationId xmlns:a16="http://schemas.microsoft.com/office/drawing/2014/main" id="{00000000-0008-0000-0100-00004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6" name="Text Box 6">
          <a:extLst>
            <a:ext uri="{FF2B5EF4-FFF2-40B4-BE49-F238E27FC236}">
              <a16:creationId xmlns:a16="http://schemas.microsoft.com/office/drawing/2014/main" id="{00000000-0008-0000-0100-00005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17" name="Text Box 4">
          <a:extLst>
            <a:ext uri="{FF2B5EF4-FFF2-40B4-BE49-F238E27FC236}">
              <a16:creationId xmlns:a16="http://schemas.microsoft.com/office/drawing/2014/main" id="{00000000-0008-0000-0100-000051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18" name="Text Box 6">
          <a:extLst>
            <a:ext uri="{FF2B5EF4-FFF2-40B4-BE49-F238E27FC236}">
              <a16:creationId xmlns:a16="http://schemas.microsoft.com/office/drawing/2014/main" id="{00000000-0008-0000-0100-000052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9" name="Text Box 4">
          <a:extLst>
            <a:ext uri="{FF2B5EF4-FFF2-40B4-BE49-F238E27FC236}">
              <a16:creationId xmlns:a16="http://schemas.microsoft.com/office/drawing/2014/main" id="{00000000-0008-0000-0100-00005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20" name="Text Box 6">
          <a:extLst>
            <a:ext uri="{FF2B5EF4-FFF2-40B4-BE49-F238E27FC236}">
              <a16:creationId xmlns:a16="http://schemas.microsoft.com/office/drawing/2014/main" id="{00000000-0008-0000-0100-00005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21" name="Text Box 4">
          <a:extLst>
            <a:ext uri="{FF2B5EF4-FFF2-40B4-BE49-F238E27FC236}">
              <a16:creationId xmlns:a16="http://schemas.microsoft.com/office/drawing/2014/main" id="{00000000-0008-0000-0100-000055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22" name="Text Box 6">
          <a:extLst>
            <a:ext uri="{FF2B5EF4-FFF2-40B4-BE49-F238E27FC236}">
              <a16:creationId xmlns:a16="http://schemas.microsoft.com/office/drawing/2014/main" id="{00000000-0008-0000-0100-000056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23" name="Text Box 6">
          <a:extLst>
            <a:ext uri="{FF2B5EF4-FFF2-40B4-BE49-F238E27FC236}">
              <a16:creationId xmlns:a16="http://schemas.microsoft.com/office/drawing/2014/main" id="{00000000-0008-0000-0100-000057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24" name="Text Box 4">
          <a:extLst>
            <a:ext uri="{FF2B5EF4-FFF2-40B4-BE49-F238E27FC236}">
              <a16:creationId xmlns:a16="http://schemas.microsoft.com/office/drawing/2014/main" id="{00000000-0008-0000-0100-00005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25" name="Text Box 6">
          <a:extLst>
            <a:ext uri="{FF2B5EF4-FFF2-40B4-BE49-F238E27FC236}">
              <a16:creationId xmlns:a16="http://schemas.microsoft.com/office/drawing/2014/main" id="{00000000-0008-0000-0100-00005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26" name="Text Box 4">
          <a:extLst>
            <a:ext uri="{FF2B5EF4-FFF2-40B4-BE49-F238E27FC236}">
              <a16:creationId xmlns:a16="http://schemas.microsoft.com/office/drawing/2014/main" id="{00000000-0008-0000-0100-00005A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27" name="Text Box 6">
          <a:extLst>
            <a:ext uri="{FF2B5EF4-FFF2-40B4-BE49-F238E27FC236}">
              <a16:creationId xmlns:a16="http://schemas.microsoft.com/office/drawing/2014/main" id="{00000000-0008-0000-0100-00005B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28" name="Text Box 6">
          <a:extLst>
            <a:ext uri="{FF2B5EF4-FFF2-40B4-BE49-F238E27FC236}">
              <a16:creationId xmlns:a16="http://schemas.microsoft.com/office/drawing/2014/main" id="{00000000-0008-0000-0100-00005C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29" name="Text Box 4">
          <a:extLst>
            <a:ext uri="{FF2B5EF4-FFF2-40B4-BE49-F238E27FC236}">
              <a16:creationId xmlns:a16="http://schemas.microsoft.com/office/drawing/2014/main" id="{00000000-0008-0000-0100-00005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30" name="Text Box 6">
          <a:extLst>
            <a:ext uri="{FF2B5EF4-FFF2-40B4-BE49-F238E27FC236}">
              <a16:creationId xmlns:a16="http://schemas.microsoft.com/office/drawing/2014/main" id="{00000000-0008-0000-0100-00005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431" name="Text Box 4">
          <a:extLst>
            <a:ext uri="{FF2B5EF4-FFF2-40B4-BE49-F238E27FC236}">
              <a16:creationId xmlns:a16="http://schemas.microsoft.com/office/drawing/2014/main" id="{00000000-0008-0000-0100-00005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432" name="Text Box 6">
          <a:extLst>
            <a:ext uri="{FF2B5EF4-FFF2-40B4-BE49-F238E27FC236}">
              <a16:creationId xmlns:a16="http://schemas.microsoft.com/office/drawing/2014/main" id="{00000000-0008-0000-0100-00006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3" name="Text Box 4">
          <a:extLst>
            <a:ext uri="{FF2B5EF4-FFF2-40B4-BE49-F238E27FC236}">
              <a16:creationId xmlns:a16="http://schemas.microsoft.com/office/drawing/2014/main" id="{00000000-0008-0000-0100-00006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4" name="Text Box 6">
          <a:extLst>
            <a:ext uri="{FF2B5EF4-FFF2-40B4-BE49-F238E27FC236}">
              <a16:creationId xmlns:a16="http://schemas.microsoft.com/office/drawing/2014/main" id="{00000000-0008-0000-0100-00006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35" name="Text Box 4">
          <a:extLst>
            <a:ext uri="{FF2B5EF4-FFF2-40B4-BE49-F238E27FC236}">
              <a16:creationId xmlns:a16="http://schemas.microsoft.com/office/drawing/2014/main" id="{00000000-0008-0000-0100-00006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36" name="Text Box 6">
          <a:extLst>
            <a:ext uri="{FF2B5EF4-FFF2-40B4-BE49-F238E27FC236}">
              <a16:creationId xmlns:a16="http://schemas.microsoft.com/office/drawing/2014/main" id="{00000000-0008-0000-0100-00006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7" name="Text Box 4">
          <a:extLst>
            <a:ext uri="{FF2B5EF4-FFF2-40B4-BE49-F238E27FC236}">
              <a16:creationId xmlns:a16="http://schemas.microsoft.com/office/drawing/2014/main" id="{00000000-0008-0000-0100-00006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8" name="Text Box 6">
          <a:extLst>
            <a:ext uri="{FF2B5EF4-FFF2-40B4-BE49-F238E27FC236}">
              <a16:creationId xmlns:a16="http://schemas.microsoft.com/office/drawing/2014/main" id="{00000000-0008-0000-0100-00006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39" name="Text Box 4">
          <a:extLst>
            <a:ext uri="{FF2B5EF4-FFF2-40B4-BE49-F238E27FC236}">
              <a16:creationId xmlns:a16="http://schemas.microsoft.com/office/drawing/2014/main" id="{00000000-0008-0000-0100-00006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40" name="Text Box 6">
          <a:extLst>
            <a:ext uri="{FF2B5EF4-FFF2-40B4-BE49-F238E27FC236}">
              <a16:creationId xmlns:a16="http://schemas.microsoft.com/office/drawing/2014/main" id="{00000000-0008-0000-0100-00006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441" name="Text Box 4">
          <a:extLst>
            <a:ext uri="{FF2B5EF4-FFF2-40B4-BE49-F238E27FC236}">
              <a16:creationId xmlns:a16="http://schemas.microsoft.com/office/drawing/2014/main" id="{00000000-0008-0000-0100-000069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442" name="Text Box 6">
          <a:extLst>
            <a:ext uri="{FF2B5EF4-FFF2-40B4-BE49-F238E27FC236}">
              <a16:creationId xmlns:a16="http://schemas.microsoft.com/office/drawing/2014/main" id="{00000000-0008-0000-0100-00006A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43" name="Text Box 4">
          <a:extLst>
            <a:ext uri="{FF2B5EF4-FFF2-40B4-BE49-F238E27FC236}">
              <a16:creationId xmlns:a16="http://schemas.microsoft.com/office/drawing/2014/main" id="{00000000-0008-0000-0100-00006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44" name="Text Box 6">
          <a:extLst>
            <a:ext uri="{FF2B5EF4-FFF2-40B4-BE49-F238E27FC236}">
              <a16:creationId xmlns:a16="http://schemas.microsoft.com/office/drawing/2014/main" id="{00000000-0008-0000-0100-00006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445" name="Text Box 4">
          <a:extLst>
            <a:ext uri="{FF2B5EF4-FFF2-40B4-BE49-F238E27FC236}">
              <a16:creationId xmlns:a16="http://schemas.microsoft.com/office/drawing/2014/main" id="{00000000-0008-0000-0100-00006D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446" name="Text Box 6">
          <a:extLst>
            <a:ext uri="{FF2B5EF4-FFF2-40B4-BE49-F238E27FC236}">
              <a16:creationId xmlns:a16="http://schemas.microsoft.com/office/drawing/2014/main" id="{00000000-0008-0000-0100-00006E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447" name="Text Box 4">
          <a:extLst>
            <a:ext uri="{FF2B5EF4-FFF2-40B4-BE49-F238E27FC236}">
              <a16:creationId xmlns:a16="http://schemas.microsoft.com/office/drawing/2014/main" id="{00000000-0008-0000-0100-00006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448" name="Text Box 6">
          <a:extLst>
            <a:ext uri="{FF2B5EF4-FFF2-40B4-BE49-F238E27FC236}">
              <a16:creationId xmlns:a16="http://schemas.microsoft.com/office/drawing/2014/main" id="{00000000-0008-0000-0100-00007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49" name="Text Box 4">
          <a:extLst>
            <a:ext uri="{FF2B5EF4-FFF2-40B4-BE49-F238E27FC236}">
              <a16:creationId xmlns:a16="http://schemas.microsoft.com/office/drawing/2014/main" id="{00000000-0008-0000-0100-00007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50" name="Text Box 6">
          <a:extLst>
            <a:ext uri="{FF2B5EF4-FFF2-40B4-BE49-F238E27FC236}">
              <a16:creationId xmlns:a16="http://schemas.microsoft.com/office/drawing/2014/main" id="{00000000-0008-0000-0100-00007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51" name="Text Box 4">
          <a:extLst>
            <a:ext uri="{FF2B5EF4-FFF2-40B4-BE49-F238E27FC236}">
              <a16:creationId xmlns:a16="http://schemas.microsoft.com/office/drawing/2014/main" id="{00000000-0008-0000-0100-00007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52" name="Text Box 6">
          <a:extLst>
            <a:ext uri="{FF2B5EF4-FFF2-40B4-BE49-F238E27FC236}">
              <a16:creationId xmlns:a16="http://schemas.microsoft.com/office/drawing/2014/main" id="{00000000-0008-0000-0100-00007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53" name="Text Box 4">
          <a:extLst>
            <a:ext uri="{FF2B5EF4-FFF2-40B4-BE49-F238E27FC236}">
              <a16:creationId xmlns:a16="http://schemas.microsoft.com/office/drawing/2014/main" id="{00000000-0008-0000-0100-00007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54" name="Text Box 6">
          <a:extLst>
            <a:ext uri="{FF2B5EF4-FFF2-40B4-BE49-F238E27FC236}">
              <a16:creationId xmlns:a16="http://schemas.microsoft.com/office/drawing/2014/main" id="{00000000-0008-0000-0100-00007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5" name="Text Box 4">
          <a:extLst>
            <a:ext uri="{FF2B5EF4-FFF2-40B4-BE49-F238E27FC236}">
              <a16:creationId xmlns:a16="http://schemas.microsoft.com/office/drawing/2014/main" id="{00000000-0008-0000-0100-00007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6" name="Text Box 6">
          <a:extLst>
            <a:ext uri="{FF2B5EF4-FFF2-40B4-BE49-F238E27FC236}">
              <a16:creationId xmlns:a16="http://schemas.microsoft.com/office/drawing/2014/main" id="{00000000-0008-0000-0100-00007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7" name="Text Box 4">
          <a:extLst>
            <a:ext uri="{FF2B5EF4-FFF2-40B4-BE49-F238E27FC236}">
              <a16:creationId xmlns:a16="http://schemas.microsoft.com/office/drawing/2014/main" id="{00000000-0008-0000-0100-00007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8" name="Text Box 6">
          <a:extLst>
            <a:ext uri="{FF2B5EF4-FFF2-40B4-BE49-F238E27FC236}">
              <a16:creationId xmlns:a16="http://schemas.microsoft.com/office/drawing/2014/main" id="{00000000-0008-0000-0100-00007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59" name="Text Box 4">
          <a:extLst>
            <a:ext uri="{FF2B5EF4-FFF2-40B4-BE49-F238E27FC236}">
              <a16:creationId xmlns:a16="http://schemas.microsoft.com/office/drawing/2014/main" id="{00000000-0008-0000-0100-00007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60" name="Text Box 6">
          <a:extLst>
            <a:ext uri="{FF2B5EF4-FFF2-40B4-BE49-F238E27FC236}">
              <a16:creationId xmlns:a16="http://schemas.microsoft.com/office/drawing/2014/main" id="{00000000-0008-0000-0100-00007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1" name="Text Box 4">
          <a:extLst>
            <a:ext uri="{FF2B5EF4-FFF2-40B4-BE49-F238E27FC236}">
              <a16:creationId xmlns:a16="http://schemas.microsoft.com/office/drawing/2014/main" id="{00000000-0008-0000-0100-00007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2" name="Text Box 6">
          <a:extLst>
            <a:ext uri="{FF2B5EF4-FFF2-40B4-BE49-F238E27FC236}">
              <a16:creationId xmlns:a16="http://schemas.microsoft.com/office/drawing/2014/main" id="{00000000-0008-0000-0100-00007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63" name="Text Box 4">
          <a:extLst>
            <a:ext uri="{FF2B5EF4-FFF2-40B4-BE49-F238E27FC236}">
              <a16:creationId xmlns:a16="http://schemas.microsoft.com/office/drawing/2014/main" id="{00000000-0008-0000-0100-00007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64" name="Text Box 6">
          <a:extLst>
            <a:ext uri="{FF2B5EF4-FFF2-40B4-BE49-F238E27FC236}">
              <a16:creationId xmlns:a16="http://schemas.microsoft.com/office/drawing/2014/main" id="{00000000-0008-0000-0100-00008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5" name="Text Box 4">
          <a:extLst>
            <a:ext uri="{FF2B5EF4-FFF2-40B4-BE49-F238E27FC236}">
              <a16:creationId xmlns:a16="http://schemas.microsoft.com/office/drawing/2014/main" id="{00000000-0008-0000-0100-00008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6" name="Text Box 6">
          <a:extLst>
            <a:ext uri="{FF2B5EF4-FFF2-40B4-BE49-F238E27FC236}">
              <a16:creationId xmlns:a16="http://schemas.microsoft.com/office/drawing/2014/main" id="{00000000-0008-0000-0100-00008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67" name="Text Box 4">
          <a:extLst>
            <a:ext uri="{FF2B5EF4-FFF2-40B4-BE49-F238E27FC236}">
              <a16:creationId xmlns:a16="http://schemas.microsoft.com/office/drawing/2014/main" id="{00000000-0008-0000-0100-000083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68" name="Text Box 6">
          <a:extLst>
            <a:ext uri="{FF2B5EF4-FFF2-40B4-BE49-F238E27FC236}">
              <a16:creationId xmlns:a16="http://schemas.microsoft.com/office/drawing/2014/main" id="{00000000-0008-0000-0100-00008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9" name="Text Box 4">
          <a:extLst>
            <a:ext uri="{FF2B5EF4-FFF2-40B4-BE49-F238E27FC236}">
              <a16:creationId xmlns:a16="http://schemas.microsoft.com/office/drawing/2014/main" id="{00000000-0008-0000-0100-00008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70" name="Text Box 6">
          <a:extLst>
            <a:ext uri="{FF2B5EF4-FFF2-40B4-BE49-F238E27FC236}">
              <a16:creationId xmlns:a16="http://schemas.microsoft.com/office/drawing/2014/main" id="{00000000-0008-0000-0100-00008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71" name="Text Box 4">
          <a:extLst>
            <a:ext uri="{FF2B5EF4-FFF2-40B4-BE49-F238E27FC236}">
              <a16:creationId xmlns:a16="http://schemas.microsoft.com/office/drawing/2014/main" id="{00000000-0008-0000-0100-000087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72" name="Text Box 6">
          <a:extLst>
            <a:ext uri="{FF2B5EF4-FFF2-40B4-BE49-F238E27FC236}">
              <a16:creationId xmlns:a16="http://schemas.microsoft.com/office/drawing/2014/main" id="{00000000-0008-0000-0100-00008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73" name="Text Box 4">
          <a:extLst>
            <a:ext uri="{FF2B5EF4-FFF2-40B4-BE49-F238E27FC236}">
              <a16:creationId xmlns:a16="http://schemas.microsoft.com/office/drawing/2014/main" id="{00000000-0008-0000-0100-00008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74" name="Text Box 6">
          <a:extLst>
            <a:ext uri="{FF2B5EF4-FFF2-40B4-BE49-F238E27FC236}">
              <a16:creationId xmlns:a16="http://schemas.microsoft.com/office/drawing/2014/main" id="{00000000-0008-0000-0100-00008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75" name="Text Box 4">
          <a:extLst>
            <a:ext uri="{FF2B5EF4-FFF2-40B4-BE49-F238E27FC236}">
              <a16:creationId xmlns:a16="http://schemas.microsoft.com/office/drawing/2014/main" id="{00000000-0008-0000-0100-00008B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76" name="Text Box 6">
          <a:extLst>
            <a:ext uri="{FF2B5EF4-FFF2-40B4-BE49-F238E27FC236}">
              <a16:creationId xmlns:a16="http://schemas.microsoft.com/office/drawing/2014/main" id="{00000000-0008-0000-0100-00008C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77" name="Text Box 4">
          <a:extLst>
            <a:ext uri="{FF2B5EF4-FFF2-40B4-BE49-F238E27FC236}">
              <a16:creationId xmlns:a16="http://schemas.microsoft.com/office/drawing/2014/main" id="{00000000-0008-0000-0100-00008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78" name="Text Box 6">
          <a:extLst>
            <a:ext uri="{FF2B5EF4-FFF2-40B4-BE49-F238E27FC236}">
              <a16:creationId xmlns:a16="http://schemas.microsoft.com/office/drawing/2014/main" id="{00000000-0008-0000-0100-00008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79" name="Text Box 4">
          <a:extLst>
            <a:ext uri="{FF2B5EF4-FFF2-40B4-BE49-F238E27FC236}">
              <a16:creationId xmlns:a16="http://schemas.microsoft.com/office/drawing/2014/main" id="{00000000-0008-0000-0100-00008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0" name="Text Box 6">
          <a:extLst>
            <a:ext uri="{FF2B5EF4-FFF2-40B4-BE49-F238E27FC236}">
              <a16:creationId xmlns:a16="http://schemas.microsoft.com/office/drawing/2014/main" id="{00000000-0008-0000-0100-00009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81" name="Text Box 4">
          <a:extLst>
            <a:ext uri="{FF2B5EF4-FFF2-40B4-BE49-F238E27FC236}">
              <a16:creationId xmlns:a16="http://schemas.microsoft.com/office/drawing/2014/main" id="{00000000-0008-0000-0100-00009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82" name="Text Box 6">
          <a:extLst>
            <a:ext uri="{FF2B5EF4-FFF2-40B4-BE49-F238E27FC236}">
              <a16:creationId xmlns:a16="http://schemas.microsoft.com/office/drawing/2014/main" id="{00000000-0008-0000-0100-00009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3" name="Text Box 4">
          <a:extLst>
            <a:ext uri="{FF2B5EF4-FFF2-40B4-BE49-F238E27FC236}">
              <a16:creationId xmlns:a16="http://schemas.microsoft.com/office/drawing/2014/main" id="{00000000-0008-0000-0100-00009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4" name="Text Box 6">
          <a:extLst>
            <a:ext uri="{FF2B5EF4-FFF2-40B4-BE49-F238E27FC236}">
              <a16:creationId xmlns:a16="http://schemas.microsoft.com/office/drawing/2014/main" id="{00000000-0008-0000-0100-00009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85" name="Text Box 4">
          <a:extLst>
            <a:ext uri="{FF2B5EF4-FFF2-40B4-BE49-F238E27FC236}">
              <a16:creationId xmlns:a16="http://schemas.microsoft.com/office/drawing/2014/main" id="{00000000-0008-0000-0100-00009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86" name="Text Box 6">
          <a:extLst>
            <a:ext uri="{FF2B5EF4-FFF2-40B4-BE49-F238E27FC236}">
              <a16:creationId xmlns:a16="http://schemas.microsoft.com/office/drawing/2014/main" id="{00000000-0008-0000-0100-000096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7" name="Text Box 4">
          <a:extLst>
            <a:ext uri="{FF2B5EF4-FFF2-40B4-BE49-F238E27FC236}">
              <a16:creationId xmlns:a16="http://schemas.microsoft.com/office/drawing/2014/main" id="{00000000-0008-0000-0100-00009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8" name="Text Box 6">
          <a:extLst>
            <a:ext uri="{FF2B5EF4-FFF2-40B4-BE49-F238E27FC236}">
              <a16:creationId xmlns:a16="http://schemas.microsoft.com/office/drawing/2014/main" id="{00000000-0008-0000-0100-00009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89" name="Text Box 4">
          <a:extLst>
            <a:ext uri="{FF2B5EF4-FFF2-40B4-BE49-F238E27FC236}">
              <a16:creationId xmlns:a16="http://schemas.microsoft.com/office/drawing/2014/main" id="{00000000-0008-0000-0100-00009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90" name="Text Box 6">
          <a:extLst>
            <a:ext uri="{FF2B5EF4-FFF2-40B4-BE49-F238E27FC236}">
              <a16:creationId xmlns:a16="http://schemas.microsoft.com/office/drawing/2014/main" id="{00000000-0008-0000-0100-00009A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91" name="Text Box 6">
          <a:extLst>
            <a:ext uri="{FF2B5EF4-FFF2-40B4-BE49-F238E27FC236}">
              <a16:creationId xmlns:a16="http://schemas.microsoft.com/office/drawing/2014/main" id="{00000000-0008-0000-0100-00009B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92" name="Text Box 4">
          <a:extLst>
            <a:ext uri="{FF2B5EF4-FFF2-40B4-BE49-F238E27FC236}">
              <a16:creationId xmlns:a16="http://schemas.microsoft.com/office/drawing/2014/main" id="{00000000-0008-0000-0100-00009C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93" name="Text Box 6">
          <a:extLst>
            <a:ext uri="{FF2B5EF4-FFF2-40B4-BE49-F238E27FC236}">
              <a16:creationId xmlns:a16="http://schemas.microsoft.com/office/drawing/2014/main" id="{00000000-0008-0000-0100-00009D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94" name="Text Box 4">
          <a:extLst>
            <a:ext uri="{FF2B5EF4-FFF2-40B4-BE49-F238E27FC236}">
              <a16:creationId xmlns:a16="http://schemas.microsoft.com/office/drawing/2014/main" id="{00000000-0008-0000-0100-00009E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95" name="Text Box 6">
          <a:extLst>
            <a:ext uri="{FF2B5EF4-FFF2-40B4-BE49-F238E27FC236}">
              <a16:creationId xmlns:a16="http://schemas.microsoft.com/office/drawing/2014/main" id="{00000000-0008-0000-0100-00009F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96" name="Text Box 4">
          <a:extLst>
            <a:ext uri="{FF2B5EF4-FFF2-40B4-BE49-F238E27FC236}">
              <a16:creationId xmlns:a16="http://schemas.microsoft.com/office/drawing/2014/main" id="{00000000-0008-0000-0100-0000A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97" name="Text Box 6">
          <a:extLst>
            <a:ext uri="{FF2B5EF4-FFF2-40B4-BE49-F238E27FC236}">
              <a16:creationId xmlns:a16="http://schemas.microsoft.com/office/drawing/2014/main" id="{00000000-0008-0000-0100-0000A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98" name="Text Box 4">
          <a:extLst>
            <a:ext uri="{FF2B5EF4-FFF2-40B4-BE49-F238E27FC236}">
              <a16:creationId xmlns:a16="http://schemas.microsoft.com/office/drawing/2014/main" id="{00000000-0008-0000-0100-0000A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99" name="Text Box 6">
          <a:extLst>
            <a:ext uri="{FF2B5EF4-FFF2-40B4-BE49-F238E27FC236}">
              <a16:creationId xmlns:a16="http://schemas.microsoft.com/office/drawing/2014/main" id="{00000000-0008-0000-0100-0000A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0" name="Text Box 4">
          <a:extLst>
            <a:ext uri="{FF2B5EF4-FFF2-40B4-BE49-F238E27FC236}">
              <a16:creationId xmlns:a16="http://schemas.microsoft.com/office/drawing/2014/main" id="{00000000-0008-0000-0100-0000A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1" name="Text Box 6">
          <a:extLst>
            <a:ext uri="{FF2B5EF4-FFF2-40B4-BE49-F238E27FC236}">
              <a16:creationId xmlns:a16="http://schemas.microsoft.com/office/drawing/2014/main" id="{00000000-0008-0000-0100-0000A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02" name="Text Box 4">
          <a:extLst>
            <a:ext uri="{FF2B5EF4-FFF2-40B4-BE49-F238E27FC236}">
              <a16:creationId xmlns:a16="http://schemas.microsoft.com/office/drawing/2014/main" id="{00000000-0008-0000-0100-0000A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03" name="Text Box 6">
          <a:extLst>
            <a:ext uri="{FF2B5EF4-FFF2-40B4-BE49-F238E27FC236}">
              <a16:creationId xmlns:a16="http://schemas.microsoft.com/office/drawing/2014/main" id="{00000000-0008-0000-0100-0000A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4" name="Text Box 4">
          <a:extLst>
            <a:ext uri="{FF2B5EF4-FFF2-40B4-BE49-F238E27FC236}">
              <a16:creationId xmlns:a16="http://schemas.microsoft.com/office/drawing/2014/main" id="{00000000-0008-0000-0100-0000A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5" name="Text Box 6">
          <a:extLst>
            <a:ext uri="{FF2B5EF4-FFF2-40B4-BE49-F238E27FC236}">
              <a16:creationId xmlns:a16="http://schemas.microsoft.com/office/drawing/2014/main" id="{00000000-0008-0000-0100-0000A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06" name="Text Box 4">
          <a:extLst>
            <a:ext uri="{FF2B5EF4-FFF2-40B4-BE49-F238E27FC236}">
              <a16:creationId xmlns:a16="http://schemas.microsoft.com/office/drawing/2014/main" id="{00000000-0008-0000-0100-0000A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07" name="Text Box 6">
          <a:extLst>
            <a:ext uri="{FF2B5EF4-FFF2-40B4-BE49-F238E27FC236}">
              <a16:creationId xmlns:a16="http://schemas.microsoft.com/office/drawing/2014/main" id="{00000000-0008-0000-0100-0000AB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08" name="Text Box 4">
          <a:extLst>
            <a:ext uri="{FF2B5EF4-FFF2-40B4-BE49-F238E27FC236}">
              <a16:creationId xmlns:a16="http://schemas.microsoft.com/office/drawing/2014/main" id="{00000000-0008-0000-0100-0000A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09" name="Text Box 6">
          <a:extLst>
            <a:ext uri="{FF2B5EF4-FFF2-40B4-BE49-F238E27FC236}">
              <a16:creationId xmlns:a16="http://schemas.microsoft.com/office/drawing/2014/main" id="{00000000-0008-0000-0100-0000A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10" name="Text Box 4">
          <a:extLst>
            <a:ext uri="{FF2B5EF4-FFF2-40B4-BE49-F238E27FC236}">
              <a16:creationId xmlns:a16="http://schemas.microsoft.com/office/drawing/2014/main" id="{00000000-0008-0000-0100-0000A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11" name="Text Box 6">
          <a:extLst>
            <a:ext uri="{FF2B5EF4-FFF2-40B4-BE49-F238E27FC236}">
              <a16:creationId xmlns:a16="http://schemas.microsoft.com/office/drawing/2014/main" id="{00000000-0008-0000-0100-0000A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12" name="Text Box 4">
          <a:extLst>
            <a:ext uri="{FF2B5EF4-FFF2-40B4-BE49-F238E27FC236}">
              <a16:creationId xmlns:a16="http://schemas.microsoft.com/office/drawing/2014/main" id="{00000000-0008-0000-0100-0000B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13" name="Text Box 6">
          <a:extLst>
            <a:ext uri="{FF2B5EF4-FFF2-40B4-BE49-F238E27FC236}">
              <a16:creationId xmlns:a16="http://schemas.microsoft.com/office/drawing/2014/main" id="{00000000-0008-0000-0100-0000B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14" name="Text Box 4">
          <a:extLst>
            <a:ext uri="{FF2B5EF4-FFF2-40B4-BE49-F238E27FC236}">
              <a16:creationId xmlns:a16="http://schemas.microsoft.com/office/drawing/2014/main" id="{00000000-0008-0000-0100-0000B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15" name="Text Box 6">
          <a:extLst>
            <a:ext uri="{FF2B5EF4-FFF2-40B4-BE49-F238E27FC236}">
              <a16:creationId xmlns:a16="http://schemas.microsoft.com/office/drawing/2014/main" id="{00000000-0008-0000-0100-0000B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6" name="Text Box 4">
          <a:extLst>
            <a:ext uri="{FF2B5EF4-FFF2-40B4-BE49-F238E27FC236}">
              <a16:creationId xmlns:a16="http://schemas.microsoft.com/office/drawing/2014/main" id="{00000000-0008-0000-0100-0000B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7" name="Text Box 6">
          <a:extLst>
            <a:ext uri="{FF2B5EF4-FFF2-40B4-BE49-F238E27FC236}">
              <a16:creationId xmlns:a16="http://schemas.microsoft.com/office/drawing/2014/main" id="{00000000-0008-0000-0100-0000B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8" name="Text Box 4">
          <a:extLst>
            <a:ext uri="{FF2B5EF4-FFF2-40B4-BE49-F238E27FC236}">
              <a16:creationId xmlns:a16="http://schemas.microsoft.com/office/drawing/2014/main" id="{00000000-0008-0000-0100-0000B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9" name="Text Box 6">
          <a:extLst>
            <a:ext uri="{FF2B5EF4-FFF2-40B4-BE49-F238E27FC236}">
              <a16:creationId xmlns:a16="http://schemas.microsoft.com/office/drawing/2014/main" id="{00000000-0008-0000-0100-0000B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20" name="Text Box 4">
          <a:extLst>
            <a:ext uri="{FF2B5EF4-FFF2-40B4-BE49-F238E27FC236}">
              <a16:creationId xmlns:a16="http://schemas.microsoft.com/office/drawing/2014/main" id="{00000000-0008-0000-0100-0000B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21" name="Text Box 6">
          <a:extLst>
            <a:ext uri="{FF2B5EF4-FFF2-40B4-BE49-F238E27FC236}">
              <a16:creationId xmlns:a16="http://schemas.microsoft.com/office/drawing/2014/main" id="{00000000-0008-0000-0100-0000B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2" name="Text Box 4">
          <a:extLst>
            <a:ext uri="{FF2B5EF4-FFF2-40B4-BE49-F238E27FC236}">
              <a16:creationId xmlns:a16="http://schemas.microsoft.com/office/drawing/2014/main" id="{00000000-0008-0000-0100-0000B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3" name="Text Box 6">
          <a:extLst>
            <a:ext uri="{FF2B5EF4-FFF2-40B4-BE49-F238E27FC236}">
              <a16:creationId xmlns:a16="http://schemas.microsoft.com/office/drawing/2014/main" id="{00000000-0008-0000-0100-0000B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24" name="Text Box 4">
          <a:extLst>
            <a:ext uri="{FF2B5EF4-FFF2-40B4-BE49-F238E27FC236}">
              <a16:creationId xmlns:a16="http://schemas.microsoft.com/office/drawing/2014/main" id="{00000000-0008-0000-0100-0000B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25" name="Text Box 6">
          <a:extLst>
            <a:ext uri="{FF2B5EF4-FFF2-40B4-BE49-F238E27FC236}">
              <a16:creationId xmlns:a16="http://schemas.microsoft.com/office/drawing/2014/main" id="{00000000-0008-0000-0100-0000B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6" name="Text Box 4">
          <a:extLst>
            <a:ext uri="{FF2B5EF4-FFF2-40B4-BE49-F238E27FC236}">
              <a16:creationId xmlns:a16="http://schemas.microsoft.com/office/drawing/2014/main" id="{00000000-0008-0000-0100-0000B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7" name="Text Box 6">
          <a:extLst>
            <a:ext uri="{FF2B5EF4-FFF2-40B4-BE49-F238E27FC236}">
              <a16:creationId xmlns:a16="http://schemas.microsoft.com/office/drawing/2014/main" id="{00000000-0008-0000-0100-0000B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28" name="Text Box 4">
          <a:extLst>
            <a:ext uri="{FF2B5EF4-FFF2-40B4-BE49-F238E27FC236}">
              <a16:creationId xmlns:a16="http://schemas.microsoft.com/office/drawing/2014/main" id="{00000000-0008-0000-0100-0000C0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29" name="Text Box 6">
          <a:extLst>
            <a:ext uri="{FF2B5EF4-FFF2-40B4-BE49-F238E27FC236}">
              <a16:creationId xmlns:a16="http://schemas.microsoft.com/office/drawing/2014/main" id="{00000000-0008-0000-0100-0000C1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30" name="Text Box 4">
          <a:extLst>
            <a:ext uri="{FF2B5EF4-FFF2-40B4-BE49-F238E27FC236}">
              <a16:creationId xmlns:a16="http://schemas.microsoft.com/office/drawing/2014/main" id="{00000000-0008-0000-0100-0000C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31" name="Text Box 6">
          <a:extLst>
            <a:ext uri="{FF2B5EF4-FFF2-40B4-BE49-F238E27FC236}">
              <a16:creationId xmlns:a16="http://schemas.microsoft.com/office/drawing/2014/main" id="{00000000-0008-0000-0100-0000C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32" name="Text Box 4">
          <a:extLst>
            <a:ext uri="{FF2B5EF4-FFF2-40B4-BE49-F238E27FC236}">
              <a16:creationId xmlns:a16="http://schemas.microsoft.com/office/drawing/2014/main" id="{00000000-0008-0000-0100-0000C4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33" name="Text Box 6">
          <a:extLst>
            <a:ext uri="{FF2B5EF4-FFF2-40B4-BE49-F238E27FC236}">
              <a16:creationId xmlns:a16="http://schemas.microsoft.com/office/drawing/2014/main" id="{00000000-0008-0000-0100-0000C5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534" name="Text Box 6">
          <a:extLst>
            <a:ext uri="{FF2B5EF4-FFF2-40B4-BE49-F238E27FC236}">
              <a16:creationId xmlns:a16="http://schemas.microsoft.com/office/drawing/2014/main" id="{00000000-0008-0000-0100-0000C6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35" name="Text Box 4">
          <a:extLst>
            <a:ext uri="{FF2B5EF4-FFF2-40B4-BE49-F238E27FC236}">
              <a16:creationId xmlns:a16="http://schemas.microsoft.com/office/drawing/2014/main" id="{00000000-0008-0000-0100-0000C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36" name="Text Box 6">
          <a:extLst>
            <a:ext uri="{FF2B5EF4-FFF2-40B4-BE49-F238E27FC236}">
              <a16:creationId xmlns:a16="http://schemas.microsoft.com/office/drawing/2014/main" id="{00000000-0008-0000-0100-0000C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37" name="Text Box 4">
          <a:extLst>
            <a:ext uri="{FF2B5EF4-FFF2-40B4-BE49-F238E27FC236}">
              <a16:creationId xmlns:a16="http://schemas.microsoft.com/office/drawing/2014/main" id="{00000000-0008-0000-0100-0000C9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38" name="Text Box 6">
          <a:extLst>
            <a:ext uri="{FF2B5EF4-FFF2-40B4-BE49-F238E27FC236}">
              <a16:creationId xmlns:a16="http://schemas.microsoft.com/office/drawing/2014/main" id="{00000000-0008-0000-0100-0000CA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39" name="Text Box 4">
          <a:extLst>
            <a:ext uri="{FF2B5EF4-FFF2-40B4-BE49-F238E27FC236}">
              <a16:creationId xmlns:a16="http://schemas.microsoft.com/office/drawing/2014/main" id="{00000000-0008-0000-0100-0000C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0" name="Text Box 6">
          <a:extLst>
            <a:ext uri="{FF2B5EF4-FFF2-40B4-BE49-F238E27FC236}">
              <a16:creationId xmlns:a16="http://schemas.microsoft.com/office/drawing/2014/main" id="{00000000-0008-0000-0100-0000C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1" name="Text Box 6">
          <a:extLst>
            <a:ext uri="{FF2B5EF4-FFF2-40B4-BE49-F238E27FC236}">
              <a16:creationId xmlns:a16="http://schemas.microsoft.com/office/drawing/2014/main" id="{00000000-0008-0000-0100-0000C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2" name="Text Box 4">
          <a:extLst>
            <a:ext uri="{FF2B5EF4-FFF2-40B4-BE49-F238E27FC236}">
              <a16:creationId xmlns:a16="http://schemas.microsoft.com/office/drawing/2014/main" id="{00000000-0008-0000-0100-0000C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3" name="Text Box 6">
          <a:extLst>
            <a:ext uri="{FF2B5EF4-FFF2-40B4-BE49-F238E27FC236}">
              <a16:creationId xmlns:a16="http://schemas.microsoft.com/office/drawing/2014/main" id="{00000000-0008-0000-0100-0000C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4" name="Text Box 4">
          <a:extLst>
            <a:ext uri="{FF2B5EF4-FFF2-40B4-BE49-F238E27FC236}">
              <a16:creationId xmlns:a16="http://schemas.microsoft.com/office/drawing/2014/main" id="{00000000-0008-0000-0100-0000D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5" name="Text Box 6">
          <a:extLst>
            <a:ext uri="{FF2B5EF4-FFF2-40B4-BE49-F238E27FC236}">
              <a16:creationId xmlns:a16="http://schemas.microsoft.com/office/drawing/2014/main" id="{00000000-0008-0000-0100-0000D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46" name="Text Box 4">
          <a:extLst>
            <a:ext uri="{FF2B5EF4-FFF2-40B4-BE49-F238E27FC236}">
              <a16:creationId xmlns:a16="http://schemas.microsoft.com/office/drawing/2014/main" id="{00000000-0008-0000-0100-0000D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47" name="Text Box 6">
          <a:extLst>
            <a:ext uri="{FF2B5EF4-FFF2-40B4-BE49-F238E27FC236}">
              <a16:creationId xmlns:a16="http://schemas.microsoft.com/office/drawing/2014/main" id="{00000000-0008-0000-0100-0000D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548" name="Text Box 4">
          <a:extLst>
            <a:ext uri="{FF2B5EF4-FFF2-40B4-BE49-F238E27FC236}">
              <a16:creationId xmlns:a16="http://schemas.microsoft.com/office/drawing/2014/main" id="{00000000-0008-0000-0100-0000D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549" name="Text Box 6">
          <a:extLst>
            <a:ext uri="{FF2B5EF4-FFF2-40B4-BE49-F238E27FC236}">
              <a16:creationId xmlns:a16="http://schemas.microsoft.com/office/drawing/2014/main" id="{00000000-0008-0000-0100-0000D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50" name="Text Box 4">
          <a:extLst>
            <a:ext uri="{FF2B5EF4-FFF2-40B4-BE49-F238E27FC236}">
              <a16:creationId xmlns:a16="http://schemas.microsoft.com/office/drawing/2014/main" id="{00000000-0008-0000-0100-0000D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51" name="Text Box 6">
          <a:extLst>
            <a:ext uri="{FF2B5EF4-FFF2-40B4-BE49-F238E27FC236}">
              <a16:creationId xmlns:a16="http://schemas.microsoft.com/office/drawing/2014/main" id="{00000000-0008-0000-0100-0000D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552" name="Text Box 4">
          <a:extLst>
            <a:ext uri="{FF2B5EF4-FFF2-40B4-BE49-F238E27FC236}">
              <a16:creationId xmlns:a16="http://schemas.microsoft.com/office/drawing/2014/main" id="{00000000-0008-0000-0100-0000D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553" name="Text Box 6">
          <a:extLst>
            <a:ext uri="{FF2B5EF4-FFF2-40B4-BE49-F238E27FC236}">
              <a16:creationId xmlns:a16="http://schemas.microsoft.com/office/drawing/2014/main" id="{00000000-0008-0000-0100-0000D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54" name="Text Box 4">
          <a:extLst>
            <a:ext uri="{FF2B5EF4-FFF2-40B4-BE49-F238E27FC236}">
              <a16:creationId xmlns:a16="http://schemas.microsoft.com/office/drawing/2014/main" id="{00000000-0008-0000-0100-0000D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55" name="Text Box 6">
          <a:extLst>
            <a:ext uri="{FF2B5EF4-FFF2-40B4-BE49-F238E27FC236}">
              <a16:creationId xmlns:a16="http://schemas.microsoft.com/office/drawing/2014/main" id="{00000000-0008-0000-0100-0000D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56" name="Text Box 4">
          <a:extLst>
            <a:ext uri="{FF2B5EF4-FFF2-40B4-BE49-F238E27FC236}">
              <a16:creationId xmlns:a16="http://schemas.microsoft.com/office/drawing/2014/main" id="{00000000-0008-0000-0100-0000D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57" name="Text Box 6">
          <a:extLst>
            <a:ext uri="{FF2B5EF4-FFF2-40B4-BE49-F238E27FC236}">
              <a16:creationId xmlns:a16="http://schemas.microsoft.com/office/drawing/2014/main" id="{00000000-0008-0000-0100-0000D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58" name="Text Box 4">
          <a:extLst>
            <a:ext uri="{FF2B5EF4-FFF2-40B4-BE49-F238E27FC236}">
              <a16:creationId xmlns:a16="http://schemas.microsoft.com/office/drawing/2014/main" id="{00000000-0008-0000-0100-0000D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59" name="Text Box 6">
          <a:extLst>
            <a:ext uri="{FF2B5EF4-FFF2-40B4-BE49-F238E27FC236}">
              <a16:creationId xmlns:a16="http://schemas.microsoft.com/office/drawing/2014/main" id="{00000000-0008-0000-0100-0000D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60" name="Text Box 4">
          <a:extLst>
            <a:ext uri="{FF2B5EF4-FFF2-40B4-BE49-F238E27FC236}">
              <a16:creationId xmlns:a16="http://schemas.microsoft.com/office/drawing/2014/main" id="{00000000-0008-0000-0100-0000E0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61" name="Text Box 6">
          <a:extLst>
            <a:ext uri="{FF2B5EF4-FFF2-40B4-BE49-F238E27FC236}">
              <a16:creationId xmlns:a16="http://schemas.microsoft.com/office/drawing/2014/main" id="{00000000-0008-0000-0100-0000E1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2" name="Text Box 4">
          <a:extLst>
            <a:ext uri="{FF2B5EF4-FFF2-40B4-BE49-F238E27FC236}">
              <a16:creationId xmlns:a16="http://schemas.microsoft.com/office/drawing/2014/main" id="{00000000-0008-0000-0100-0000E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3" name="Text Box 6">
          <a:extLst>
            <a:ext uri="{FF2B5EF4-FFF2-40B4-BE49-F238E27FC236}">
              <a16:creationId xmlns:a16="http://schemas.microsoft.com/office/drawing/2014/main" id="{00000000-0008-0000-0100-0000E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4" name="Text Box 4">
          <a:extLst>
            <a:ext uri="{FF2B5EF4-FFF2-40B4-BE49-F238E27FC236}">
              <a16:creationId xmlns:a16="http://schemas.microsoft.com/office/drawing/2014/main" id="{00000000-0008-0000-0100-0000E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5" name="Text Box 6">
          <a:extLst>
            <a:ext uri="{FF2B5EF4-FFF2-40B4-BE49-F238E27FC236}">
              <a16:creationId xmlns:a16="http://schemas.microsoft.com/office/drawing/2014/main" id="{00000000-0008-0000-0100-0000E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66" name="Text Box 4">
          <a:extLst>
            <a:ext uri="{FF2B5EF4-FFF2-40B4-BE49-F238E27FC236}">
              <a16:creationId xmlns:a16="http://schemas.microsoft.com/office/drawing/2014/main" id="{00000000-0008-0000-0100-0000E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67" name="Text Box 6">
          <a:extLst>
            <a:ext uri="{FF2B5EF4-FFF2-40B4-BE49-F238E27FC236}">
              <a16:creationId xmlns:a16="http://schemas.microsoft.com/office/drawing/2014/main" id="{00000000-0008-0000-0100-0000E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68" name="Text Box 4">
          <a:extLst>
            <a:ext uri="{FF2B5EF4-FFF2-40B4-BE49-F238E27FC236}">
              <a16:creationId xmlns:a16="http://schemas.microsoft.com/office/drawing/2014/main" id="{00000000-0008-0000-0100-0000E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69" name="Text Box 6">
          <a:extLst>
            <a:ext uri="{FF2B5EF4-FFF2-40B4-BE49-F238E27FC236}">
              <a16:creationId xmlns:a16="http://schemas.microsoft.com/office/drawing/2014/main" id="{00000000-0008-0000-0100-0000E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70" name="Text Box 4">
          <a:extLst>
            <a:ext uri="{FF2B5EF4-FFF2-40B4-BE49-F238E27FC236}">
              <a16:creationId xmlns:a16="http://schemas.microsoft.com/office/drawing/2014/main" id="{00000000-0008-0000-0100-0000E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71" name="Text Box 6">
          <a:extLst>
            <a:ext uri="{FF2B5EF4-FFF2-40B4-BE49-F238E27FC236}">
              <a16:creationId xmlns:a16="http://schemas.microsoft.com/office/drawing/2014/main" id="{00000000-0008-0000-0100-0000E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2" name="Text Box 4">
          <a:extLst>
            <a:ext uri="{FF2B5EF4-FFF2-40B4-BE49-F238E27FC236}">
              <a16:creationId xmlns:a16="http://schemas.microsoft.com/office/drawing/2014/main" id="{00000000-0008-0000-0100-0000E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3" name="Text Box 6">
          <a:extLst>
            <a:ext uri="{FF2B5EF4-FFF2-40B4-BE49-F238E27FC236}">
              <a16:creationId xmlns:a16="http://schemas.microsoft.com/office/drawing/2014/main" id="{00000000-0008-0000-0100-0000E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74" name="Text Box 4">
          <a:extLst>
            <a:ext uri="{FF2B5EF4-FFF2-40B4-BE49-F238E27FC236}">
              <a16:creationId xmlns:a16="http://schemas.microsoft.com/office/drawing/2014/main" id="{00000000-0008-0000-0100-0000EE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75" name="Text Box 6">
          <a:extLst>
            <a:ext uri="{FF2B5EF4-FFF2-40B4-BE49-F238E27FC236}">
              <a16:creationId xmlns:a16="http://schemas.microsoft.com/office/drawing/2014/main" id="{00000000-0008-0000-0100-0000E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6" name="Text Box 4">
          <a:extLst>
            <a:ext uri="{FF2B5EF4-FFF2-40B4-BE49-F238E27FC236}">
              <a16:creationId xmlns:a16="http://schemas.microsoft.com/office/drawing/2014/main" id="{00000000-0008-0000-0100-0000F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7" name="Text Box 6">
          <a:extLst>
            <a:ext uri="{FF2B5EF4-FFF2-40B4-BE49-F238E27FC236}">
              <a16:creationId xmlns:a16="http://schemas.microsoft.com/office/drawing/2014/main" id="{00000000-0008-0000-0100-0000F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78" name="Text Box 4">
          <a:extLst>
            <a:ext uri="{FF2B5EF4-FFF2-40B4-BE49-F238E27FC236}">
              <a16:creationId xmlns:a16="http://schemas.microsoft.com/office/drawing/2014/main" id="{00000000-0008-0000-0100-0000F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79" name="Text Box 6">
          <a:extLst>
            <a:ext uri="{FF2B5EF4-FFF2-40B4-BE49-F238E27FC236}">
              <a16:creationId xmlns:a16="http://schemas.microsoft.com/office/drawing/2014/main" id="{00000000-0008-0000-0100-0000F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80" name="Text Box 4">
          <a:extLst>
            <a:ext uri="{FF2B5EF4-FFF2-40B4-BE49-F238E27FC236}">
              <a16:creationId xmlns:a16="http://schemas.microsoft.com/office/drawing/2014/main" id="{00000000-0008-0000-0100-0000F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81" name="Text Box 6">
          <a:extLst>
            <a:ext uri="{FF2B5EF4-FFF2-40B4-BE49-F238E27FC236}">
              <a16:creationId xmlns:a16="http://schemas.microsoft.com/office/drawing/2014/main" id="{00000000-0008-0000-0100-0000F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82" name="Text Box 4">
          <a:extLst>
            <a:ext uri="{FF2B5EF4-FFF2-40B4-BE49-F238E27FC236}">
              <a16:creationId xmlns:a16="http://schemas.microsoft.com/office/drawing/2014/main" id="{00000000-0008-0000-0100-0000F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83" name="Text Box 6">
          <a:extLst>
            <a:ext uri="{FF2B5EF4-FFF2-40B4-BE49-F238E27FC236}">
              <a16:creationId xmlns:a16="http://schemas.microsoft.com/office/drawing/2014/main" id="{00000000-0008-0000-0100-0000F7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84" name="Text Box 4">
          <a:extLst>
            <a:ext uri="{FF2B5EF4-FFF2-40B4-BE49-F238E27FC236}">
              <a16:creationId xmlns:a16="http://schemas.microsoft.com/office/drawing/2014/main" id="{00000000-0008-0000-0100-0000F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85" name="Text Box 6">
          <a:extLst>
            <a:ext uri="{FF2B5EF4-FFF2-40B4-BE49-F238E27FC236}">
              <a16:creationId xmlns:a16="http://schemas.microsoft.com/office/drawing/2014/main" id="{00000000-0008-0000-0100-0000F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86" name="Text Box 4">
          <a:extLst>
            <a:ext uri="{FF2B5EF4-FFF2-40B4-BE49-F238E27FC236}">
              <a16:creationId xmlns:a16="http://schemas.microsoft.com/office/drawing/2014/main" id="{00000000-0008-0000-0100-0000F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87" name="Text Box 6">
          <a:extLst>
            <a:ext uri="{FF2B5EF4-FFF2-40B4-BE49-F238E27FC236}">
              <a16:creationId xmlns:a16="http://schemas.microsoft.com/office/drawing/2014/main" id="{00000000-0008-0000-0100-0000F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88" name="Text Box 4">
          <a:extLst>
            <a:ext uri="{FF2B5EF4-FFF2-40B4-BE49-F238E27FC236}">
              <a16:creationId xmlns:a16="http://schemas.microsoft.com/office/drawing/2014/main" id="{00000000-0008-0000-0100-0000F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89" name="Text Box 6">
          <a:extLst>
            <a:ext uri="{FF2B5EF4-FFF2-40B4-BE49-F238E27FC236}">
              <a16:creationId xmlns:a16="http://schemas.microsoft.com/office/drawing/2014/main" id="{00000000-0008-0000-0100-0000F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0" name="Text Box 4">
          <a:extLst>
            <a:ext uri="{FF2B5EF4-FFF2-40B4-BE49-F238E27FC236}">
              <a16:creationId xmlns:a16="http://schemas.microsoft.com/office/drawing/2014/main" id="{00000000-0008-0000-0100-0000F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1" name="Text Box 6">
          <a:extLst>
            <a:ext uri="{FF2B5EF4-FFF2-40B4-BE49-F238E27FC236}">
              <a16:creationId xmlns:a16="http://schemas.microsoft.com/office/drawing/2014/main" id="{00000000-0008-0000-0100-0000F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92" name="Text Box 4">
          <a:extLst>
            <a:ext uri="{FF2B5EF4-FFF2-40B4-BE49-F238E27FC236}">
              <a16:creationId xmlns:a16="http://schemas.microsoft.com/office/drawing/2014/main" id="{00000000-0008-0000-0100-00000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93" name="Text Box 6">
          <a:extLst>
            <a:ext uri="{FF2B5EF4-FFF2-40B4-BE49-F238E27FC236}">
              <a16:creationId xmlns:a16="http://schemas.microsoft.com/office/drawing/2014/main" id="{00000000-0008-0000-0100-000001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4" name="Text Box 4">
          <a:extLst>
            <a:ext uri="{FF2B5EF4-FFF2-40B4-BE49-F238E27FC236}">
              <a16:creationId xmlns:a16="http://schemas.microsoft.com/office/drawing/2014/main" id="{00000000-0008-0000-0100-00000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5" name="Text Box 6">
          <a:extLst>
            <a:ext uri="{FF2B5EF4-FFF2-40B4-BE49-F238E27FC236}">
              <a16:creationId xmlns:a16="http://schemas.microsoft.com/office/drawing/2014/main" id="{00000000-0008-0000-0100-00000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96" name="Text Box 4">
          <a:extLst>
            <a:ext uri="{FF2B5EF4-FFF2-40B4-BE49-F238E27FC236}">
              <a16:creationId xmlns:a16="http://schemas.microsoft.com/office/drawing/2014/main" id="{00000000-0008-0000-0100-00000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97" name="Text Box 6">
          <a:extLst>
            <a:ext uri="{FF2B5EF4-FFF2-40B4-BE49-F238E27FC236}">
              <a16:creationId xmlns:a16="http://schemas.microsoft.com/office/drawing/2014/main" id="{00000000-0008-0000-0100-000005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598" name="Text Box 6">
          <a:extLst>
            <a:ext uri="{FF2B5EF4-FFF2-40B4-BE49-F238E27FC236}">
              <a16:creationId xmlns:a16="http://schemas.microsoft.com/office/drawing/2014/main" id="{00000000-0008-0000-0100-000006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99" name="Text Box 4">
          <a:extLst>
            <a:ext uri="{FF2B5EF4-FFF2-40B4-BE49-F238E27FC236}">
              <a16:creationId xmlns:a16="http://schemas.microsoft.com/office/drawing/2014/main" id="{00000000-0008-0000-0100-00000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00" name="Text Box 6">
          <a:extLst>
            <a:ext uri="{FF2B5EF4-FFF2-40B4-BE49-F238E27FC236}">
              <a16:creationId xmlns:a16="http://schemas.microsoft.com/office/drawing/2014/main" id="{00000000-0008-0000-0100-00000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01" name="Text Box 4">
          <a:extLst>
            <a:ext uri="{FF2B5EF4-FFF2-40B4-BE49-F238E27FC236}">
              <a16:creationId xmlns:a16="http://schemas.microsoft.com/office/drawing/2014/main" id="{00000000-0008-0000-0100-000009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02" name="Text Box 6">
          <a:extLst>
            <a:ext uri="{FF2B5EF4-FFF2-40B4-BE49-F238E27FC236}">
              <a16:creationId xmlns:a16="http://schemas.microsoft.com/office/drawing/2014/main" id="{00000000-0008-0000-0100-00000A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03" name="Text Box 6">
          <a:extLst>
            <a:ext uri="{FF2B5EF4-FFF2-40B4-BE49-F238E27FC236}">
              <a16:creationId xmlns:a16="http://schemas.microsoft.com/office/drawing/2014/main" id="{00000000-0008-0000-0100-00000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4" name="Text Box 4">
          <a:extLst>
            <a:ext uri="{FF2B5EF4-FFF2-40B4-BE49-F238E27FC236}">
              <a16:creationId xmlns:a16="http://schemas.microsoft.com/office/drawing/2014/main" id="{00000000-0008-0000-0100-00000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5" name="Text Box 6">
          <a:extLst>
            <a:ext uri="{FF2B5EF4-FFF2-40B4-BE49-F238E27FC236}">
              <a16:creationId xmlns:a16="http://schemas.microsoft.com/office/drawing/2014/main" id="{00000000-0008-0000-0100-00000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06" name="Text Box 4">
          <a:extLst>
            <a:ext uri="{FF2B5EF4-FFF2-40B4-BE49-F238E27FC236}">
              <a16:creationId xmlns:a16="http://schemas.microsoft.com/office/drawing/2014/main" id="{00000000-0008-0000-0100-00000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07" name="Text Box 6">
          <a:extLst>
            <a:ext uri="{FF2B5EF4-FFF2-40B4-BE49-F238E27FC236}">
              <a16:creationId xmlns:a16="http://schemas.microsoft.com/office/drawing/2014/main" id="{00000000-0008-0000-0100-00000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8" name="Text Box 4">
          <a:extLst>
            <a:ext uri="{FF2B5EF4-FFF2-40B4-BE49-F238E27FC236}">
              <a16:creationId xmlns:a16="http://schemas.microsoft.com/office/drawing/2014/main" id="{00000000-0008-0000-0100-00001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9" name="Text Box 6">
          <a:extLst>
            <a:ext uri="{FF2B5EF4-FFF2-40B4-BE49-F238E27FC236}">
              <a16:creationId xmlns:a16="http://schemas.microsoft.com/office/drawing/2014/main" id="{00000000-0008-0000-0100-00001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0" name="Text Box 4">
          <a:extLst>
            <a:ext uri="{FF2B5EF4-FFF2-40B4-BE49-F238E27FC236}">
              <a16:creationId xmlns:a16="http://schemas.microsoft.com/office/drawing/2014/main" id="{00000000-0008-0000-0100-00001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1" name="Text Box 6">
          <a:extLst>
            <a:ext uri="{FF2B5EF4-FFF2-40B4-BE49-F238E27FC236}">
              <a16:creationId xmlns:a16="http://schemas.microsoft.com/office/drawing/2014/main" id="{00000000-0008-0000-0100-00001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12" name="Text Box 4">
          <a:extLst>
            <a:ext uri="{FF2B5EF4-FFF2-40B4-BE49-F238E27FC236}">
              <a16:creationId xmlns:a16="http://schemas.microsoft.com/office/drawing/2014/main" id="{00000000-0008-0000-0100-00001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13" name="Text Box 6">
          <a:extLst>
            <a:ext uri="{FF2B5EF4-FFF2-40B4-BE49-F238E27FC236}">
              <a16:creationId xmlns:a16="http://schemas.microsoft.com/office/drawing/2014/main" id="{00000000-0008-0000-0100-00001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614" name="Text Box 6">
          <a:extLst>
            <a:ext uri="{FF2B5EF4-FFF2-40B4-BE49-F238E27FC236}">
              <a16:creationId xmlns:a16="http://schemas.microsoft.com/office/drawing/2014/main" id="{00000000-0008-0000-0100-000016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5" name="Text Box 4">
          <a:extLst>
            <a:ext uri="{FF2B5EF4-FFF2-40B4-BE49-F238E27FC236}">
              <a16:creationId xmlns:a16="http://schemas.microsoft.com/office/drawing/2014/main" id="{00000000-0008-0000-0100-00001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6" name="Text Box 6">
          <a:extLst>
            <a:ext uri="{FF2B5EF4-FFF2-40B4-BE49-F238E27FC236}">
              <a16:creationId xmlns:a16="http://schemas.microsoft.com/office/drawing/2014/main" id="{00000000-0008-0000-0100-00001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62617" name="Text Box 4">
          <a:extLst>
            <a:ext uri="{FF2B5EF4-FFF2-40B4-BE49-F238E27FC236}">
              <a16:creationId xmlns:a16="http://schemas.microsoft.com/office/drawing/2014/main" id="{00000000-0008-0000-0100-0000190F07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618" name="Text Box 6">
          <a:extLst>
            <a:ext uri="{FF2B5EF4-FFF2-40B4-BE49-F238E27FC236}">
              <a16:creationId xmlns:a16="http://schemas.microsoft.com/office/drawing/2014/main" id="{00000000-0008-0000-0100-00001A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19" name="Text Box 4">
          <a:extLst>
            <a:ext uri="{FF2B5EF4-FFF2-40B4-BE49-F238E27FC236}">
              <a16:creationId xmlns:a16="http://schemas.microsoft.com/office/drawing/2014/main" id="{00000000-0008-0000-0100-00001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20" name="Text Box 6">
          <a:extLst>
            <a:ext uri="{FF2B5EF4-FFF2-40B4-BE49-F238E27FC236}">
              <a16:creationId xmlns:a16="http://schemas.microsoft.com/office/drawing/2014/main" id="{00000000-0008-0000-0100-00001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1" name="Text Box 4">
          <a:extLst>
            <a:ext uri="{FF2B5EF4-FFF2-40B4-BE49-F238E27FC236}">
              <a16:creationId xmlns:a16="http://schemas.microsoft.com/office/drawing/2014/main" id="{00000000-0008-0000-0100-00001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2" name="Text Box 6">
          <a:extLst>
            <a:ext uri="{FF2B5EF4-FFF2-40B4-BE49-F238E27FC236}">
              <a16:creationId xmlns:a16="http://schemas.microsoft.com/office/drawing/2014/main" id="{00000000-0008-0000-0100-00001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3" name="Text Box 4">
          <a:extLst>
            <a:ext uri="{FF2B5EF4-FFF2-40B4-BE49-F238E27FC236}">
              <a16:creationId xmlns:a16="http://schemas.microsoft.com/office/drawing/2014/main" id="{00000000-0008-0000-0100-00001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4" name="Text Box 6">
          <a:extLst>
            <a:ext uri="{FF2B5EF4-FFF2-40B4-BE49-F238E27FC236}">
              <a16:creationId xmlns:a16="http://schemas.microsoft.com/office/drawing/2014/main" id="{00000000-0008-0000-0100-00002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5" name="Text Box 4">
          <a:extLst>
            <a:ext uri="{FF2B5EF4-FFF2-40B4-BE49-F238E27FC236}">
              <a16:creationId xmlns:a16="http://schemas.microsoft.com/office/drawing/2014/main" id="{00000000-0008-0000-0100-00002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6" name="Text Box 6">
          <a:extLst>
            <a:ext uri="{FF2B5EF4-FFF2-40B4-BE49-F238E27FC236}">
              <a16:creationId xmlns:a16="http://schemas.microsoft.com/office/drawing/2014/main" id="{00000000-0008-0000-0100-00002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7" name="Text Box 4">
          <a:extLst>
            <a:ext uri="{FF2B5EF4-FFF2-40B4-BE49-F238E27FC236}">
              <a16:creationId xmlns:a16="http://schemas.microsoft.com/office/drawing/2014/main" id="{00000000-0008-0000-0100-00002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8" name="Text Box 6">
          <a:extLst>
            <a:ext uri="{FF2B5EF4-FFF2-40B4-BE49-F238E27FC236}">
              <a16:creationId xmlns:a16="http://schemas.microsoft.com/office/drawing/2014/main" id="{00000000-0008-0000-0100-00002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29" name="Text Box 4">
          <a:extLst>
            <a:ext uri="{FF2B5EF4-FFF2-40B4-BE49-F238E27FC236}">
              <a16:creationId xmlns:a16="http://schemas.microsoft.com/office/drawing/2014/main" id="{00000000-0008-0000-0100-00002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30" name="Text Box 6">
          <a:extLst>
            <a:ext uri="{FF2B5EF4-FFF2-40B4-BE49-F238E27FC236}">
              <a16:creationId xmlns:a16="http://schemas.microsoft.com/office/drawing/2014/main" id="{00000000-0008-0000-0100-00002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1" name="Text Box 4">
          <a:extLst>
            <a:ext uri="{FF2B5EF4-FFF2-40B4-BE49-F238E27FC236}">
              <a16:creationId xmlns:a16="http://schemas.microsoft.com/office/drawing/2014/main" id="{00000000-0008-0000-0100-00002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2" name="Text Box 6">
          <a:extLst>
            <a:ext uri="{FF2B5EF4-FFF2-40B4-BE49-F238E27FC236}">
              <a16:creationId xmlns:a16="http://schemas.microsoft.com/office/drawing/2014/main" id="{00000000-0008-0000-0100-00002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3" name="Text Box 4">
          <a:extLst>
            <a:ext uri="{FF2B5EF4-FFF2-40B4-BE49-F238E27FC236}">
              <a16:creationId xmlns:a16="http://schemas.microsoft.com/office/drawing/2014/main" id="{00000000-0008-0000-0100-00002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4" name="Text Box 6">
          <a:extLst>
            <a:ext uri="{FF2B5EF4-FFF2-40B4-BE49-F238E27FC236}">
              <a16:creationId xmlns:a16="http://schemas.microsoft.com/office/drawing/2014/main" id="{00000000-0008-0000-0100-00002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35" name="Text Box 4">
          <a:extLst>
            <a:ext uri="{FF2B5EF4-FFF2-40B4-BE49-F238E27FC236}">
              <a16:creationId xmlns:a16="http://schemas.microsoft.com/office/drawing/2014/main" id="{00000000-0008-0000-0100-00002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36" name="Text Box 6">
          <a:extLst>
            <a:ext uri="{FF2B5EF4-FFF2-40B4-BE49-F238E27FC236}">
              <a16:creationId xmlns:a16="http://schemas.microsoft.com/office/drawing/2014/main" id="{00000000-0008-0000-0100-00002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7" name="Text Box 4">
          <a:extLst>
            <a:ext uri="{FF2B5EF4-FFF2-40B4-BE49-F238E27FC236}">
              <a16:creationId xmlns:a16="http://schemas.microsoft.com/office/drawing/2014/main" id="{00000000-0008-0000-0100-00002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8" name="Text Box 6">
          <a:extLst>
            <a:ext uri="{FF2B5EF4-FFF2-40B4-BE49-F238E27FC236}">
              <a16:creationId xmlns:a16="http://schemas.microsoft.com/office/drawing/2014/main" id="{00000000-0008-0000-0100-00002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9" name="Text Box 4">
          <a:extLst>
            <a:ext uri="{FF2B5EF4-FFF2-40B4-BE49-F238E27FC236}">
              <a16:creationId xmlns:a16="http://schemas.microsoft.com/office/drawing/2014/main" id="{00000000-0008-0000-0100-00002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40" name="Text Box 6">
          <a:extLst>
            <a:ext uri="{FF2B5EF4-FFF2-40B4-BE49-F238E27FC236}">
              <a16:creationId xmlns:a16="http://schemas.microsoft.com/office/drawing/2014/main" id="{00000000-0008-0000-0100-00003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41" name="Text Box 4">
          <a:extLst>
            <a:ext uri="{FF2B5EF4-FFF2-40B4-BE49-F238E27FC236}">
              <a16:creationId xmlns:a16="http://schemas.microsoft.com/office/drawing/2014/main" id="{00000000-0008-0000-0100-00003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42" name="Text Box 6">
          <a:extLst>
            <a:ext uri="{FF2B5EF4-FFF2-40B4-BE49-F238E27FC236}">
              <a16:creationId xmlns:a16="http://schemas.microsoft.com/office/drawing/2014/main" id="{00000000-0008-0000-0100-00003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3" name="Text Box 4">
          <a:extLst>
            <a:ext uri="{FF2B5EF4-FFF2-40B4-BE49-F238E27FC236}">
              <a16:creationId xmlns:a16="http://schemas.microsoft.com/office/drawing/2014/main" id="{00000000-0008-0000-0100-00003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4" name="Text Box 6">
          <a:extLst>
            <a:ext uri="{FF2B5EF4-FFF2-40B4-BE49-F238E27FC236}">
              <a16:creationId xmlns:a16="http://schemas.microsoft.com/office/drawing/2014/main" id="{00000000-0008-0000-0100-00003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5" name="Text Box 4">
          <a:extLst>
            <a:ext uri="{FF2B5EF4-FFF2-40B4-BE49-F238E27FC236}">
              <a16:creationId xmlns:a16="http://schemas.microsoft.com/office/drawing/2014/main" id="{00000000-0008-0000-0100-00003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6" name="Text Box 6">
          <a:extLst>
            <a:ext uri="{FF2B5EF4-FFF2-40B4-BE49-F238E27FC236}">
              <a16:creationId xmlns:a16="http://schemas.microsoft.com/office/drawing/2014/main" id="{00000000-0008-0000-0100-00003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7" name="Text Box 4">
          <a:extLst>
            <a:ext uri="{FF2B5EF4-FFF2-40B4-BE49-F238E27FC236}">
              <a16:creationId xmlns:a16="http://schemas.microsoft.com/office/drawing/2014/main" id="{00000000-0008-0000-0100-00003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8" name="Text Box 6">
          <a:extLst>
            <a:ext uri="{FF2B5EF4-FFF2-40B4-BE49-F238E27FC236}">
              <a16:creationId xmlns:a16="http://schemas.microsoft.com/office/drawing/2014/main" id="{00000000-0008-0000-0100-00003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9" name="Text Box 4">
          <a:extLst>
            <a:ext uri="{FF2B5EF4-FFF2-40B4-BE49-F238E27FC236}">
              <a16:creationId xmlns:a16="http://schemas.microsoft.com/office/drawing/2014/main" id="{00000000-0008-0000-0100-000039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50" name="Text Box 6">
          <a:extLst>
            <a:ext uri="{FF2B5EF4-FFF2-40B4-BE49-F238E27FC236}">
              <a16:creationId xmlns:a16="http://schemas.microsoft.com/office/drawing/2014/main" id="{00000000-0008-0000-0100-00003A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1" name="Text Box 4">
          <a:extLst>
            <a:ext uri="{FF2B5EF4-FFF2-40B4-BE49-F238E27FC236}">
              <a16:creationId xmlns:a16="http://schemas.microsoft.com/office/drawing/2014/main" id="{00000000-0008-0000-0100-00003B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2" name="Text Box 6">
          <a:extLst>
            <a:ext uri="{FF2B5EF4-FFF2-40B4-BE49-F238E27FC236}">
              <a16:creationId xmlns:a16="http://schemas.microsoft.com/office/drawing/2014/main" id="{00000000-0008-0000-0100-00003C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3" name="Text Box 4">
          <a:extLst>
            <a:ext uri="{FF2B5EF4-FFF2-40B4-BE49-F238E27FC236}">
              <a16:creationId xmlns:a16="http://schemas.microsoft.com/office/drawing/2014/main" id="{00000000-0008-0000-0100-00003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4" name="Text Box 6">
          <a:extLst>
            <a:ext uri="{FF2B5EF4-FFF2-40B4-BE49-F238E27FC236}">
              <a16:creationId xmlns:a16="http://schemas.microsoft.com/office/drawing/2014/main" id="{00000000-0008-0000-0100-00003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55" name="Text Box 4">
          <a:extLst>
            <a:ext uri="{FF2B5EF4-FFF2-40B4-BE49-F238E27FC236}">
              <a16:creationId xmlns:a16="http://schemas.microsoft.com/office/drawing/2014/main" id="{00000000-0008-0000-0100-00003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56" name="Text Box 6">
          <a:extLst>
            <a:ext uri="{FF2B5EF4-FFF2-40B4-BE49-F238E27FC236}">
              <a16:creationId xmlns:a16="http://schemas.microsoft.com/office/drawing/2014/main" id="{00000000-0008-0000-0100-00004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57" name="Text Box 4">
          <a:extLst>
            <a:ext uri="{FF2B5EF4-FFF2-40B4-BE49-F238E27FC236}">
              <a16:creationId xmlns:a16="http://schemas.microsoft.com/office/drawing/2014/main" id="{00000000-0008-0000-0100-00004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58" name="Text Box 6">
          <a:extLst>
            <a:ext uri="{FF2B5EF4-FFF2-40B4-BE49-F238E27FC236}">
              <a16:creationId xmlns:a16="http://schemas.microsoft.com/office/drawing/2014/main" id="{00000000-0008-0000-0100-00004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59" name="Text Box 4">
          <a:extLst>
            <a:ext uri="{FF2B5EF4-FFF2-40B4-BE49-F238E27FC236}">
              <a16:creationId xmlns:a16="http://schemas.microsoft.com/office/drawing/2014/main" id="{00000000-0008-0000-0100-00004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60" name="Text Box 6">
          <a:extLst>
            <a:ext uri="{FF2B5EF4-FFF2-40B4-BE49-F238E27FC236}">
              <a16:creationId xmlns:a16="http://schemas.microsoft.com/office/drawing/2014/main" id="{00000000-0008-0000-0100-00004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1" name="Text Box 4">
          <a:extLst>
            <a:ext uri="{FF2B5EF4-FFF2-40B4-BE49-F238E27FC236}">
              <a16:creationId xmlns:a16="http://schemas.microsoft.com/office/drawing/2014/main" id="{00000000-0008-0000-0100-00004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2" name="Text Box 6">
          <a:extLst>
            <a:ext uri="{FF2B5EF4-FFF2-40B4-BE49-F238E27FC236}">
              <a16:creationId xmlns:a16="http://schemas.microsoft.com/office/drawing/2014/main" id="{00000000-0008-0000-0100-00004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63" name="Text Box 4">
          <a:extLst>
            <a:ext uri="{FF2B5EF4-FFF2-40B4-BE49-F238E27FC236}">
              <a16:creationId xmlns:a16="http://schemas.microsoft.com/office/drawing/2014/main" id="{00000000-0008-0000-0100-000047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64" name="Text Box 6">
          <a:extLst>
            <a:ext uri="{FF2B5EF4-FFF2-40B4-BE49-F238E27FC236}">
              <a16:creationId xmlns:a16="http://schemas.microsoft.com/office/drawing/2014/main" id="{00000000-0008-0000-0100-000048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5" name="Text Box 4">
          <a:extLst>
            <a:ext uri="{FF2B5EF4-FFF2-40B4-BE49-F238E27FC236}">
              <a16:creationId xmlns:a16="http://schemas.microsoft.com/office/drawing/2014/main" id="{00000000-0008-0000-0100-00004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6" name="Text Box 6">
          <a:extLst>
            <a:ext uri="{FF2B5EF4-FFF2-40B4-BE49-F238E27FC236}">
              <a16:creationId xmlns:a16="http://schemas.microsoft.com/office/drawing/2014/main" id="{00000000-0008-0000-0100-00004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67" name="Text Box 4">
          <a:extLst>
            <a:ext uri="{FF2B5EF4-FFF2-40B4-BE49-F238E27FC236}">
              <a16:creationId xmlns:a16="http://schemas.microsoft.com/office/drawing/2014/main" id="{00000000-0008-0000-0100-00004B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68" name="Text Box 6">
          <a:extLst>
            <a:ext uri="{FF2B5EF4-FFF2-40B4-BE49-F238E27FC236}">
              <a16:creationId xmlns:a16="http://schemas.microsoft.com/office/drawing/2014/main" id="{00000000-0008-0000-0100-00004C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669" name="Text Box 6">
          <a:extLst>
            <a:ext uri="{FF2B5EF4-FFF2-40B4-BE49-F238E27FC236}">
              <a16:creationId xmlns:a16="http://schemas.microsoft.com/office/drawing/2014/main" id="{00000000-0008-0000-0100-00004D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70" name="Text Box 4">
          <a:extLst>
            <a:ext uri="{FF2B5EF4-FFF2-40B4-BE49-F238E27FC236}">
              <a16:creationId xmlns:a16="http://schemas.microsoft.com/office/drawing/2014/main" id="{00000000-0008-0000-0100-00004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71" name="Text Box 6">
          <a:extLst>
            <a:ext uri="{FF2B5EF4-FFF2-40B4-BE49-F238E27FC236}">
              <a16:creationId xmlns:a16="http://schemas.microsoft.com/office/drawing/2014/main" id="{00000000-0008-0000-0100-00004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72" name="Text Box 4">
          <a:extLst>
            <a:ext uri="{FF2B5EF4-FFF2-40B4-BE49-F238E27FC236}">
              <a16:creationId xmlns:a16="http://schemas.microsoft.com/office/drawing/2014/main" id="{00000000-0008-0000-0100-000050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73" name="Text Box 6">
          <a:extLst>
            <a:ext uri="{FF2B5EF4-FFF2-40B4-BE49-F238E27FC236}">
              <a16:creationId xmlns:a16="http://schemas.microsoft.com/office/drawing/2014/main" id="{00000000-0008-0000-0100-000051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74" name="Text Box 4">
          <a:extLst>
            <a:ext uri="{FF2B5EF4-FFF2-40B4-BE49-F238E27FC236}">
              <a16:creationId xmlns:a16="http://schemas.microsoft.com/office/drawing/2014/main" id="{00000000-0008-0000-0100-00005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75" name="Text Box 6">
          <a:extLst>
            <a:ext uri="{FF2B5EF4-FFF2-40B4-BE49-F238E27FC236}">
              <a16:creationId xmlns:a16="http://schemas.microsoft.com/office/drawing/2014/main" id="{00000000-0008-0000-0100-00005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76" name="Text Box 4">
          <a:extLst>
            <a:ext uri="{FF2B5EF4-FFF2-40B4-BE49-F238E27FC236}">
              <a16:creationId xmlns:a16="http://schemas.microsoft.com/office/drawing/2014/main" id="{00000000-0008-0000-0100-00005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77" name="Text Box 6">
          <a:extLst>
            <a:ext uri="{FF2B5EF4-FFF2-40B4-BE49-F238E27FC236}">
              <a16:creationId xmlns:a16="http://schemas.microsoft.com/office/drawing/2014/main" id="{00000000-0008-0000-0100-00005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78" name="Text Box 4">
          <a:extLst>
            <a:ext uri="{FF2B5EF4-FFF2-40B4-BE49-F238E27FC236}">
              <a16:creationId xmlns:a16="http://schemas.microsoft.com/office/drawing/2014/main" id="{00000000-0008-0000-0100-00005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79" name="Text Box 6">
          <a:extLst>
            <a:ext uri="{FF2B5EF4-FFF2-40B4-BE49-F238E27FC236}">
              <a16:creationId xmlns:a16="http://schemas.microsoft.com/office/drawing/2014/main" id="{00000000-0008-0000-0100-00005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0" name="Text Box 4">
          <a:extLst>
            <a:ext uri="{FF2B5EF4-FFF2-40B4-BE49-F238E27FC236}">
              <a16:creationId xmlns:a16="http://schemas.microsoft.com/office/drawing/2014/main" id="{00000000-0008-0000-0100-00005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1" name="Text Box 6">
          <a:extLst>
            <a:ext uri="{FF2B5EF4-FFF2-40B4-BE49-F238E27FC236}">
              <a16:creationId xmlns:a16="http://schemas.microsoft.com/office/drawing/2014/main" id="{00000000-0008-0000-0100-00005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82" name="Text Box 4">
          <a:extLst>
            <a:ext uri="{FF2B5EF4-FFF2-40B4-BE49-F238E27FC236}">
              <a16:creationId xmlns:a16="http://schemas.microsoft.com/office/drawing/2014/main" id="{00000000-0008-0000-0100-00005A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83" name="Text Box 6">
          <a:extLst>
            <a:ext uri="{FF2B5EF4-FFF2-40B4-BE49-F238E27FC236}">
              <a16:creationId xmlns:a16="http://schemas.microsoft.com/office/drawing/2014/main" id="{00000000-0008-0000-0100-00005B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4" name="Text Box 4">
          <a:extLst>
            <a:ext uri="{FF2B5EF4-FFF2-40B4-BE49-F238E27FC236}">
              <a16:creationId xmlns:a16="http://schemas.microsoft.com/office/drawing/2014/main" id="{00000000-0008-0000-0100-00005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5" name="Text Box 6">
          <a:extLst>
            <a:ext uri="{FF2B5EF4-FFF2-40B4-BE49-F238E27FC236}">
              <a16:creationId xmlns:a16="http://schemas.microsoft.com/office/drawing/2014/main" id="{00000000-0008-0000-0100-00005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86" name="Text Box 4">
          <a:extLst>
            <a:ext uri="{FF2B5EF4-FFF2-40B4-BE49-F238E27FC236}">
              <a16:creationId xmlns:a16="http://schemas.microsoft.com/office/drawing/2014/main" id="{00000000-0008-0000-0100-00005E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87" name="Text Box 6">
          <a:extLst>
            <a:ext uri="{FF2B5EF4-FFF2-40B4-BE49-F238E27FC236}">
              <a16:creationId xmlns:a16="http://schemas.microsoft.com/office/drawing/2014/main" id="{00000000-0008-0000-0100-00005F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688" name="Text Box 6">
          <a:extLst>
            <a:ext uri="{FF2B5EF4-FFF2-40B4-BE49-F238E27FC236}">
              <a16:creationId xmlns:a16="http://schemas.microsoft.com/office/drawing/2014/main" id="{00000000-0008-0000-0100-000060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89" name="Text Box 4">
          <a:extLst>
            <a:ext uri="{FF2B5EF4-FFF2-40B4-BE49-F238E27FC236}">
              <a16:creationId xmlns:a16="http://schemas.microsoft.com/office/drawing/2014/main" id="{00000000-0008-0000-0100-000061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90" name="Text Box 6">
          <a:extLst>
            <a:ext uri="{FF2B5EF4-FFF2-40B4-BE49-F238E27FC236}">
              <a16:creationId xmlns:a16="http://schemas.microsoft.com/office/drawing/2014/main" id="{00000000-0008-0000-0100-000062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91" name="Text Box 4">
          <a:extLst>
            <a:ext uri="{FF2B5EF4-FFF2-40B4-BE49-F238E27FC236}">
              <a16:creationId xmlns:a16="http://schemas.microsoft.com/office/drawing/2014/main" id="{00000000-0008-0000-0100-000063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92" name="Text Box 6">
          <a:extLst>
            <a:ext uri="{FF2B5EF4-FFF2-40B4-BE49-F238E27FC236}">
              <a16:creationId xmlns:a16="http://schemas.microsoft.com/office/drawing/2014/main" id="{00000000-0008-0000-0100-000064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3" name="Text Box 4">
          <a:extLst>
            <a:ext uri="{FF2B5EF4-FFF2-40B4-BE49-F238E27FC236}">
              <a16:creationId xmlns:a16="http://schemas.microsoft.com/office/drawing/2014/main" id="{00000000-0008-0000-0100-00006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4" name="Text Box 6">
          <a:extLst>
            <a:ext uri="{FF2B5EF4-FFF2-40B4-BE49-F238E27FC236}">
              <a16:creationId xmlns:a16="http://schemas.microsoft.com/office/drawing/2014/main" id="{00000000-0008-0000-0100-00006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5" name="Text Box 4">
          <a:extLst>
            <a:ext uri="{FF2B5EF4-FFF2-40B4-BE49-F238E27FC236}">
              <a16:creationId xmlns:a16="http://schemas.microsoft.com/office/drawing/2014/main" id="{00000000-0008-0000-0100-00006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6" name="Text Box 6">
          <a:extLst>
            <a:ext uri="{FF2B5EF4-FFF2-40B4-BE49-F238E27FC236}">
              <a16:creationId xmlns:a16="http://schemas.microsoft.com/office/drawing/2014/main" id="{00000000-0008-0000-0100-00006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7" name="Text Box 4">
          <a:extLst>
            <a:ext uri="{FF2B5EF4-FFF2-40B4-BE49-F238E27FC236}">
              <a16:creationId xmlns:a16="http://schemas.microsoft.com/office/drawing/2014/main" id="{00000000-0008-0000-0100-00006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8" name="Text Box 6">
          <a:extLst>
            <a:ext uri="{FF2B5EF4-FFF2-40B4-BE49-F238E27FC236}">
              <a16:creationId xmlns:a16="http://schemas.microsoft.com/office/drawing/2014/main" id="{00000000-0008-0000-0100-00006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9" name="Text Box 4">
          <a:extLst>
            <a:ext uri="{FF2B5EF4-FFF2-40B4-BE49-F238E27FC236}">
              <a16:creationId xmlns:a16="http://schemas.microsoft.com/office/drawing/2014/main" id="{00000000-0008-0000-0100-00006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0" name="Text Box 6">
          <a:extLst>
            <a:ext uri="{FF2B5EF4-FFF2-40B4-BE49-F238E27FC236}">
              <a16:creationId xmlns:a16="http://schemas.microsoft.com/office/drawing/2014/main" id="{00000000-0008-0000-0100-00006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01" name="Text Box 4">
          <a:extLst>
            <a:ext uri="{FF2B5EF4-FFF2-40B4-BE49-F238E27FC236}">
              <a16:creationId xmlns:a16="http://schemas.microsoft.com/office/drawing/2014/main" id="{00000000-0008-0000-0100-00006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02" name="Text Box 6">
          <a:extLst>
            <a:ext uri="{FF2B5EF4-FFF2-40B4-BE49-F238E27FC236}">
              <a16:creationId xmlns:a16="http://schemas.microsoft.com/office/drawing/2014/main" id="{00000000-0008-0000-0100-00006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703" name="Text Box 4">
          <a:extLst>
            <a:ext uri="{FF2B5EF4-FFF2-40B4-BE49-F238E27FC236}">
              <a16:creationId xmlns:a16="http://schemas.microsoft.com/office/drawing/2014/main" id="{00000000-0008-0000-0100-00006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704" name="Text Box 6">
          <a:extLst>
            <a:ext uri="{FF2B5EF4-FFF2-40B4-BE49-F238E27FC236}">
              <a16:creationId xmlns:a16="http://schemas.microsoft.com/office/drawing/2014/main" id="{00000000-0008-0000-0100-00007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5" name="Text Box 4">
          <a:extLst>
            <a:ext uri="{FF2B5EF4-FFF2-40B4-BE49-F238E27FC236}">
              <a16:creationId xmlns:a16="http://schemas.microsoft.com/office/drawing/2014/main" id="{00000000-0008-0000-0100-00007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6" name="Text Box 6">
          <a:extLst>
            <a:ext uri="{FF2B5EF4-FFF2-40B4-BE49-F238E27FC236}">
              <a16:creationId xmlns:a16="http://schemas.microsoft.com/office/drawing/2014/main" id="{00000000-0008-0000-0100-00007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707" name="Text Box 4">
          <a:extLst>
            <a:ext uri="{FF2B5EF4-FFF2-40B4-BE49-F238E27FC236}">
              <a16:creationId xmlns:a16="http://schemas.microsoft.com/office/drawing/2014/main" id="{00000000-0008-0000-0100-00007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708" name="Text Box 6">
          <a:extLst>
            <a:ext uri="{FF2B5EF4-FFF2-40B4-BE49-F238E27FC236}">
              <a16:creationId xmlns:a16="http://schemas.microsoft.com/office/drawing/2014/main" id="{00000000-0008-0000-0100-00007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09" name="Text Box 4">
          <a:extLst>
            <a:ext uri="{FF2B5EF4-FFF2-40B4-BE49-F238E27FC236}">
              <a16:creationId xmlns:a16="http://schemas.microsoft.com/office/drawing/2014/main" id="{00000000-0008-0000-0100-00007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10" name="Text Box 6">
          <a:extLst>
            <a:ext uri="{FF2B5EF4-FFF2-40B4-BE49-F238E27FC236}">
              <a16:creationId xmlns:a16="http://schemas.microsoft.com/office/drawing/2014/main" id="{00000000-0008-0000-0100-00007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11" name="Text Box 4">
          <a:extLst>
            <a:ext uri="{FF2B5EF4-FFF2-40B4-BE49-F238E27FC236}">
              <a16:creationId xmlns:a16="http://schemas.microsoft.com/office/drawing/2014/main" id="{00000000-0008-0000-0100-00007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12" name="Text Box 6">
          <a:extLst>
            <a:ext uri="{FF2B5EF4-FFF2-40B4-BE49-F238E27FC236}">
              <a16:creationId xmlns:a16="http://schemas.microsoft.com/office/drawing/2014/main" id="{00000000-0008-0000-0100-00007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13" name="Text Box 4">
          <a:extLst>
            <a:ext uri="{FF2B5EF4-FFF2-40B4-BE49-F238E27FC236}">
              <a16:creationId xmlns:a16="http://schemas.microsoft.com/office/drawing/2014/main" id="{00000000-0008-0000-0100-00007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14" name="Text Box 6">
          <a:extLst>
            <a:ext uri="{FF2B5EF4-FFF2-40B4-BE49-F238E27FC236}">
              <a16:creationId xmlns:a16="http://schemas.microsoft.com/office/drawing/2014/main" id="{00000000-0008-0000-0100-00007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15" name="Text Box 4">
          <a:extLst>
            <a:ext uri="{FF2B5EF4-FFF2-40B4-BE49-F238E27FC236}">
              <a16:creationId xmlns:a16="http://schemas.microsoft.com/office/drawing/2014/main" id="{00000000-0008-0000-0100-00007B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16" name="Text Box 6">
          <a:extLst>
            <a:ext uri="{FF2B5EF4-FFF2-40B4-BE49-F238E27FC236}">
              <a16:creationId xmlns:a16="http://schemas.microsoft.com/office/drawing/2014/main" id="{00000000-0008-0000-0100-00007C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7" name="Text Box 4">
          <a:extLst>
            <a:ext uri="{FF2B5EF4-FFF2-40B4-BE49-F238E27FC236}">
              <a16:creationId xmlns:a16="http://schemas.microsoft.com/office/drawing/2014/main" id="{00000000-0008-0000-0100-00007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8" name="Text Box 6">
          <a:extLst>
            <a:ext uri="{FF2B5EF4-FFF2-40B4-BE49-F238E27FC236}">
              <a16:creationId xmlns:a16="http://schemas.microsoft.com/office/drawing/2014/main" id="{00000000-0008-0000-0100-00007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9" name="Text Box 4">
          <a:extLst>
            <a:ext uri="{FF2B5EF4-FFF2-40B4-BE49-F238E27FC236}">
              <a16:creationId xmlns:a16="http://schemas.microsoft.com/office/drawing/2014/main" id="{00000000-0008-0000-0100-00007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20" name="Text Box 6">
          <a:extLst>
            <a:ext uri="{FF2B5EF4-FFF2-40B4-BE49-F238E27FC236}">
              <a16:creationId xmlns:a16="http://schemas.microsoft.com/office/drawing/2014/main" id="{00000000-0008-0000-0100-000080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21" name="Text Box 4">
          <a:extLst>
            <a:ext uri="{FF2B5EF4-FFF2-40B4-BE49-F238E27FC236}">
              <a16:creationId xmlns:a16="http://schemas.microsoft.com/office/drawing/2014/main" id="{00000000-0008-0000-0100-00008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22" name="Text Box 6">
          <a:extLst>
            <a:ext uri="{FF2B5EF4-FFF2-40B4-BE49-F238E27FC236}">
              <a16:creationId xmlns:a16="http://schemas.microsoft.com/office/drawing/2014/main" id="{00000000-0008-0000-0100-00008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3" name="Text Box 4">
          <a:extLst>
            <a:ext uri="{FF2B5EF4-FFF2-40B4-BE49-F238E27FC236}">
              <a16:creationId xmlns:a16="http://schemas.microsoft.com/office/drawing/2014/main" id="{00000000-0008-0000-0100-00008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4" name="Text Box 6">
          <a:extLst>
            <a:ext uri="{FF2B5EF4-FFF2-40B4-BE49-F238E27FC236}">
              <a16:creationId xmlns:a16="http://schemas.microsoft.com/office/drawing/2014/main" id="{00000000-0008-0000-0100-00008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25" name="Text Box 4">
          <a:extLst>
            <a:ext uri="{FF2B5EF4-FFF2-40B4-BE49-F238E27FC236}">
              <a16:creationId xmlns:a16="http://schemas.microsoft.com/office/drawing/2014/main" id="{00000000-0008-0000-0100-00008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26" name="Text Box 6">
          <a:extLst>
            <a:ext uri="{FF2B5EF4-FFF2-40B4-BE49-F238E27FC236}">
              <a16:creationId xmlns:a16="http://schemas.microsoft.com/office/drawing/2014/main" id="{00000000-0008-0000-0100-00008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7" name="Text Box 4">
          <a:extLst>
            <a:ext uri="{FF2B5EF4-FFF2-40B4-BE49-F238E27FC236}">
              <a16:creationId xmlns:a16="http://schemas.microsoft.com/office/drawing/2014/main" id="{00000000-0008-0000-0100-00008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8" name="Text Box 6">
          <a:extLst>
            <a:ext uri="{FF2B5EF4-FFF2-40B4-BE49-F238E27FC236}">
              <a16:creationId xmlns:a16="http://schemas.microsoft.com/office/drawing/2014/main" id="{00000000-0008-0000-0100-00008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29" name="Text Box 4">
          <a:extLst>
            <a:ext uri="{FF2B5EF4-FFF2-40B4-BE49-F238E27FC236}">
              <a16:creationId xmlns:a16="http://schemas.microsoft.com/office/drawing/2014/main" id="{00000000-0008-0000-0100-000089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30" name="Text Box 6">
          <a:extLst>
            <a:ext uri="{FF2B5EF4-FFF2-40B4-BE49-F238E27FC236}">
              <a16:creationId xmlns:a16="http://schemas.microsoft.com/office/drawing/2014/main" id="{00000000-0008-0000-0100-00008A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31" name="Text Box 4">
          <a:extLst>
            <a:ext uri="{FF2B5EF4-FFF2-40B4-BE49-F238E27FC236}">
              <a16:creationId xmlns:a16="http://schemas.microsoft.com/office/drawing/2014/main" id="{00000000-0008-0000-0100-00008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32" name="Text Box 6">
          <a:extLst>
            <a:ext uri="{FF2B5EF4-FFF2-40B4-BE49-F238E27FC236}">
              <a16:creationId xmlns:a16="http://schemas.microsoft.com/office/drawing/2014/main" id="{00000000-0008-0000-0100-00008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33" name="Text Box 4">
          <a:extLst>
            <a:ext uri="{FF2B5EF4-FFF2-40B4-BE49-F238E27FC236}">
              <a16:creationId xmlns:a16="http://schemas.microsoft.com/office/drawing/2014/main" id="{00000000-0008-0000-0100-00008D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34" name="Text Box 6">
          <a:extLst>
            <a:ext uri="{FF2B5EF4-FFF2-40B4-BE49-F238E27FC236}">
              <a16:creationId xmlns:a16="http://schemas.microsoft.com/office/drawing/2014/main" id="{00000000-0008-0000-0100-00008E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35" name="Text Box 4">
          <a:extLst>
            <a:ext uri="{FF2B5EF4-FFF2-40B4-BE49-F238E27FC236}">
              <a16:creationId xmlns:a16="http://schemas.microsoft.com/office/drawing/2014/main" id="{00000000-0008-0000-0100-00008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36" name="Text Box 6">
          <a:extLst>
            <a:ext uri="{FF2B5EF4-FFF2-40B4-BE49-F238E27FC236}">
              <a16:creationId xmlns:a16="http://schemas.microsoft.com/office/drawing/2014/main" id="{00000000-0008-0000-0100-000090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37" name="Text Box 4">
          <a:extLst>
            <a:ext uri="{FF2B5EF4-FFF2-40B4-BE49-F238E27FC236}">
              <a16:creationId xmlns:a16="http://schemas.microsoft.com/office/drawing/2014/main" id="{00000000-0008-0000-0100-000091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38" name="Text Box 6">
          <a:extLst>
            <a:ext uri="{FF2B5EF4-FFF2-40B4-BE49-F238E27FC236}">
              <a16:creationId xmlns:a16="http://schemas.microsoft.com/office/drawing/2014/main" id="{00000000-0008-0000-0100-000092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739" name="Text Box 6">
          <a:extLst>
            <a:ext uri="{FF2B5EF4-FFF2-40B4-BE49-F238E27FC236}">
              <a16:creationId xmlns:a16="http://schemas.microsoft.com/office/drawing/2014/main" id="{00000000-0008-0000-0100-000093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40" name="Text Box 4">
          <a:extLst>
            <a:ext uri="{FF2B5EF4-FFF2-40B4-BE49-F238E27FC236}">
              <a16:creationId xmlns:a16="http://schemas.microsoft.com/office/drawing/2014/main" id="{00000000-0008-0000-0100-00009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41" name="Text Box 6">
          <a:extLst>
            <a:ext uri="{FF2B5EF4-FFF2-40B4-BE49-F238E27FC236}">
              <a16:creationId xmlns:a16="http://schemas.microsoft.com/office/drawing/2014/main" id="{00000000-0008-0000-0100-00009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2" name="Text Box 4">
          <a:extLst>
            <a:ext uri="{FF2B5EF4-FFF2-40B4-BE49-F238E27FC236}">
              <a16:creationId xmlns:a16="http://schemas.microsoft.com/office/drawing/2014/main" id="{00000000-0008-0000-0100-00009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3" name="Text Box 6">
          <a:extLst>
            <a:ext uri="{FF2B5EF4-FFF2-40B4-BE49-F238E27FC236}">
              <a16:creationId xmlns:a16="http://schemas.microsoft.com/office/drawing/2014/main" id="{00000000-0008-0000-0100-00009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44" name="Text Box 4">
          <a:extLst>
            <a:ext uri="{FF2B5EF4-FFF2-40B4-BE49-F238E27FC236}">
              <a16:creationId xmlns:a16="http://schemas.microsoft.com/office/drawing/2014/main" id="{00000000-0008-0000-0100-00009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45" name="Text Box 6">
          <a:extLst>
            <a:ext uri="{FF2B5EF4-FFF2-40B4-BE49-F238E27FC236}">
              <a16:creationId xmlns:a16="http://schemas.microsoft.com/office/drawing/2014/main" id="{00000000-0008-0000-0100-00009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6" name="Text Box 4">
          <a:extLst>
            <a:ext uri="{FF2B5EF4-FFF2-40B4-BE49-F238E27FC236}">
              <a16:creationId xmlns:a16="http://schemas.microsoft.com/office/drawing/2014/main" id="{00000000-0008-0000-0100-00009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7" name="Text Box 6">
          <a:extLst>
            <a:ext uri="{FF2B5EF4-FFF2-40B4-BE49-F238E27FC236}">
              <a16:creationId xmlns:a16="http://schemas.microsoft.com/office/drawing/2014/main" id="{00000000-0008-0000-0100-00009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48" name="Text Box 4">
          <a:extLst>
            <a:ext uri="{FF2B5EF4-FFF2-40B4-BE49-F238E27FC236}">
              <a16:creationId xmlns:a16="http://schemas.microsoft.com/office/drawing/2014/main" id="{00000000-0008-0000-0100-00009C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49" name="Text Box 6">
          <a:extLst>
            <a:ext uri="{FF2B5EF4-FFF2-40B4-BE49-F238E27FC236}">
              <a16:creationId xmlns:a16="http://schemas.microsoft.com/office/drawing/2014/main" id="{00000000-0008-0000-0100-00009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50" name="Text Box 4">
          <a:extLst>
            <a:ext uri="{FF2B5EF4-FFF2-40B4-BE49-F238E27FC236}">
              <a16:creationId xmlns:a16="http://schemas.microsoft.com/office/drawing/2014/main" id="{00000000-0008-0000-0100-00009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51" name="Text Box 6">
          <a:extLst>
            <a:ext uri="{FF2B5EF4-FFF2-40B4-BE49-F238E27FC236}">
              <a16:creationId xmlns:a16="http://schemas.microsoft.com/office/drawing/2014/main" id="{00000000-0008-0000-0100-00009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52" name="Text Box 4">
          <a:extLst>
            <a:ext uri="{FF2B5EF4-FFF2-40B4-BE49-F238E27FC236}">
              <a16:creationId xmlns:a16="http://schemas.microsoft.com/office/drawing/2014/main" id="{00000000-0008-0000-0100-0000A0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53" name="Text Box 6">
          <a:extLst>
            <a:ext uri="{FF2B5EF4-FFF2-40B4-BE49-F238E27FC236}">
              <a16:creationId xmlns:a16="http://schemas.microsoft.com/office/drawing/2014/main" id="{00000000-0008-0000-0100-0000A1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54" name="Text Box 4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55" name="Text Box 6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56" name="Text Box 4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57" name="Text Box 6">
          <a:extLst>
            <a:ext uri="{FF2B5EF4-FFF2-40B4-BE49-F238E27FC236}">
              <a16:creationId xmlns:a16="http://schemas.microsoft.com/office/drawing/2014/main" id="{00000000-0008-0000-0100-0000A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58" name="Text Box 4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59" name="Text Box 6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0" name="Text Box 6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61" name="Text Box 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62" name="Text Box 6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3" name="Text Box 4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4" name="Text Box 6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65" name="Text Box 4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66" name="Text Box 6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7" name="Text Box 4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8" name="Text Box 6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69" name="Text Box 4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70" name="Text Box 6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71" name="Text Box 4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72" name="Text Box 6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73" name="Text Box 4">
          <a:extLst>
            <a:ext uri="{FF2B5EF4-FFF2-40B4-BE49-F238E27FC236}">
              <a16:creationId xmlns:a16="http://schemas.microsoft.com/office/drawing/2014/main" id="{00000000-0008-0000-0100-0000B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74" name="Text Box 6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775" name="Text Box 4">
          <a:extLst>
            <a:ext uri="{FF2B5EF4-FFF2-40B4-BE49-F238E27FC236}">
              <a16:creationId xmlns:a16="http://schemas.microsoft.com/office/drawing/2014/main" id="{00000000-0008-0000-0100-0000B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776" name="Text Box 6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77" name="Text Box 4">
          <a:extLst>
            <a:ext uri="{FF2B5EF4-FFF2-40B4-BE49-F238E27FC236}">
              <a16:creationId xmlns:a16="http://schemas.microsoft.com/office/drawing/2014/main" id="{00000000-0008-0000-0100-0000B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78" name="Text Box 6">
          <a:extLst>
            <a:ext uri="{FF2B5EF4-FFF2-40B4-BE49-F238E27FC236}">
              <a16:creationId xmlns:a16="http://schemas.microsoft.com/office/drawing/2014/main" id="{00000000-0008-0000-0100-0000B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79" name="Text Box 4">
          <a:extLst>
            <a:ext uri="{FF2B5EF4-FFF2-40B4-BE49-F238E27FC236}">
              <a16:creationId xmlns:a16="http://schemas.microsoft.com/office/drawing/2014/main" id="{00000000-0008-0000-0100-0000B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0" name="Text Box 6">
          <a:extLst>
            <a:ext uri="{FF2B5EF4-FFF2-40B4-BE49-F238E27FC236}">
              <a16:creationId xmlns:a16="http://schemas.microsoft.com/office/drawing/2014/main" id="{00000000-0008-0000-0100-0000B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81" name="Text Box 4">
          <a:extLst>
            <a:ext uri="{FF2B5EF4-FFF2-40B4-BE49-F238E27FC236}">
              <a16:creationId xmlns:a16="http://schemas.microsoft.com/office/drawing/2014/main" id="{00000000-0008-0000-0100-0000B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82" name="Text Box 6">
          <a:extLst>
            <a:ext uri="{FF2B5EF4-FFF2-40B4-BE49-F238E27FC236}">
              <a16:creationId xmlns:a16="http://schemas.microsoft.com/office/drawing/2014/main" id="{00000000-0008-0000-0100-0000B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3" name="Text Box 4">
          <a:extLst>
            <a:ext uri="{FF2B5EF4-FFF2-40B4-BE49-F238E27FC236}">
              <a16:creationId xmlns:a16="http://schemas.microsoft.com/office/drawing/2014/main" id="{00000000-0008-0000-0100-0000B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4" name="Text Box 6">
          <a:extLst>
            <a:ext uri="{FF2B5EF4-FFF2-40B4-BE49-F238E27FC236}">
              <a16:creationId xmlns:a16="http://schemas.microsoft.com/office/drawing/2014/main" id="{00000000-0008-0000-0100-0000C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85" name="Text Box 4">
          <a:extLst>
            <a:ext uri="{FF2B5EF4-FFF2-40B4-BE49-F238E27FC236}">
              <a16:creationId xmlns:a16="http://schemas.microsoft.com/office/drawing/2014/main" id="{00000000-0008-0000-0100-0000C1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86" name="Text Box 6">
          <a:extLst>
            <a:ext uri="{FF2B5EF4-FFF2-40B4-BE49-F238E27FC236}">
              <a16:creationId xmlns:a16="http://schemas.microsoft.com/office/drawing/2014/main" id="{00000000-0008-0000-0100-0000C2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7" name="Text Box 4">
          <a:extLst>
            <a:ext uri="{FF2B5EF4-FFF2-40B4-BE49-F238E27FC236}">
              <a16:creationId xmlns:a16="http://schemas.microsoft.com/office/drawing/2014/main" id="{00000000-0008-0000-0100-0000C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8" name="Text Box 6">
          <a:extLst>
            <a:ext uri="{FF2B5EF4-FFF2-40B4-BE49-F238E27FC236}">
              <a16:creationId xmlns:a16="http://schemas.microsoft.com/office/drawing/2014/main" id="{00000000-0008-0000-0100-0000C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89" name="Text Box 4">
          <a:extLst>
            <a:ext uri="{FF2B5EF4-FFF2-40B4-BE49-F238E27FC236}">
              <a16:creationId xmlns:a16="http://schemas.microsoft.com/office/drawing/2014/main" id="{00000000-0008-0000-0100-0000C5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90" name="Text Box 6">
          <a:extLst>
            <a:ext uri="{FF2B5EF4-FFF2-40B4-BE49-F238E27FC236}">
              <a16:creationId xmlns:a16="http://schemas.microsoft.com/office/drawing/2014/main" id="{00000000-0008-0000-0100-0000C6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91" name="Text Box 4">
          <a:extLst>
            <a:ext uri="{FF2B5EF4-FFF2-40B4-BE49-F238E27FC236}">
              <a16:creationId xmlns:a16="http://schemas.microsoft.com/office/drawing/2014/main" id="{00000000-0008-0000-0100-0000C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92" name="Text Box 6">
          <a:extLst>
            <a:ext uri="{FF2B5EF4-FFF2-40B4-BE49-F238E27FC236}">
              <a16:creationId xmlns:a16="http://schemas.microsoft.com/office/drawing/2014/main" id="{00000000-0008-0000-0100-0000C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93" name="Text Box 4">
          <a:extLst>
            <a:ext uri="{FF2B5EF4-FFF2-40B4-BE49-F238E27FC236}">
              <a16:creationId xmlns:a16="http://schemas.microsoft.com/office/drawing/2014/main" id="{00000000-0008-0000-0100-0000C9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94" name="Text Box 6">
          <a:extLst>
            <a:ext uri="{FF2B5EF4-FFF2-40B4-BE49-F238E27FC236}">
              <a16:creationId xmlns:a16="http://schemas.microsoft.com/office/drawing/2014/main" id="{00000000-0008-0000-0100-0000CA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5" name="Text Box 4">
          <a:extLst>
            <a:ext uri="{FF2B5EF4-FFF2-40B4-BE49-F238E27FC236}">
              <a16:creationId xmlns:a16="http://schemas.microsoft.com/office/drawing/2014/main" id="{00000000-0008-0000-0100-0000C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6" name="Text Box 6">
          <a:extLst>
            <a:ext uri="{FF2B5EF4-FFF2-40B4-BE49-F238E27FC236}">
              <a16:creationId xmlns:a16="http://schemas.microsoft.com/office/drawing/2014/main" id="{00000000-0008-0000-0100-0000C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797" name="Text Box 4">
          <a:extLst>
            <a:ext uri="{FF2B5EF4-FFF2-40B4-BE49-F238E27FC236}">
              <a16:creationId xmlns:a16="http://schemas.microsoft.com/office/drawing/2014/main" id="{00000000-0008-0000-0100-0000C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798" name="Text Box 6">
          <a:extLst>
            <a:ext uri="{FF2B5EF4-FFF2-40B4-BE49-F238E27FC236}">
              <a16:creationId xmlns:a16="http://schemas.microsoft.com/office/drawing/2014/main" id="{00000000-0008-0000-0100-0000C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9" name="Text Box 4">
          <a:extLst>
            <a:ext uri="{FF2B5EF4-FFF2-40B4-BE49-F238E27FC236}">
              <a16:creationId xmlns:a16="http://schemas.microsoft.com/office/drawing/2014/main" id="{00000000-0008-0000-0100-0000C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0" name="Text Box 6">
          <a:extLst>
            <a:ext uri="{FF2B5EF4-FFF2-40B4-BE49-F238E27FC236}">
              <a16:creationId xmlns:a16="http://schemas.microsoft.com/office/drawing/2014/main" id="{00000000-0008-0000-0100-0000D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1" name="Text Box 4">
          <a:extLst>
            <a:ext uri="{FF2B5EF4-FFF2-40B4-BE49-F238E27FC236}">
              <a16:creationId xmlns:a16="http://schemas.microsoft.com/office/drawing/2014/main" id="{00000000-0008-0000-0100-0000D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2" name="Text Box 6">
          <a:extLst>
            <a:ext uri="{FF2B5EF4-FFF2-40B4-BE49-F238E27FC236}">
              <a16:creationId xmlns:a16="http://schemas.microsoft.com/office/drawing/2014/main" id="{00000000-0008-0000-0100-0000D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3" name="Text Box 4">
          <a:extLst>
            <a:ext uri="{FF2B5EF4-FFF2-40B4-BE49-F238E27FC236}">
              <a16:creationId xmlns:a16="http://schemas.microsoft.com/office/drawing/2014/main" id="{00000000-0008-0000-0100-0000D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4" name="Text Box 6">
          <a:extLst>
            <a:ext uri="{FF2B5EF4-FFF2-40B4-BE49-F238E27FC236}">
              <a16:creationId xmlns:a16="http://schemas.microsoft.com/office/drawing/2014/main" id="{00000000-0008-0000-0100-0000D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805" name="Text Box 4">
          <a:extLst>
            <a:ext uri="{FF2B5EF4-FFF2-40B4-BE49-F238E27FC236}">
              <a16:creationId xmlns:a16="http://schemas.microsoft.com/office/drawing/2014/main" id="{00000000-0008-0000-0100-0000D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806" name="Text Box 6">
          <a:extLst>
            <a:ext uri="{FF2B5EF4-FFF2-40B4-BE49-F238E27FC236}">
              <a16:creationId xmlns:a16="http://schemas.microsoft.com/office/drawing/2014/main" id="{00000000-0008-0000-0100-0000D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807" name="Text Box 4">
          <a:extLst>
            <a:ext uri="{FF2B5EF4-FFF2-40B4-BE49-F238E27FC236}">
              <a16:creationId xmlns:a16="http://schemas.microsoft.com/office/drawing/2014/main" id="{00000000-0008-0000-0100-0000D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808" name="Text Box 6">
          <a:extLst>
            <a:ext uri="{FF2B5EF4-FFF2-40B4-BE49-F238E27FC236}">
              <a16:creationId xmlns:a16="http://schemas.microsoft.com/office/drawing/2014/main" id="{00000000-0008-0000-0100-0000D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09" name="Text Box 4">
          <a:extLst>
            <a:ext uri="{FF2B5EF4-FFF2-40B4-BE49-F238E27FC236}">
              <a16:creationId xmlns:a16="http://schemas.microsoft.com/office/drawing/2014/main" id="{00000000-0008-0000-0100-0000D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0" name="Text Box 6">
          <a:extLst>
            <a:ext uri="{FF2B5EF4-FFF2-40B4-BE49-F238E27FC236}">
              <a16:creationId xmlns:a16="http://schemas.microsoft.com/office/drawing/2014/main" id="{00000000-0008-0000-0100-0000D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811" name="Text Box 4">
          <a:extLst>
            <a:ext uri="{FF2B5EF4-FFF2-40B4-BE49-F238E27FC236}">
              <a16:creationId xmlns:a16="http://schemas.microsoft.com/office/drawing/2014/main" id="{00000000-0008-0000-0100-0000D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812" name="Text Box 6">
          <a:extLst>
            <a:ext uri="{FF2B5EF4-FFF2-40B4-BE49-F238E27FC236}">
              <a16:creationId xmlns:a16="http://schemas.microsoft.com/office/drawing/2014/main" id="{00000000-0008-0000-0100-0000D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3" name="Text Box 4">
          <a:extLst>
            <a:ext uri="{FF2B5EF4-FFF2-40B4-BE49-F238E27FC236}">
              <a16:creationId xmlns:a16="http://schemas.microsoft.com/office/drawing/2014/main" id="{00000000-0008-0000-0100-0000D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4" name="Text Box 6">
          <a:extLst>
            <a:ext uri="{FF2B5EF4-FFF2-40B4-BE49-F238E27FC236}">
              <a16:creationId xmlns:a16="http://schemas.microsoft.com/office/drawing/2014/main" id="{00000000-0008-0000-0100-0000D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815" name="Text Box 4">
          <a:extLst>
            <a:ext uri="{FF2B5EF4-FFF2-40B4-BE49-F238E27FC236}">
              <a16:creationId xmlns:a16="http://schemas.microsoft.com/office/drawing/2014/main" id="{00000000-0008-0000-0100-0000D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816" name="Text Box 6">
          <a:extLst>
            <a:ext uri="{FF2B5EF4-FFF2-40B4-BE49-F238E27FC236}">
              <a16:creationId xmlns:a16="http://schemas.microsoft.com/office/drawing/2014/main" id="{00000000-0008-0000-0100-0000E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7" name="Text Box 4">
          <a:extLst>
            <a:ext uri="{FF2B5EF4-FFF2-40B4-BE49-F238E27FC236}">
              <a16:creationId xmlns:a16="http://schemas.microsoft.com/office/drawing/2014/main" id="{00000000-0008-0000-0100-0000E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8" name="Text Box 6">
          <a:extLst>
            <a:ext uri="{FF2B5EF4-FFF2-40B4-BE49-F238E27FC236}">
              <a16:creationId xmlns:a16="http://schemas.microsoft.com/office/drawing/2014/main" id="{00000000-0008-0000-0100-0000E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819" name="Text Box 4">
          <a:extLst>
            <a:ext uri="{FF2B5EF4-FFF2-40B4-BE49-F238E27FC236}">
              <a16:creationId xmlns:a16="http://schemas.microsoft.com/office/drawing/2014/main" id="{00000000-0008-0000-0100-0000E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820" name="Text Box 6">
          <a:extLst>
            <a:ext uri="{FF2B5EF4-FFF2-40B4-BE49-F238E27FC236}">
              <a16:creationId xmlns:a16="http://schemas.microsoft.com/office/drawing/2014/main" id="{00000000-0008-0000-0100-0000E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21" name="Text Box 4">
          <a:extLst>
            <a:ext uri="{FF2B5EF4-FFF2-40B4-BE49-F238E27FC236}">
              <a16:creationId xmlns:a16="http://schemas.microsoft.com/office/drawing/2014/main" id="{00000000-0008-0000-0100-0000E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22" name="Text Box 6">
          <a:extLst>
            <a:ext uri="{FF2B5EF4-FFF2-40B4-BE49-F238E27FC236}">
              <a16:creationId xmlns:a16="http://schemas.microsoft.com/office/drawing/2014/main" id="{00000000-0008-0000-0100-0000E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23" name="Text Box 4">
          <a:extLst>
            <a:ext uri="{FF2B5EF4-FFF2-40B4-BE49-F238E27FC236}">
              <a16:creationId xmlns:a16="http://schemas.microsoft.com/office/drawing/2014/main" id="{00000000-0008-0000-0100-0000E7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24" name="Text Box 6">
          <a:extLst>
            <a:ext uri="{FF2B5EF4-FFF2-40B4-BE49-F238E27FC236}">
              <a16:creationId xmlns:a16="http://schemas.microsoft.com/office/drawing/2014/main" id="{00000000-0008-0000-0100-0000E8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5" name="Text Box 4">
          <a:extLst>
            <a:ext uri="{FF2B5EF4-FFF2-40B4-BE49-F238E27FC236}">
              <a16:creationId xmlns:a16="http://schemas.microsoft.com/office/drawing/2014/main" id="{00000000-0008-0000-0100-0000E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6" name="Text Box 6">
          <a:extLst>
            <a:ext uri="{FF2B5EF4-FFF2-40B4-BE49-F238E27FC236}">
              <a16:creationId xmlns:a16="http://schemas.microsoft.com/office/drawing/2014/main" id="{00000000-0008-0000-0100-0000E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27" name="Text Box 4">
          <a:extLst>
            <a:ext uri="{FF2B5EF4-FFF2-40B4-BE49-F238E27FC236}">
              <a16:creationId xmlns:a16="http://schemas.microsoft.com/office/drawing/2014/main" id="{00000000-0008-0000-0100-0000E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28" name="Text Box 6">
          <a:extLst>
            <a:ext uri="{FF2B5EF4-FFF2-40B4-BE49-F238E27FC236}">
              <a16:creationId xmlns:a16="http://schemas.microsoft.com/office/drawing/2014/main" id="{00000000-0008-0000-0100-0000E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9" name="Text Box 4">
          <a:extLst>
            <a:ext uri="{FF2B5EF4-FFF2-40B4-BE49-F238E27FC236}">
              <a16:creationId xmlns:a16="http://schemas.microsoft.com/office/drawing/2014/main" id="{00000000-0008-0000-0100-0000E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0" name="Text Box 6">
          <a:extLst>
            <a:ext uri="{FF2B5EF4-FFF2-40B4-BE49-F238E27FC236}">
              <a16:creationId xmlns:a16="http://schemas.microsoft.com/office/drawing/2014/main" id="{00000000-0008-0000-0100-0000E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31" name="Text Box 4">
          <a:extLst>
            <a:ext uri="{FF2B5EF4-FFF2-40B4-BE49-F238E27FC236}">
              <a16:creationId xmlns:a16="http://schemas.microsoft.com/office/drawing/2014/main" id="{00000000-0008-0000-0100-0000E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32" name="Text Box 6">
          <a:extLst>
            <a:ext uri="{FF2B5EF4-FFF2-40B4-BE49-F238E27FC236}">
              <a16:creationId xmlns:a16="http://schemas.microsoft.com/office/drawing/2014/main" id="{00000000-0008-0000-0100-0000F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3" name="Text Box 4">
          <a:extLst>
            <a:ext uri="{FF2B5EF4-FFF2-40B4-BE49-F238E27FC236}">
              <a16:creationId xmlns:a16="http://schemas.microsoft.com/office/drawing/2014/main" id="{00000000-0008-0000-0100-0000F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4" name="Text Box 6">
          <a:extLst>
            <a:ext uri="{FF2B5EF4-FFF2-40B4-BE49-F238E27FC236}">
              <a16:creationId xmlns:a16="http://schemas.microsoft.com/office/drawing/2014/main" id="{00000000-0008-0000-0100-0000F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35" name="Text Box 4">
          <a:extLst>
            <a:ext uri="{FF2B5EF4-FFF2-40B4-BE49-F238E27FC236}">
              <a16:creationId xmlns:a16="http://schemas.microsoft.com/office/drawing/2014/main" id="{00000000-0008-0000-0100-0000F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36" name="Text Box 6">
          <a:extLst>
            <a:ext uri="{FF2B5EF4-FFF2-40B4-BE49-F238E27FC236}">
              <a16:creationId xmlns:a16="http://schemas.microsoft.com/office/drawing/2014/main" id="{00000000-0008-0000-0100-0000F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37" name="Text Box 4">
          <a:extLst>
            <a:ext uri="{FF2B5EF4-FFF2-40B4-BE49-F238E27FC236}">
              <a16:creationId xmlns:a16="http://schemas.microsoft.com/office/drawing/2014/main" id="{00000000-0008-0000-0100-0000F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38" name="Text Box 6">
          <a:extLst>
            <a:ext uri="{FF2B5EF4-FFF2-40B4-BE49-F238E27FC236}">
              <a16:creationId xmlns:a16="http://schemas.microsoft.com/office/drawing/2014/main" id="{00000000-0008-0000-0100-0000F6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9" name="Text Box 4">
          <a:extLst>
            <a:ext uri="{FF2B5EF4-FFF2-40B4-BE49-F238E27FC236}">
              <a16:creationId xmlns:a16="http://schemas.microsoft.com/office/drawing/2014/main" id="{00000000-0008-0000-0100-0000F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0" name="Text Box 6">
          <a:extLst>
            <a:ext uri="{FF2B5EF4-FFF2-40B4-BE49-F238E27FC236}">
              <a16:creationId xmlns:a16="http://schemas.microsoft.com/office/drawing/2014/main" id="{00000000-0008-0000-0100-0000F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41" name="Text Box 4">
          <a:extLst>
            <a:ext uri="{FF2B5EF4-FFF2-40B4-BE49-F238E27FC236}">
              <a16:creationId xmlns:a16="http://schemas.microsoft.com/office/drawing/2014/main" id="{00000000-0008-0000-0100-0000F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42" name="Text Box 6">
          <a:extLst>
            <a:ext uri="{FF2B5EF4-FFF2-40B4-BE49-F238E27FC236}">
              <a16:creationId xmlns:a16="http://schemas.microsoft.com/office/drawing/2014/main" id="{00000000-0008-0000-0100-0000F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3" name="Text Box 4">
          <a:extLst>
            <a:ext uri="{FF2B5EF4-FFF2-40B4-BE49-F238E27FC236}">
              <a16:creationId xmlns:a16="http://schemas.microsoft.com/office/drawing/2014/main" id="{00000000-0008-0000-0100-0000F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4" name="Text Box 6">
          <a:extLst>
            <a:ext uri="{FF2B5EF4-FFF2-40B4-BE49-F238E27FC236}">
              <a16:creationId xmlns:a16="http://schemas.microsoft.com/office/drawing/2014/main" id="{00000000-0008-0000-0100-0000F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45" name="Text Box 4">
          <a:extLst>
            <a:ext uri="{FF2B5EF4-FFF2-40B4-BE49-F238E27FC236}">
              <a16:creationId xmlns:a16="http://schemas.microsoft.com/office/drawing/2014/main" id="{00000000-0008-0000-0100-0000F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46" name="Text Box 6">
          <a:extLst>
            <a:ext uri="{FF2B5EF4-FFF2-40B4-BE49-F238E27FC236}">
              <a16:creationId xmlns:a16="http://schemas.microsoft.com/office/drawing/2014/main" id="{00000000-0008-0000-0100-0000FE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7" name="Text Box 4">
          <a:extLst>
            <a:ext uri="{FF2B5EF4-FFF2-40B4-BE49-F238E27FC236}">
              <a16:creationId xmlns:a16="http://schemas.microsoft.com/office/drawing/2014/main" id="{00000000-0008-0000-0100-0000F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8" name="Text Box 6">
          <a:extLst>
            <a:ext uri="{FF2B5EF4-FFF2-40B4-BE49-F238E27FC236}">
              <a16:creationId xmlns:a16="http://schemas.microsoft.com/office/drawing/2014/main" id="{00000000-0008-0000-0100-00000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49" name="Text Box 4">
          <a:extLst>
            <a:ext uri="{FF2B5EF4-FFF2-40B4-BE49-F238E27FC236}">
              <a16:creationId xmlns:a16="http://schemas.microsoft.com/office/drawing/2014/main" id="{00000000-0008-0000-0100-000001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50" name="Text Box 6">
          <a:extLst>
            <a:ext uri="{FF2B5EF4-FFF2-40B4-BE49-F238E27FC236}">
              <a16:creationId xmlns:a16="http://schemas.microsoft.com/office/drawing/2014/main" id="{00000000-0008-0000-0100-000002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51" name="Text Box 4">
          <a:extLst>
            <a:ext uri="{FF2B5EF4-FFF2-40B4-BE49-F238E27FC236}">
              <a16:creationId xmlns:a16="http://schemas.microsoft.com/office/drawing/2014/main" id="{00000000-0008-0000-0100-000003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52" name="Text Box 6">
          <a:extLst>
            <a:ext uri="{FF2B5EF4-FFF2-40B4-BE49-F238E27FC236}">
              <a16:creationId xmlns:a16="http://schemas.microsoft.com/office/drawing/2014/main" id="{00000000-0008-0000-0100-000004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853" name="Text Box 4">
          <a:extLst>
            <a:ext uri="{FF2B5EF4-FFF2-40B4-BE49-F238E27FC236}">
              <a16:creationId xmlns:a16="http://schemas.microsoft.com/office/drawing/2014/main" id="{00000000-0008-0000-0100-00000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854" name="Text Box 6">
          <a:extLst>
            <a:ext uri="{FF2B5EF4-FFF2-40B4-BE49-F238E27FC236}">
              <a16:creationId xmlns:a16="http://schemas.microsoft.com/office/drawing/2014/main" id="{00000000-0008-0000-0100-00000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5" name="Text Box 4">
          <a:extLst>
            <a:ext uri="{FF2B5EF4-FFF2-40B4-BE49-F238E27FC236}">
              <a16:creationId xmlns:a16="http://schemas.microsoft.com/office/drawing/2014/main" id="{00000000-0008-0000-0100-000007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6" name="Text Box 6">
          <a:extLst>
            <a:ext uri="{FF2B5EF4-FFF2-40B4-BE49-F238E27FC236}">
              <a16:creationId xmlns:a16="http://schemas.microsoft.com/office/drawing/2014/main" id="{00000000-0008-0000-0100-000008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7" name="Text Box 4">
          <a:extLst>
            <a:ext uri="{FF2B5EF4-FFF2-40B4-BE49-F238E27FC236}">
              <a16:creationId xmlns:a16="http://schemas.microsoft.com/office/drawing/2014/main" id="{00000000-0008-0000-0100-000009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8" name="Text Box 6">
          <a:extLst>
            <a:ext uri="{FF2B5EF4-FFF2-40B4-BE49-F238E27FC236}">
              <a16:creationId xmlns:a16="http://schemas.microsoft.com/office/drawing/2014/main" id="{00000000-0008-0000-0100-00000A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59" name="Text Box 4">
          <a:extLst>
            <a:ext uri="{FF2B5EF4-FFF2-40B4-BE49-F238E27FC236}">
              <a16:creationId xmlns:a16="http://schemas.microsoft.com/office/drawing/2014/main" id="{00000000-0008-0000-0100-00000B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0" name="Text Box 6">
          <a:extLst>
            <a:ext uri="{FF2B5EF4-FFF2-40B4-BE49-F238E27FC236}">
              <a16:creationId xmlns:a16="http://schemas.microsoft.com/office/drawing/2014/main" id="{00000000-0008-0000-0100-00000C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1" name="Text Box 4">
          <a:extLst>
            <a:ext uri="{FF2B5EF4-FFF2-40B4-BE49-F238E27FC236}">
              <a16:creationId xmlns:a16="http://schemas.microsoft.com/office/drawing/2014/main" id="{00000000-0008-0000-0100-00000D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2" name="Text Box 6">
          <a:extLst>
            <a:ext uri="{FF2B5EF4-FFF2-40B4-BE49-F238E27FC236}">
              <a16:creationId xmlns:a16="http://schemas.microsoft.com/office/drawing/2014/main" id="{00000000-0008-0000-0100-00000E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3" name="Text Box 4">
          <a:extLst>
            <a:ext uri="{FF2B5EF4-FFF2-40B4-BE49-F238E27FC236}">
              <a16:creationId xmlns:a16="http://schemas.microsoft.com/office/drawing/2014/main" id="{00000000-0008-0000-0100-00000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4" name="Text Box 6">
          <a:extLst>
            <a:ext uri="{FF2B5EF4-FFF2-40B4-BE49-F238E27FC236}">
              <a16:creationId xmlns:a16="http://schemas.microsoft.com/office/drawing/2014/main" id="{00000000-0008-0000-0100-00001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65" name="Text Box 4">
          <a:extLst>
            <a:ext uri="{FF2B5EF4-FFF2-40B4-BE49-F238E27FC236}">
              <a16:creationId xmlns:a16="http://schemas.microsoft.com/office/drawing/2014/main" id="{00000000-0008-0000-0100-00001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66" name="Text Box 6">
          <a:extLst>
            <a:ext uri="{FF2B5EF4-FFF2-40B4-BE49-F238E27FC236}">
              <a16:creationId xmlns:a16="http://schemas.microsoft.com/office/drawing/2014/main" id="{00000000-0008-0000-0100-00001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7" name="Text Box 4">
          <a:extLst>
            <a:ext uri="{FF2B5EF4-FFF2-40B4-BE49-F238E27FC236}">
              <a16:creationId xmlns:a16="http://schemas.microsoft.com/office/drawing/2014/main" id="{00000000-0008-0000-0100-00001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8" name="Text Box 6">
          <a:extLst>
            <a:ext uri="{FF2B5EF4-FFF2-40B4-BE49-F238E27FC236}">
              <a16:creationId xmlns:a16="http://schemas.microsoft.com/office/drawing/2014/main" id="{00000000-0008-0000-0100-00001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69" name="Text Box 4">
          <a:extLst>
            <a:ext uri="{FF2B5EF4-FFF2-40B4-BE49-F238E27FC236}">
              <a16:creationId xmlns:a16="http://schemas.microsoft.com/office/drawing/2014/main" id="{00000000-0008-0000-0100-000015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70" name="Text Box 6">
          <a:extLst>
            <a:ext uri="{FF2B5EF4-FFF2-40B4-BE49-F238E27FC236}">
              <a16:creationId xmlns:a16="http://schemas.microsoft.com/office/drawing/2014/main" id="{00000000-0008-0000-0100-000016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1" name="Text Box 4">
          <a:extLst>
            <a:ext uri="{FF2B5EF4-FFF2-40B4-BE49-F238E27FC236}">
              <a16:creationId xmlns:a16="http://schemas.microsoft.com/office/drawing/2014/main" id="{00000000-0008-0000-0100-00001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2" name="Text Box 6">
          <a:extLst>
            <a:ext uri="{FF2B5EF4-FFF2-40B4-BE49-F238E27FC236}">
              <a16:creationId xmlns:a16="http://schemas.microsoft.com/office/drawing/2014/main" id="{00000000-0008-0000-0100-00001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73" name="Text Box 4">
          <a:extLst>
            <a:ext uri="{FF2B5EF4-FFF2-40B4-BE49-F238E27FC236}">
              <a16:creationId xmlns:a16="http://schemas.microsoft.com/office/drawing/2014/main" id="{00000000-0008-0000-0100-000019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74" name="Text Box 6">
          <a:extLst>
            <a:ext uri="{FF2B5EF4-FFF2-40B4-BE49-F238E27FC236}">
              <a16:creationId xmlns:a16="http://schemas.microsoft.com/office/drawing/2014/main" id="{00000000-0008-0000-0100-00001A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75" name="Text Box 4">
          <a:extLst>
            <a:ext uri="{FF2B5EF4-FFF2-40B4-BE49-F238E27FC236}">
              <a16:creationId xmlns:a16="http://schemas.microsoft.com/office/drawing/2014/main" id="{00000000-0008-0000-0100-00001B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76" name="Text Box 6">
          <a:extLst>
            <a:ext uri="{FF2B5EF4-FFF2-40B4-BE49-F238E27FC236}">
              <a16:creationId xmlns:a16="http://schemas.microsoft.com/office/drawing/2014/main" id="{00000000-0008-0000-0100-00001C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7" name="Text Box 4">
          <a:extLst>
            <a:ext uri="{FF2B5EF4-FFF2-40B4-BE49-F238E27FC236}">
              <a16:creationId xmlns:a16="http://schemas.microsoft.com/office/drawing/2014/main" id="{00000000-0008-0000-0100-00001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8" name="Text Box 6">
          <a:extLst>
            <a:ext uri="{FF2B5EF4-FFF2-40B4-BE49-F238E27FC236}">
              <a16:creationId xmlns:a16="http://schemas.microsoft.com/office/drawing/2014/main" id="{00000000-0008-0000-0100-00001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79" name="Text Box 4">
          <a:extLst>
            <a:ext uri="{FF2B5EF4-FFF2-40B4-BE49-F238E27FC236}">
              <a16:creationId xmlns:a16="http://schemas.microsoft.com/office/drawing/2014/main" id="{00000000-0008-0000-0100-00001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80" name="Text Box 6">
          <a:extLst>
            <a:ext uri="{FF2B5EF4-FFF2-40B4-BE49-F238E27FC236}">
              <a16:creationId xmlns:a16="http://schemas.microsoft.com/office/drawing/2014/main" id="{00000000-0008-0000-0100-00002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1" name="Text Box 4">
          <a:extLst>
            <a:ext uri="{FF2B5EF4-FFF2-40B4-BE49-F238E27FC236}">
              <a16:creationId xmlns:a16="http://schemas.microsoft.com/office/drawing/2014/main" id="{00000000-0008-0000-0100-00002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2" name="Text Box 6">
          <a:extLst>
            <a:ext uri="{FF2B5EF4-FFF2-40B4-BE49-F238E27FC236}">
              <a16:creationId xmlns:a16="http://schemas.microsoft.com/office/drawing/2014/main" id="{00000000-0008-0000-0100-00002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83" name="Text Box 4">
          <a:extLst>
            <a:ext uri="{FF2B5EF4-FFF2-40B4-BE49-F238E27FC236}">
              <a16:creationId xmlns:a16="http://schemas.microsoft.com/office/drawing/2014/main" id="{00000000-0008-0000-0100-000023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84" name="Text Box 6">
          <a:extLst>
            <a:ext uri="{FF2B5EF4-FFF2-40B4-BE49-F238E27FC236}">
              <a16:creationId xmlns:a16="http://schemas.microsoft.com/office/drawing/2014/main" id="{00000000-0008-0000-0100-000024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5" name="Text Box 4">
          <a:extLst>
            <a:ext uri="{FF2B5EF4-FFF2-40B4-BE49-F238E27FC236}">
              <a16:creationId xmlns:a16="http://schemas.microsoft.com/office/drawing/2014/main" id="{00000000-0008-0000-0100-00002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6" name="Text Box 6">
          <a:extLst>
            <a:ext uri="{FF2B5EF4-FFF2-40B4-BE49-F238E27FC236}">
              <a16:creationId xmlns:a16="http://schemas.microsoft.com/office/drawing/2014/main" id="{00000000-0008-0000-0100-00002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87" name="Text Box 4">
          <a:extLst>
            <a:ext uri="{FF2B5EF4-FFF2-40B4-BE49-F238E27FC236}">
              <a16:creationId xmlns:a16="http://schemas.microsoft.com/office/drawing/2014/main" id="{00000000-0008-0000-0100-000027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88" name="Text Box 6">
          <a:extLst>
            <a:ext uri="{FF2B5EF4-FFF2-40B4-BE49-F238E27FC236}">
              <a16:creationId xmlns:a16="http://schemas.microsoft.com/office/drawing/2014/main" id="{00000000-0008-0000-0100-000028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89" name="Text Box 4">
          <a:extLst>
            <a:ext uri="{FF2B5EF4-FFF2-40B4-BE49-F238E27FC236}">
              <a16:creationId xmlns:a16="http://schemas.microsoft.com/office/drawing/2014/main" id="{00000000-0008-0000-0100-000029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90" name="Text Box 6">
          <a:extLst>
            <a:ext uri="{FF2B5EF4-FFF2-40B4-BE49-F238E27FC236}">
              <a16:creationId xmlns:a16="http://schemas.microsoft.com/office/drawing/2014/main" id="{00000000-0008-0000-0100-00002A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1" name="Text Box 4">
          <a:extLst>
            <a:ext uri="{FF2B5EF4-FFF2-40B4-BE49-F238E27FC236}">
              <a16:creationId xmlns:a16="http://schemas.microsoft.com/office/drawing/2014/main" id="{00000000-0008-0000-0100-00002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2" name="Text Box 6">
          <a:extLst>
            <a:ext uri="{FF2B5EF4-FFF2-40B4-BE49-F238E27FC236}">
              <a16:creationId xmlns:a16="http://schemas.microsoft.com/office/drawing/2014/main" id="{00000000-0008-0000-0100-00002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893" name="Text Box 4">
          <a:extLst>
            <a:ext uri="{FF2B5EF4-FFF2-40B4-BE49-F238E27FC236}">
              <a16:creationId xmlns:a16="http://schemas.microsoft.com/office/drawing/2014/main" id="{00000000-0008-0000-0100-00002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894" name="Text Box 6">
          <a:extLst>
            <a:ext uri="{FF2B5EF4-FFF2-40B4-BE49-F238E27FC236}">
              <a16:creationId xmlns:a16="http://schemas.microsoft.com/office/drawing/2014/main" id="{00000000-0008-0000-0100-00002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5" name="Text Box 4">
          <a:extLst>
            <a:ext uri="{FF2B5EF4-FFF2-40B4-BE49-F238E27FC236}">
              <a16:creationId xmlns:a16="http://schemas.microsoft.com/office/drawing/2014/main" id="{00000000-0008-0000-0100-00002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6" name="Text Box 6">
          <a:extLst>
            <a:ext uri="{FF2B5EF4-FFF2-40B4-BE49-F238E27FC236}">
              <a16:creationId xmlns:a16="http://schemas.microsoft.com/office/drawing/2014/main" id="{00000000-0008-0000-0100-00003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7" name="Text Box 4">
          <a:extLst>
            <a:ext uri="{FF2B5EF4-FFF2-40B4-BE49-F238E27FC236}">
              <a16:creationId xmlns:a16="http://schemas.microsoft.com/office/drawing/2014/main" id="{00000000-0008-0000-0100-00003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8" name="Text Box 6">
          <a:extLst>
            <a:ext uri="{FF2B5EF4-FFF2-40B4-BE49-F238E27FC236}">
              <a16:creationId xmlns:a16="http://schemas.microsoft.com/office/drawing/2014/main" id="{00000000-0008-0000-0100-00003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9" name="Text Box 4">
          <a:extLst>
            <a:ext uri="{FF2B5EF4-FFF2-40B4-BE49-F238E27FC236}">
              <a16:creationId xmlns:a16="http://schemas.microsoft.com/office/drawing/2014/main" id="{00000000-0008-0000-0100-00003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0" name="Text Box 6">
          <a:extLst>
            <a:ext uri="{FF2B5EF4-FFF2-40B4-BE49-F238E27FC236}">
              <a16:creationId xmlns:a16="http://schemas.microsoft.com/office/drawing/2014/main" id="{00000000-0008-0000-0100-00003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1" name="Text Box 4">
          <a:extLst>
            <a:ext uri="{FF2B5EF4-FFF2-40B4-BE49-F238E27FC236}">
              <a16:creationId xmlns:a16="http://schemas.microsoft.com/office/drawing/2014/main" id="{00000000-0008-0000-0100-00003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2" name="Text Box 6">
          <a:extLst>
            <a:ext uri="{FF2B5EF4-FFF2-40B4-BE49-F238E27FC236}">
              <a16:creationId xmlns:a16="http://schemas.microsoft.com/office/drawing/2014/main" id="{00000000-0008-0000-0100-00003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03" name="Text Box 4">
          <a:extLst>
            <a:ext uri="{FF2B5EF4-FFF2-40B4-BE49-F238E27FC236}">
              <a16:creationId xmlns:a16="http://schemas.microsoft.com/office/drawing/2014/main" id="{00000000-0008-0000-0100-00003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04" name="Text Box 6">
          <a:extLst>
            <a:ext uri="{FF2B5EF4-FFF2-40B4-BE49-F238E27FC236}">
              <a16:creationId xmlns:a16="http://schemas.microsoft.com/office/drawing/2014/main" id="{00000000-0008-0000-0100-00003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5" name="Text Box 4">
          <a:extLst>
            <a:ext uri="{FF2B5EF4-FFF2-40B4-BE49-F238E27FC236}">
              <a16:creationId xmlns:a16="http://schemas.microsoft.com/office/drawing/2014/main" id="{00000000-0008-0000-0100-00003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6" name="Text Box 6">
          <a:extLst>
            <a:ext uri="{FF2B5EF4-FFF2-40B4-BE49-F238E27FC236}">
              <a16:creationId xmlns:a16="http://schemas.microsoft.com/office/drawing/2014/main" id="{00000000-0008-0000-0100-00003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7" name="Text Box 4">
          <a:extLst>
            <a:ext uri="{FF2B5EF4-FFF2-40B4-BE49-F238E27FC236}">
              <a16:creationId xmlns:a16="http://schemas.microsoft.com/office/drawing/2014/main" id="{00000000-0008-0000-0100-00003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8" name="Text Box 6">
          <a:extLst>
            <a:ext uri="{FF2B5EF4-FFF2-40B4-BE49-F238E27FC236}">
              <a16:creationId xmlns:a16="http://schemas.microsoft.com/office/drawing/2014/main" id="{00000000-0008-0000-0100-00003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9" name="Text Box 4">
          <a:extLst>
            <a:ext uri="{FF2B5EF4-FFF2-40B4-BE49-F238E27FC236}">
              <a16:creationId xmlns:a16="http://schemas.microsoft.com/office/drawing/2014/main" id="{00000000-0008-0000-0100-00003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10" name="Text Box 6">
          <a:extLst>
            <a:ext uri="{FF2B5EF4-FFF2-40B4-BE49-F238E27FC236}">
              <a16:creationId xmlns:a16="http://schemas.microsoft.com/office/drawing/2014/main" id="{00000000-0008-0000-0100-00003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911" name="Text Box 4">
          <a:extLst>
            <a:ext uri="{FF2B5EF4-FFF2-40B4-BE49-F238E27FC236}">
              <a16:creationId xmlns:a16="http://schemas.microsoft.com/office/drawing/2014/main" id="{00000000-0008-0000-0100-00003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912" name="Text Box 6">
          <a:extLst>
            <a:ext uri="{FF2B5EF4-FFF2-40B4-BE49-F238E27FC236}">
              <a16:creationId xmlns:a16="http://schemas.microsoft.com/office/drawing/2014/main" id="{00000000-0008-0000-0100-00004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913" name="Text Box 4">
          <a:extLst>
            <a:ext uri="{FF2B5EF4-FFF2-40B4-BE49-F238E27FC236}">
              <a16:creationId xmlns:a16="http://schemas.microsoft.com/office/drawing/2014/main" id="{00000000-0008-0000-0100-00004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914" name="Text Box 6">
          <a:extLst>
            <a:ext uri="{FF2B5EF4-FFF2-40B4-BE49-F238E27FC236}">
              <a16:creationId xmlns:a16="http://schemas.microsoft.com/office/drawing/2014/main" id="{00000000-0008-0000-0100-00004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5" name="Text Box 4">
          <a:extLst>
            <a:ext uri="{FF2B5EF4-FFF2-40B4-BE49-F238E27FC236}">
              <a16:creationId xmlns:a16="http://schemas.microsoft.com/office/drawing/2014/main" id="{00000000-0008-0000-0100-00004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6" name="Text Box 6">
          <a:extLst>
            <a:ext uri="{FF2B5EF4-FFF2-40B4-BE49-F238E27FC236}">
              <a16:creationId xmlns:a16="http://schemas.microsoft.com/office/drawing/2014/main" id="{00000000-0008-0000-0100-00004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917" name="Text Box 4">
          <a:extLst>
            <a:ext uri="{FF2B5EF4-FFF2-40B4-BE49-F238E27FC236}">
              <a16:creationId xmlns:a16="http://schemas.microsoft.com/office/drawing/2014/main" id="{00000000-0008-0000-0100-00004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918" name="Text Box 6">
          <a:extLst>
            <a:ext uri="{FF2B5EF4-FFF2-40B4-BE49-F238E27FC236}">
              <a16:creationId xmlns:a16="http://schemas.microsoft.com/office/drawing/2014/main" id="{00000000-0008-0000-0100-00004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9" name="Text Box 4">
          <a:extLst>
            <a:ext uri="{FF2B5EF4-FFF2-40B4-BE49-F238E27FC236}">
              <a16:creationId xmlns:a16="http://schemas.microsoft.com/office/drawing/2014/main" id="{00000000-0008-0000-0100-00004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0" name="Text Box 6">
          <a:extLst>
            <a:ext uri="{FF2B5EF4-FFF2-40B4-BE49-F238E27FC236}">
              <a16:creationId xmlns:a16="http://schemas.microsoft.com/office/drawing/2014/main" id="{00000000-0008-0000-0100-00004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921" name="Text Box 4">
          <a:extLst>
            <a:ext uri="{FF2B5EF4-FFF2-40B4-BE49-F238E27FC236}">
              <a16:creationId xmlns:a16="http://schemas.microsoft.com/office/drawing/2014/main" id="{00000000-0008-0000-0100-00004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922" name="Text Box 6">
          <a:extLst>
            <a:ext uri="{FF2B5EF4-FFF2-40B4-BE49-F238E27FC236}">
              <a16:creationId xmlns:a16="http://schemas.microsoft.com/office/drawing/2014/main" id="{00000000-0008-0000-0100-00004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3" name="Text Box 4">
          <a:extLst>
            <a:ext uri="{FF2B5EF4-FFF2-40B4-BE49-F238E27FC236}">
              <a16:creationId xmlns:a16="http://schemas.microsoft.com/office/drawing/2014/main" id="{00000000-0008-0000-0100-00004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4" name="Text Box 6">
          <a:extLst>
            <a:ext uri="{FF2B5EF4-FFF2-40B4-BE49-F238E27FC236}">
              <a16:creationId xmlns:a16="http://schemas.microsoft.com/office/drawing/2014/main" id="{00000000-0008-0000-0100-00004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925" name="Text Box 4">
          <a:extLst>
            <a:ext uri="{FF2B5EF4-FFF2-40B4-BE49-F238E27FC236}">
              <a16:creationId xmlns:a16="http://schemas.microsoft.com/office/drawing/2014/main" id="{00000000-0008-0000-0100-00004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926" name="Text Box 6">
          <a:extLst>
            <a:ext uri="{FF2B5EF4-FFF2-40B4-BE49-F238E27FC236}">
              <a16:creationId xmlns:a16="http://schemas.microsoft.com/office/drawing/2014/main" id="{00000000-0008-0000-0100-00004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27" name="Text Box 4">
          <a:extLst>
            <a:ext uri="{FF2B5EF4-FFF2-40B4-BE49-F238E27FC236}">
              <a16:creationId xmlns:a16="http://schemas.microsoft.com/office/drawing/2014/main" id="{00000000-0008-0000-0100-00004F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28" name="Text Box 6">
          <a:extLst>
            <a:ext uri="{FF2B5EF4-FFF2-40B4-BE49-F238E27FC236}">
              <a16:creationId xmlns:a16="http://schemas.microsoft.com/office/drawing/2014/main" id="{00000000-0008-0000-0100-000050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29" name="Text Box 4">
          <a:extLst>
            <a:ext uri="{FF2B5EF4-FFF2-40B4-BE49-F238E27FC236}">
              <a16:creationId xmlns:a16="http://schemas.microsoft.com/office/drawing/2014/main" id="{00000000-0008-0000-0100-000051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30" name="Text Box 6">
          <a:extLst>
            <a:ext uri="{FF2B5EF4-FFF2-40B4-BE49-F238E27FC236}">
              <a16:creationId xmlns:a16="http://schemas.microsoft.com/office/drawing/2014/main" id="{00000000-0008-0000-0100-000052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1" name="Text Box 4">
          <a:extLst>
            <a:ext uri="{FF2B5EF4-FFF2-40B4-BE49-F238E27FC236}">
              <a16:creationId xmlns:a16="http://schemas.microsoft.com/office/drawing/2014/main" id="{00000000-0008-0000-0100-00005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2" name="Text Box 6">
          <a:extLst>
            <a:ext uri="{FF2B5EF4-FFF2-40B4-BE49-F238E27FC236}">
              <a16:creationId xmlns:a16="http://schemas.microsoft.com/office/drawing/2014/main" id="{00000000-0008-0000-0100-00005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33" name="Text Box 4">
          <a:extLst>
            <a:ext uri="{FF2B5EF4-FFF2-40B4-BE49-F238E27FC236}">
              <a16:creationId xmlns:a16="http://schemas.microsoft.com/office/drawing/2014/main" id="{00000000-0008-0000-0100-00005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34" name="Text Box 6">
          <a:extLst>
            <a:ext uri="{FF2B5EF4-FFF2-40B4-BE49-F238E27FC236}">
              <a16:creationId xmlns:a16="http://schemas.microsoft.com/office/drawing/2014/main" id="{00000000-0008-0000-0100-00005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5" name="Text Box 4">
          <a:extLst>
            <a:ext uri="{FF2B5EF4-FFF2-40B4-BE49-F238E27FC236}">
              <a16:creationId xmlns:a16="http://schemas.microsoft.com/office/drawing/2014/main" id="{00000000-0008-0000-0100-00005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6" name="Text Box 6">
          <a:extLst>
            <a:ext uri="{FF2B5EF4-FFF2-40B4-BE49-F238E27FC236}">
              <a16:creationId xmlns:a16="http://schemas.microsoft.com/office/drawing/2014/main" id="{00000000-0008-0000-0100-00005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37" name="Text Box 4">
          <a:extLst>
            <a:ext uri="{FF2B5EF4-FFF2-40B4-BE49-F238E27FC236}">
              <a16:creationId xmlns:a16="http://schemas.microsoft.com/office/drawing/2014/main" id="{00000000-0008-0000-0100-00005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38" name="Text Box 6">
          <a:extLst>
            <a:ext uri="{FF2B5EF4-FFF2-40B4-BE49-F238E27FC236}">
              <a16:creationId xmlns:a16="http://schemas.microsoft.com/office/drawing/2014/main" id="{00000000-0008-0000-0100-00005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9" name="Text Box 4">
          <a:extLst>
            <a:ext uri="{FF2B5EF4-FFF2-40B4-BE49-F238E27FC236}">
              <a16:creationId xmlns:a16="http://schemas.microsoft.com/office/drawing/2014/main" id="{00000000-0008-0000-0100-00005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0" name="Text Box 6">
          <a:extLst>
            <a:ext uri="{FF2B5EF4-FFF2-40B4-BE49-F238E27FC236}">
              <a16:creationId xmlns:a16="http://schemas.microsoft.com/office/drawing/2014/main" id="{00000000-0008-0000-0100-00005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41" name="Text Box 4">
          <a:extLst>
            <a:ext uri="{FF2B5EF4-FFF2-40B4-BE49-F238E27FC236}">
              <a16:creationId xmlns:a16="http://schemas.microsoft.com/office/drawing/2014/main" id="{00000000-0008-0000-0100-00005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42" name="Text Box 6">
          <a:extLst>
            <a:ext uri="{FF2B5EF4-FFF2-40B4-BE49-F238E27FC236}">
              <a16:creationId xmlns:a16="http://schemas.microsoft.com/office/drawing/2014/main" id="{00000000-0008-0000-0100-00005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43" name="Text Box 4">
          <a:extLst>
            <a:ext uri="{FF2B5EF4-FFF2-40B4-BE49-F238E27FC236}">
              <a16:creationId xmlns:a16="http://schemas.microsoft.com/office/drawing/2014/main" id="{00000000-0008-0000-0100-00005F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44" name="Text Box 6">
          <a:extLst>
            <a:ext uri="{FF2B5EF4-FFF2-40B4-BE49-F238E27FC236}">
              <a16:creationId xmlns:a16="http://schemas.microsoft.com/office/drawing/2014/main" id="{00000000-0008-0000-0100-000060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5" name="Text Box 4">
          <a:extLst>
            <a:ext uri="{FF2B5EF4-FFF2-40B4-BE49-F238E27FC236}">
              <a16:creationId xmlns:a16="http://schemas.microsoft.com/office/drawing/2014/main" id="{00000000-0008-0000-0100-00006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6" name="Text Box 6">
          <a:extLst>
            <a:ext uri="{FF2B5EF4-FFF2-40B4-BE49-F238E27FC236}">
              <a16:creationId xmlns:a16="http://schemas.microsoft.com/office/drawing/2014/main" id="{00000000-0008-0000-0100-00006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47" name="Text Box 4">
          <a:extLst>
            <a:ext uri="{FF2B5EF4-FFF2-40B4-BE49-F238E27FC236}">
              <a16:creationId xmlns:a16="http://schemas.microsoft.com/office/drawing/2014/main" id="{00000000-0008-0000-0100-00006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48" name="Text Box 6">
          <a:extLst>
            <a:ext uri="{FF2B5EF4-FFF2-40B4-BE49-F238E27FC236}">
              <a16:creationId xmlns:a16="http://schemas.microsoft.com/office/drawing/2014/main" id="{00000000-0008-0000-0100-00006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9" name="Text Box 4">
          <a:extLst>
            <a:ext uri="{FF2B5EF4-FFF2-40B4-BE49-F238E27FC236}">
              <a16:creationId xmlns:a16="http://schemas.microsoft.com/office/drawing/2014/main" id="{00000000-0008-0000-0100-00006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0" name="Text Box 6">
          <a:extLst>
            <a:ext uri="{FF2B5EF4-FFF2-40B4-BE49-F238E27FC236}">
              <a16:creationId xmlns:a16="http://schemas.microsoft.com/office/drawing/2014/main" id="{00000000-0008-0000-0100-00006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51" name="Text Box 4">
          <a:extLst>
            <a:ext uri="{FF2B5EF4-FFF2-40B4-BE49-F238E27FC236}">
              <a16:creationId xmlns:a16="http://schemas.microsoft.com/office/drawing/2014/main" id="{00000000-0008-0000-0100-000067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52" name="Text Box 6">
          <a:extLst>
            <a:ext uri="{FF2B5EF4-FFF2-40B4-BE49-F238E27FC236}">
              <a16:creationId xmlns:a16="http://schemas.microsoft.com/office/drawing/2014/main" id="{00000000-0008-0000-0100-000068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3" name="Text Box 4">
          <a:extLst>
            <a:ext uri="{FF2B5EF4-FFF2-40B4-BE49-F238E27FC236}">
              <a16:creationId xmlns:a16="http://schemas.microsoft.com/office/drawing/2014/main" id="{00000000-0008-0000-0100-00006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4" name="Text Box 6">
          <a:extLst>
            <a:ext uri="{FF2B5EF4-FFF2-40B4-BE49-F238E27FC236}">
              <a16:creationId xmlns:a16="http://schemas.microsoft.com/office/drawing/2014/main" id="{00000000-0008-0000-0100-00006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55" name="Text Box 4">
          <a:extLst>
            <a:ext uri="{FF2B5EF4-FFF2-40B4-BE49-F238E27FC236}">
              <a16:creationId xmlns:a16="http://schemas.microsoft.com/office/drawing/2014/main" id="{00000000-0008-0000-0100-00006B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56" name="Text Box 6">
          <a:extLst>
            <a:ext uri="{FF2B5EF4-FFF2-40B4-BE49-F238E27FC236}">
              <a16:creationId xmlns:a16="http://schemas.microsoft.com/office/drawing/2014/main" id="{00000000-0008-0000-0100-00006C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57" name="Text Box 4">
          <a:extLst>
            <a:ext uri="{FF2B5EF4-FFF2-40B4-BE49-F238E27FC236}">
              <a16:creationId xmlns:a16="http://schemas.microsoft.com/office/drawing/2014/main" id="{00000000-0008-0000-0100-00006D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58" name="Text Box 6">
          <a:extLst>
            <a:ext uri="{FF2B5EF4-FFF2-40B4-BE49-F238E27FC236}">
              <a16:creationId xmlns:a16="http://schemas.microsoft.com/office/drawing/2014/main" id="{00000000-0008-0000-0100-00006E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959" name="Text Box 4">
          <a:extLst>
            <a:ext uri="{FF2B5EF4-FFF2-40B4-BE49-F238E27FC236}">
              <a16:creationId xmlns:a16="http://schemas.microsoft.com/office/drawing/2014/main" id="{00000000-0008-0000-0100-00006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960" name="Text Box 6">
          <a:extLst>
            <a:ext uri="{FF2B5EF4-FFF2-40B4-BE49-F238E27FC236}">
              <a16:creationId xmlns:a16="http://schemas.microsoft.com/office/drawing/2014/main" id="{00000000-0008-0000-0100-00007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1" name="Text Box 4">
          <a:extLst>
            <a:ext uri="{FF2B5EF4-FFF2-40B4-BE49-F238E27FC236}">
              <a16:creationId xmlns:a16="http://schemas.microsoft.com/office/drawing/2014/main" id="{00000000-0008-0000-0100-000071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2" name="Text Box 6">
          <a:extLst>
            <a:ext uri="{FF2B5EF4-FFF2-40B4-BE49-F238E27FC236}">
              <a16:creationId xmlns:a16="http://schemas.microsoft.com/office/drawing/2014/main" id="{00000000-0008-0000-0100-000072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3" name="Text Box 4">
          <a:extLst>
            <a:ext uri="{FF2B5EF4-FFF2-40B4-BE49-F238E27FC236}">
              <a16:creationId xmlns:a16="http://schemas.microsoft.com/office/drawing/2014/main" id="{00000000-0008-0000-0100-000073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4" name="Text Box 6">
          <a:extLst>
            <a:ext uri="{FF2B5EF4-FFF2-40B4-BE49-F238E27FC236}">
              <a16:creationId xmlns:a16="http://schemas.microsoft.com/office/drawing/2014/main" id="{00000000-0008-0000-0100-000074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5" name="Text Box 4">
          <a:extLst>
            <a:ext uri="{FF2B5EF4-FFF2-40B4-BE49-F238E27FC236}">
              <a16:creationId xmlns:a16="http://schemas.microsoft.com/office/drawing/2014/main" id="{00000000-0008-0000-0100-000075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6" name="Text Box 6">
          <a:extLst>
            <a:ext uri="{FF2B5EF4-FFF2-40B4-BE49-F238E27FC236}">
              <a16:creationId xmlns:a16="http://schemas.microsoft.com/office/drawing/2014/main" id="{00000000-0008-0000-0100-000076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7" name="Text Box 4">
          <a:extLst>
            <a:ext uri="{FF2B5EF4-FFF2-40B4-BE49-F238E27FC236}">
              <a16:creationId xmlns:a16="http://schemas.microsoft.com/office/drawing/2014/main" id="{00000000-0008-0000-0100-000077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8" name="Text Box 6">
          <a:extLst>
            <a:ext uri="{FF2B5EF4-FFF2-40B4-BE49-F238E27FC236}">
              <a16:creationId xmlns:a16="http://schemas.microsoft.com/office/drawing/2014/main" id="{00000000-0008-0000-0100-000078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69" name="Text Box 4">
          <a:extLst>
            <a:ext uri="{FF2B5EF4-FFF2-40B4-BE49-F238E27FC236}">
              <a16:creationId xmlns:a16="http://schemas.microsoft.com/office/drawing/2014/main" id="{00000000-0008-0000-0100-00007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0" name="Text Box 6">
          <a:extLst>
            <a:ext uri="{FF2B5EF4-FFF2-40B4-BE49-F238E27FC236}">
              <a16:creationId xmlns:a16="http://schemas.microsoft.com/office/drawing/2014/main" id="{00000000-0008-0000-0100-00007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71" name="Text Box 4">
          <a:extLst>
            <a:ext uri="{FF2B5EF4-FFF2-40B4-BE49-F238E27FC236}">
              <a16:creationId xmlns:a16="http://schemas.microsoft.com/office/drawing/2014/main" id="{00000000-0008-0000-0100-00007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72" name="Text Box 6">
          <a:extLst>
            <a:ext uri="{FF2B5EF4-FFF2-40B4-BE49-F238E27FC236}">
              <a16:creationId xmlns:a16="http://schemas.microsoft.com/office/drawing/2014/main" id="{00000000-0008-0000-0100-00007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3" name="Text Box 4">
          <a:extLst>
            <a:ext uri="{FF2B5EF4-FFF2-40B4-BE49-F238E27FC236}">
              <a16:creationId xmlns:a16="http://schemas.microsoft.com/office/drawing/2014/main" id="{00000000-0008-0000-0100-00007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4" name="Text Box 6">
          <a:extLst>
            <a:ext uri="{FF2B5EF4-FFF2-40B4-BE49-F238E27FC236}">
              <a16:creationId xmlns:a16="http://schemas.microsoft.com/office/drawing/2014/main" id="{00000000-0008-0000-0100-00007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75" name="Text Box 4">
          <a:extLst>
            <a:ext uri="{FF2B5EF4-FFF2-40B4-BE49-F238E27FC236}">
              <a16:creationId xmlns:a16="http://schemas.microsoft.com/office/drawing/2014/main" id="{00000000-0008-0000-0100-00007F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76" name="Text Box 6">
          <a:extLst>
            <a:ext uri="{FF2B5EF4-FFF2-40B4-BE49-F238E27FC236}">
              <a16:creationId xmlns:a16="http://schemas.microsoft.com/office/drawing/2014/main" id="{00000000-0008-0000-0100-000080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7" name="Text Box 4">
          <a:extLst>
            <a:ext uri="{FF2B5EF4-FFF2-40B4-BE49-F238E27FC236}">
              <a16:creationId xmlns:a16="http://schemas.microsoft.com/office/drawing/2014/main" id="{00000000-0008-0000-0100-00008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8" name="Text Box 6">
          <a:extLst>
            <a:ext uri="{FF2B5EF4-FFF2-40B4-BE49-F238E27FC236}">
              <a16:creationId xmlns:a16="http://schemas.microsoft.com/office/drawing/2014/main" id="{00000000-0008-0000-0100-00008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79" name="Text Box 4">
          <a:extLst>
            <a:ext uri="{FF2B5EF4-FFF2-40B4-BE49-F238E27FC236}">
              <a16:creationId xmlns:a16="http://schemas.microsoft.com/office/drawing/2014/main" id="{00000000-0008-0000-0100-000083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80" name="Text Box 6">
          <a:extLst>
            <a:ext uri="{FF2B5EF4-FFF2-40B4-BE49-F238E27FC236}">
              <a16:creationId xmlns:a16="http://schemas.microsoft.com/office/drawing/2014/main" id="{00000000-0008-0000-0100-000084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81" name="Text Box 4">
          <a:extLst>
            <a:ext uri="{FF2B5EF4-FFF2-40B4-BE49-F238E27FC236}">
              <a16:creationId xmlns:a16="http://schemas.microsoft.com/office/drawing/2014/main" id="{00000000-0008-0000-0100-000085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82" name="Text Box 6">
          <a:extLst>
            <a:ext uri="{FF2B5EF4-FFF2-40B4-BE49-F238E27FC236}">
              <a16:creationId xmlns:a16="http://schemas.microsoft.com/office/drawing/2014/main" id="{00000000-0008-0000-0100-000086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3" name="Text Box 4">
          <a:extLst>
            <a:ext uri="{FF2B5EF4-FFF2-40B4-BE49-F238E27FC236}">
              <a16:creationId xmlns:a16="http://schemas.microsoft.com/office/drawing/2014/main" id="{00000000-0008-0000-0100-00008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4" name="Text Box 6">
          <a:extLst>
            <a:ext uri="{FF2B5EF4-FFF2-40B4-BE49-F238E27FC236}">
              <a16:creationId xmlns:a16="http://schemas.microsoft.com/office/drawing/2014/main" id="{00000000-0008-0000-0100-00008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85" name="Text Box 4">
          <a:extLst>
            <a:ext uri="{FF2B5EF4-FFF2-40B4-BE49-F238E27FC236}">
              <a16:creationId xmlns:a16="http://schemas.microsoft.com/office/drawing/2014/main" id="{00000000-0008-0000-0100-00008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86" name="Text Box 6">
          <a:extLst>
            <a:ext uri="{FF2B5EF4-FFF2-40B4-BE49-F238E27FC236}">
              <a16:creationId xmlns:a16="http://schemas.microsoft.com/office/drawing/2014/main" id="{00000000-0008-0000-0100-00008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7" name="Text Box 4">
          <a:extLst>
            <a:ext uri="{FF2B5EF4-FFF2-40B4-BE49-F238E27FC236}">
              <a16:creationId xmlns:a16="http://schemas.microsoft.com/office/drawing/2014/main" id="{00000000-0008-0000-0100-00008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8" name="Text Box 6">
          <a:extLst>
            <a:ext uri="{FF2B5EF4-FFF2-40B4-BE49-F238E27FC236}">
              <a16:creationId xmlns:a16="http://schemas.microsoft.com/office/drawing/2014/main" id="{00000000-0008-0000-0100-00008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89" name="Text Box 4">
          <a:extLst>
            <a:ext uri="{FF2B5EF4-FFF2-40B4-BE49-F238E27FC236}">
              <a16:creationId xmlns:a16="http://schemas.microsoft.com/office/drawing/2014/main" id="{00000000-0008-0000-0100-00008D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90" name="Text Box 6">
          <a:extLst>
            <a:ext uri="{FF2B5EF4-FFF2-40B4-BE49-F238E27FC236}">
              <a16:creationId xmlns:a16="http://schemas.microsoft.com/office/drawing/2014/main" id="{00000000-0008-0000-0100-00008E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91" name="Text Box 4">
          <a:extLst>
            <a:ext uri="{FF2B5EF4-FFF2-40B4-BE49-F238E27FC236}">
              <a16:creationId xmlns:a16="http://schemas.microsoft.com/office/drawing/2014/main" id="{00000000-0008-0000-0100-00008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92" name="Text Box 6">
          <a:extLst>
            <a:ext uri="{FF2B5EF4-FFF2-40B4-BE49-F238E27FC236}">
              <a16:creationId xmlns:a16="http://schemas.microsoft.com/office/drawing/2014/main" id="{00000000-0008-0000-0100-00009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93" name="Text Box 4">
          <a:extLst>
            <a:ext uri="{FF2B5EF4-FFF2-40B4-BE49-F238E27FC236}">
              <a16:creationId xmlns:a16="http://schemas.microsoft.com/office/drawing/2014/main" id="{00000000-0008-0000-0100-000091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94" name="Text Box 6">
          <a:extLst>
            <a:ext uri="{FF2B5EF4-FFF2-40B4-BE49-F238E27FC236}">
              <a16:creationId xmlns:a16="http://schemas.microsoft.com/office/drawing/2014/main" id="{00000000-0008-0000-0100-000092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95" name="Text Box 4">
          <a:extLst>
            <a:ext uri="{FF2B5EF4-FFF2-40B4-BE49-F238E27FC236}">
              <a16:creationId xmlns:a16="http://schemas.microsoft.com/office/drawing/2014/main" id="{00000000-0008-0000-0100-000093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96" name="Text Box 6">
          <a:extLst>
            <a:ext uri="{FF2B5EF4-FFF2-40B4-BE49-F238E27FC236}">
              <a16:creationId xmlns:a16="http://schemas.microsoft.com/office/drawing/2014/main" id="{00000000-0008-0000-0100-000094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97" name="Text Box 4">
          <a:extLst>
            <a:ext uri="{FF2B5EF4-FFF2-40B4-BE49-F238E27FC236}">
              <a16:creationId xmlns:a16="http://schemas.microsoft.com/office/drawing/2014/main" id="{00000000-0008-0000-0100-00009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98" name="Text Box 6">
          <a:extLst>
            <a:ext uri="{FF2B5EF4-FFF2-40B4-BE49-F238E27FC236}">
              <a16:creationId xmlns:a16="http://schemas.microsoft.com/office/drawing/2014/main" id="{00000000-0008-0000-0100-00009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99" name="Text Box 4">
          <a:extLst>
            <a:ext uri="{FF2B5EF4-FFF2-40B4-BE49-F238E27FC236}">
              <a16:creationId xmlns:a16="http://schemas.microsoft.com/office/drawing/2014/main" id="{00000000-0008-0000-0100-00009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00" name="Text Box 6">
          <a:extLst>
            <a:ext uri="{FF2B5EF4-FFF2-40B4-BE49-F238E27FC236}">
              <a16:creationId xmlns:a16="http://schemas.microsoft.com/office/drawing/2014/main" id="{00000000-0008-0000-0100-00009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1" name="Text Box 4">
          <a:extLst>
            <a:ext uri="{FF2B5EF4-FFF2-40B4-BE49-F238E27FC236}">
              <a16:creationId xmlns:a16="http://schemas.microsoft.com/office/drawing/2014/main" id="{00000000-0008-0000-0100-00009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2" name="Text Box 6">
          <a:extLst>
            <a:ext uri="{FF2B5EF4-FFF2-40B4-BE49-F238E27FC236}">
              <a16:creationId xmlns:a16="http://schemas.microsoft.com/office/drawing/2014/main" id="{00000000-0008-0000-0100-00009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3" name="Text Box 4">
          <a:extLst>
            <a:ext uri="{FF2B5EF4-FFF2-40B4-BE49-F238E27FC236}">
              <a16:creationId xmlns:a16="http://schemas.microsoft.com/office/drawing/2014/main" id="{00000000-0008-0000-0100-00009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4" name="Text Box 6">
          <a:extLst>
            <a:ext uri="{FF2B5EF4-FFF2-40B4-BE49-F238E27FC236}">
              <a16:creationId xmlns:a16="http://schemas.microsoft.com/office/drawing/2014/main" id="{00000000-0008-0000-0100-00009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5" name="Text Box 4">
          <a:extLst>
            <a:ext uri="{FF2B5EF4-FFF2-40B4-BE49-F238E27FC236}">
              <a16:creationId xmlns:a16="http://schemas.microsoft.com/office/drawing/2014/main" id="{00000000-0008-0000-0100-00009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6" name="Text Box 6">
          <a:extLst>
            <a:ext uri="{FF2B5EF4-FFF2-40B4-BE49-F238E27FC236}">
              <a16:creationId xmlns:a16="http://schemas.microsoft.com/office/drawing/2014/main" id="{00000000-0008-0000-0100-00009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07" name="Text Box 4">
          <a:extLst>
            <a:ext uri="{FF2B5EF4-FFF2-40B4-BE49-F238E27FC236}">
              <a16:creationId xmlns:a16="http://schemas.microsoft.com/office/drawing/2014/main" id="{00000000-0008-0000-0100-00009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08" name="Text Box 6">
          <a:extLst>
            <a:ext uri="{FF2B5EF4-FFF2-40B4-BE49-F238E27FC236}">
              <a16:creationId xmlns:a16="http://schemas.microsoft.com/office/drawing/2014/main" id="{00000000-0008-0000-0100-0000A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09" name="Text Box 4">
          <a:extLst>
            <a:ext uri="{FF2B5EF4-FFF2-40B4-BE49-F238E27FC236}">
              <a16:creationId xmlns:a16="http://schemas.microsoft.com/office/drawing/2014/main" id="{00000000-0008-0000-0100-0000A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10" name="Text Box 6">
          <a:extLst>
            <a:ext uri="{FF2B5EF4-FFF2-40B4-BE49-F238E27FC236}">
              <a16:creationId xmlns:a16="http://schemas.microsoft.com/office/drawing/2014/main" id="{00000000-0008-0000-0100-0000A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1" name="Text Box 4">
          <a:extLst>
            <a:ext uri="{FF2B5EF4-FFF2-40B4-BE49-F238E27FC236}">
              <a16:creationId xmlns:a16="http://schemas.microsoft.com/office/drawing/2014/main" id="{00000000-0008-0000-0100-0000A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2" name="Text Box 6">
          <a:extLst>
            <a:ext uri="{FF2B5EF4-FFF2-40B4-BE49-F238E27FC236}">
              <a16:creationId xmlns:a16="http://schemas.microsoft.com/office/drawing/2014/main" id="{00000000-0008-0000-0100-0000A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13" name="Text Box 4">
          <a:extLst>
            <a:ext uri="{FF2B5EF4-FFF2-40B4-BE49-F238E27FC236}">
              <a16:creationId xmlns:a16="http://schemas.microsoft.com/office/drawing/2014/main" id="{00000000-0008-0000-0100-0000A5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14" name="Text Box 6">
          <a:extLst>
            <a:ext uri="{FF2B5EF4-FFF2-40B4-BE49-F238E27FC236}">
              <a16:creationId xmlns:a16="http://schemas.microsoft.com/office/drawing/2014/main" id="{00000000-0008-0000-0100-0000A6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5" name="Text Box 4">
          <a:extLst>
            <a:ext uri="{FF2B5EF4-FFF2-40B4-BE49-F238E27FC236}">
              <a16:creationId xmlns:a16="http://schemas.microsoft.com/office/drawing/2014/main" id="{00000000-0008-0000-0100-0000A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6" name="Text Box 6">
          <a:extLst>
            <a:ext uri="{FF2B5EF4-FFF2-40B4-BE49-F238E27FC236}">
              <a16:creationId xmlns:a16="http://schemas.microsoft.com/office/drawing/2014/main" id="{00000000-0008-0000-0100-0000A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17" name="Text Box 4">
          <a:extLst>
            <a:ext uri="{FF2B5EF4-FFF2-40B4-BE49-F238E27FC236}">
              <a16:creationId xmlns:a16="http://schemas.microsoft.com/office/drawing/2014/main" id="{00000000-0008-0000-0100-0000A9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18" name="Text Box 6">
          <a:extLst>
            <a:ext uri="{FF2B5EF4-FFF2-40B4-BE49-F238E27FC236}">
              <a16:creationId xmlns:a16="http://schemas.microsoft.com/office/drawing/2014/main" id="{00000000-0008-0000-0100-0000AA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19" name="Text Box 4">
          <a:extLst>
            <a:ext uri="{FF2B5EF4-FFF2-40B4-BE49-F238E27FC236}">
              <a16:creationId xmlns:a16="http://schemas.microsoft.com/office/drawing/2014/main" id="{00000000-0008-0000-0100-0000AB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20" name="Text Box 6">
          <a:extLst>
            <a:ext uri="{FF2B5EF4-FFF2-40B4-BE49-F238E27FC236}">
              <a16:creationId xmlns:a16="http://schemas.microsoft.com/office/drawing/2014/main" id="{00000000-0008-0000-0100-0000AC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1" name="Text Box 4">
          <a:extLst>
            <a:ext uri="{FF2B5EF4-FFF2-40B4-BE49-F238E27FC236}">
              <a16:creationId xmlns:a16="http://schemas.microsoft.com/office/drawing/2014/main" id="{00000000-0008-0000-0100-0000A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2" name="Text Box 6">
          <a:extLst>
            <a:ext uri="{FF2B5EF4-FFF2-40B4-BE49-F238E27FC236}">
              <a16:creationId xmlns:a16="http://schemas.microsoft.com/office/drawing/2014/main" id="{00000000-0008-0000-0100-0000A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23" name="Text Box 4">
          <a:extLst>
            <a:ext uri="{FF2B5EF4-FFF2-40B4-BE49-F238E27FC236}">
              <a16:creationId xmlns:a16="http://schemas.microsoft.com/office/drawing/2014/main" id="{00000000-0008-0000-0100-0000A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24" name="Text Box 6">
          <a:extLst>
            <a:ext uri="{FF2B5EF4-FFF2-40B4-BE49-F238E27FC236}">
              <a16:creationId xmlns:a16="http://schemas.microsoft.com/office/drawing/2014/main" id="{00000000-0008-0000-0100-0000B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5" name="Text Box 4">
          <a:extLst>
            <a:ext uri="{FF2B5EF4-FFF2-40B4-BE49-F238E27FC236}">
              <a16:creationId xmlns:a16="http://schemas.microsoft.com/office/drawing/2014/main" id="{00000000-0008-0000-0100-0000B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6" name="Text Box 6">
          <a:extLst>
            <a:ext uri="{FF2B5EF4-FFF2-40B4-BE49-F238E27FC236}">
              <a16:creationId xmlns:a16="http://schemas.microsoft.com/office/drawing/2014/main" id="{00000000-0008-0000-0100-0000B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27" name="Text Box 4">
          <a:extLst>
            <a:ext uri="{FF2B5EF4-FFF2-40B4-BE49-F238E27FC236}">
              <a16:creationId xmlns:a16="http://schemas.microsoft.com/office/drawing/2014/main" id="{00000000-0008-0000-0100-0000B3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28" name="Text Box 6">
          <a:extLst>
            <a:ext uri="{FF2B5EF4-FFF2-40B4-BE49-F238E27FC236}">
              <a16:creationId xmlns:a16="http://schemas.microsoft.com/office/drawing/2014/main" id="{00000000-0008-0000-0100-0000B4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9" name="Text Box 4">
          <a:extLst>
            <a:ext uri="{FF2B5EF4-FFF2-40B4-BE49-F238E27FC236}">
              <a16:creationId xmlns:a16="http://schemas.microsoft.com/office/drawing/2014/main" id="{00000000-0008-0000-0100-0000B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30" name="Text Box 6">
          <a:extLst>
            <a:ext uri="{FF2B5EF4-FFF2-40B4-BE49-F238E27FC236}">
              <a16:creationId xmlns:a16="http://schemas.microsoft.com/office/drawing/2014/main" id="{00000000-0008-0000-0100-0000B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31" name="Text Box 4">
          <a:extLst>
            <a:ext uri="{FF2B5EF4-FFF2-40B4-BE49-F238E27FC236}">
              <a16:creationId xmlns:a16="http://schemas.microsoft.com/office/drawing/2014/main" id="{00000000-0008-0000-0100-0000B7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32" name="Text Box 6">
          <a:extLst>
            <a:ext uri="{FF2B5EF4-FFF2-40B4-BE49-F238E27FC236}">
              <a16:creationId xmlns:a16="http://schemas.microsoft.com/office/drawing/2014/main" id="{00000000-0008-0000-0100-0000B8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33" name="Text Box 4">
          <a:extLst>
            <a:ext uri="{FF2B5EF4-FFF2-40B4-BE49-F238E27FC236}">
              <a16:creationId xmlns:a16="http://schemas.microsoft.com/office/drawing/2014/main" id="{00000000-0008-0000-0100-0000B9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34" name="Text Box 6">
          <a:extLst>
            <a:ext uri="{FF2B5EF4-FFF2-40B4-BE49-F238E27FC236}">
              <a16:creationId xmlns:a16="http://schemas.microsoft.com/office/drawing/2014/main" id="{00000000-0008-0000-0100-0000BA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035" name="Text Box 4">
          <a:extLst>
            <a:ext uri="{FF2B5EF4-FFF2-40B4-BE49-F238E27FC236}">
              <a16:creationId xmlns:a16="http://schemas.microsoft.com/office/drawing/2014/main" id="{00000000-0008-0000-0100-0000B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036" name="Text Box 6">
          <a:extLst>
            <a:ext uri="{FF2B5EF4-FFF2-40B4-BE49-F238E27FC236}">
              <a16:creationId xmlns:a16="http://schemas.microsoft.com/office/drawing/2014/main" id="{00000000-0008-0000-0100-0000B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7" name="Text Box 4">
          <a:extLst>
            <a:ext uri="{FF2B5EF4-FFF2-40B4-BE49-F238E27FC236}">
              <a16:creationId xmlns:a16="http://schemas.microsoft.com/office/drawing/2014/main" id="{00000000-0008-0000-0100-0000BD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8" name="Text Box 6">
          <a:extLst>
            <a:ext uri="{FF2B5EF4-FFF2-40B4-BE49-F238E27FC236}">
              <a16:creationId xmlns:a16="http://schemas.microsoft.com/office/drawing/2014/main" id="{00000000-0008-0000-0100-0000BE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9" name="Text Box 4">
          <a:extLst>
            <a:ext uri="{FF2B5EF4-FFF2-40B4-BE49-F238E27FC236}">
              <a16:creationId xmlns:a16="http://schemas.microsoft.com/office/drawing/2014/main" id="{00000000-0008-0000-0100-0000BF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40" name="Text Box 6">
          <a:extLst>
            <a:ext uri="{FF2B5EF4-FFF2-40B4-BE49-F238E27FC236}">
              <a16:creationId xmlns:a16="http://schemas.microsoft.com/office/drawing/2014/main" id="{00000000-0008-0000-0100-0000C0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1" name="Text Box 4">
          <a:extLst>
            <a:ext uri="{FF2B5EF4-FFF2-40B4-BE49-F238E27FC236}">
              <a16:creationId xmlns:a16="http://schemas.microsoft.com/office/drawing/2014/main" id="{00000000-0008-0000-0100-0000C1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2" name="Text Box 6">
          <a:extLst>
            <a:ext uri="{FF2B5EF4-FFF2-40B4-BE49-F238E27FC236}">
              <a16:creationId xmlns:a16="http://schemas.microsoft.com/office/drawing/2014/main" id="{00000000-0008-0000-0100-0000C2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3" name="Text Box 4">
          <a:extLst>
            <a:ext uri="{FF2B5EF4-FFF2-40B4-BE49-F238E27FC236}">
              <a16:creationId xmlns:a16="http://schemas.microsoft.com/office/drawing/2014/main" id="{00000000-0008-0000-0100-0000C3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4" name="Text Box 6">
          <a:extLst>
            <a:ext uri="{FF2B5EF4-FFF2-40B4-BE49-F238E27FC236}">
              <a16:creationId xmlns:a16="http://schemas.microsoft.com/office/drawing/2014/main" id="{00000000-0008-0000-0100-0000C4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5" name="Text Box 4">
          <a:extLst>
            <a:ext uri="{FF2B5EF4-FFF2-40B4-BE49-F238E27FC236}">
              <a16:creationId xmlns:a16="http://schemas.microsoft.com/office/drawing/2014/main" id="{00000000-0008-0000-0100-0000C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6" name="Text Box 6">
          <a:extLst>
            <a:ext uri="{FF2B5EF4-FFF2-40B4-BE49-F238E27FC236}">
              <a16:creationId xmlns:a16="http://schemas.microsoft.com/office/drawing/2014/main" id="{00000000-0008-0000-0100-0000C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47" name="Text Box 4">
          <a:extLst>
            <a:ext uri="{FF2B5EF4-FFF2-40B4-BE49-F238E27FC236}">
              <a16:creationId xmlns:a16="http://schemas.microsoft.com/office/drawing/2014/main" id="{00000000-0008-0000-0100-0000C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48" name="Text Box 6">
          <a:extLst>
            <a:ext uri="{FF2B5EF4-FFF2-40B4-BE49-F238E27FC236}">
              <a16:creationId xmlns:a16="http://schemas.microsoft.com/office/drawing/2014/main" id="{00000000-0008-0000-0100-0000C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9" name="Text Box 4">
          <a:extLst>
            <a:ext uri="{FF2B5EF4-FFF2-40B4-BE49-F238E27FC236}">
              <a16:creationId xmlns:a16="http://schemas.microsoft.com/office/drawing/2014/main" id="{00000000-0008-0000-0100-0000C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0" name="Text Box 6">
          <a:extLst>
            <a:ext uri="{FF2B5EF4-FFF2-40B4-BE49-F238E27FC236}">
              <a16:creationId xmlns:a16="http://schemas.microsoft.com/office/drawing/2014/main" id="{00000000-0008-0000-0100-0000C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51" name="Text Box 4">
          <a:extLst>
            <a:ext uri="{FF2B5EF4-FFF2-40B4-BE49-F238E27FC236}">
              <a16:creationId xmlns:a16="http://schemas.microsoft.com/office/drawing/2014/main" id="{00000000-0008-0000-0100-0000CB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52" name="Text Box 6">
          <a:extLst>
            <a:ext uri="{FF2B5EF4-FFF2-40B4-BE49-F238E27FC236}">
              <a16:creationId xmlns:a16="http://schemas.microsoft.com/office/drawing/2014/main" id="{00000000-0008-0000-0100-0000CC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3" name="Text Box 4">
          <a:extLst>
            <a:ext uri="{FF2B5EF4-FFF2-40B4-BE49-F238E27FC236}">
              <a16:creationId xmlns:a16="http://schemas.microsoft.com/office/drawing/2014/main" id="{00000000-0008-0000-0100-0000C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4" name="Text Box 6">
          <a:extLst>
            <a:ext uri="{FF2B5EF4-FFF2-40B4-BE49-F238E27FC236}">
              <a16:creationId xmlns:a16="http://schemas.microsoft.com/office/drawing/2014/main" id="{00000000-0008-0000-0100-0000C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55" name="Text Box 4">
          <a:extLst>
            <a:ext uri="{FF2B5EF4-FFF2-40B4-BE49-F238E27FC236}">
              <a16:creationId xmlns:a16="http://schemas.microsoft.com/office/drawing/2014/main" id="{00000000-0008-0000-0100-0000CF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56" name="Text Box 6">
          <a:extLst>
            <a:ext uri="{FF2B5EF4-FFF2-40B4-BE49-F238E27FC236}">
              <a16:creationId xmlns:a16="http://schemas.microsoft.com/office/drawing/2014/main" id="{00000000-0008-0000-0100-0000D0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57" name="Text Box 4">
          <a:extLst>
            <a:ext uri="{FF2B5EF4-FFF2-40B4-BE49-F238E27FC236}">
              <a16:creationId xmlns:a16="http://schemas.microsoft.com/office/drawing/2014/main" id="{00000000-0008-0000-0100-0000D1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58" name="Text Box 6">
          <a:extLst>
            <a:ext uri="{FF2B5EF4-FFF2-40B4-BE49-F238E27FC236}">
              <a16:creationId xmlns:a16="http://schemas.microsoft.com/office/drawing/2014/main" id="{00000000-0008-0000-0100-0000D2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9" name="Text Box 4">
          <a:extLst>
            <a:ext uri="{FF2B5EF4-FFF2-40B4-BE49-F238E27FC236}">
              <a16:creationId xmlns:a16="http://schemas.microsoft.com/office/drawing/2014/main" id="{00000000-0008-0000-0100-0000D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0" name="Text Box 6">
          <a:extLst>
            <a:ext uri="{FF2B5EF4-FFF2-40B4-BE49-F238E27FC236}">
              <a16:creationId xmlns:a16="http://schemas.microsoft.com/office/drawing/2014/main" id="{00000000-0008-0000-0100-0000D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61" name="Text Box 4">
          <a:extLst>
            <a:ext uri="{FF2B5EF4-FFF2-40B4-BE49-F238E27FC236}">
              <a16:creationId xmlns:a16="http://schemas.microsoft.com/office/drawing/2014/main" id="{00000000-0008-0000-0100-0000D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62" name="Text Box 6">
          <a:extLst>
            <a:ext uri="{FF2B5EF4-FFF2-40B4-BE49-F238E27FC236}">
              <a16:creationId xmlns:a16="http://schemas.microsoft.com/office/drawing/2014/main" id="{00000000-0008-0000-0100-0000D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3" name="Text Box 4">
          <a:extLst>
            <a:ext uri="{FF2B5EF4-FFF2-40B4-BE49-F238E27FC236}">
              <a16:creationId xmlns:a16="http://schemas.microsoft.com/office/drawing/2014/main" id="{00000000-0008-0000-0100-0000D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4" name="Text Box 6">
          <a:extLst>
            <a:ext uri="{FF2B5EF4-FFF2-40B4-BE49-F238E27FC236}">
              <a16:creationId xmlns:a16="http://schemas.microsoft.com/office/drawing/2014/main" id="{00000000-0008-0000-0100-0000D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65" name="Text Box 4">
          <a:extLst>
            <a:ext uri="{FF2B5EF4-FFF2-40B4-BE49-F238E27FC236}">
              <a16:creationId xmlns:a16="http://schemas.microsoft.com/office/drawing/2014/main" id="{00000000-0008-0000-0100-0000D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66" name="Text Box 6">
          <a:extLst>
            <a:ext uri="{FF2B5EF4-FFF2-40B4-BE49-F238E27FC236}">
              <a16:creationId xmlns:a16="http://schemas.microsoft.com/office/drawing/2014/main" id="{00000000-0008-0000-0100-0000D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7" name="Text Box 4">
          <a:extLst>
            <a:ext uri="{FF2B5EF4-FFF2-40B4-BE49-F238E27FC236}">
              <a16:creationId xmlns:a16="http://schemas.microsoft.com/office/drawing/2014/main" id="{00000000-0008-0000-0100-0000D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8" name="Text Box 6">
          <a:extLst>
            <a:ext uri="{FF2B5EF4-FFF2-40B4-BE49-F238E27FC236}">
              <a16:creationId xmlns:a16="http://schemas.microsoft.com/office/drawing/2014/main" id="{00000000-0008-0000-0100-0000D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69" name="Text Box 4">
          <a:extLst>
            <a:ext uri="{FF2B5EF4-FFF2-40B4-BE49-F238E27FC236}">
              <a16:creationId xmlns:a16="http://schemas.microsoft.com/office/drawing/2014/main" id="{00000000-0008-0000-0100-0000D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70" name="Text Box 6">
          <a:extLst>
            <a:ext uri="{FF2B5EF4-FFF2-40B4-BE49-F238E27FC236}">
              <a16:creationId xmlns:a16="http://schemas.microsoft.com/office/drawing/2014/main" id="{00000000-0008-0000-0100-0000D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71" name="Text Box 4">
          <a:extLst>
            <a:ext uri="{FF2B5EF4-FFF2-40B4-BE49-F238E27FC236}">
              <a16:creationId xmlns:a16="http://schemas.microsoft.com/office/drawing/2014/main" id="{00000000-0008-0000-0100-0000DF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72" name="Text Box 6">
          <a:extLst>
            <a:ext uri="{FF2B5EF4-FFF2-40B4-BE49-F238E27FC236}">
              <a16:creationId xmlns:a16="http://schemas.microsoft.com/office/drawing/2014/main" id="{00000000-0008-0000-0100-0000E0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3" name="Text Box 4">
          <a:extLst>
            <a:ext uri="{FF2B5EF4-FFF2-40B4-BE49-F238E27FC236}">
              <a16:creationId xmlns:a16="http://schemas.microsoft.com/office/drawing/2014/main" id="{00000000-0008-0000-0100-0000E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4" name="Text Box 6">
          <a:extLst>
            <a:ext uri="{FF2B5EF4-FFF2-40B4-BE49-F238E27FC236}">
              <a16:creationId xmlns:a16="http://schemas.microsoft.com/office/drawing/2014/main" id="{00000000-0008-0000-0100-0000E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75" name="Text Box 4">
          <a:extLst>
            <a:ext uri="{FF2B5EF4-FFF2-40B4-BE49-F238E27FC236}">
              <a16:creationId xmlns:a16="http://schemas.microsoft.com/office/drawing/2014/main" id="{00000000-0008-0000-0100-0000E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76" name="Text Box 6">
          <a:extLst>
            <a:ext uri="{FF2B5EF4-FFF2-40B4-BE49-F238E27FC236}">
              <a16:creationId xmlns:a16="http://schemas.microsoft.com/office/drawing/2014/main" id="{00000000-0008-0000-0100-0000E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7" name="Text Box 4">
          <a:extLst>
            <a:ext uri="{FF2B5EF4-FFF2-40B4-BE49-F238E27FC236}">
              <a16:creationId xmlns:a16="http://schemas.microsoft.com/office/drawing/2014/main" id="{00000000-0008-0000-0100-0000E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8" name="Text Box 6">
          <a:extLst>
            <a:ext uri="{FF2B5EF4-FFF2-40B4-BE49-F238E27FC236}">
              <a16:creationId xmlns:a16="http://schemas.microsoft.com/office/drawing/2014/main" id="{00000000-0008-0000-0100-0000E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9" name="Text Box 4">
          <a:extLst>
            <a:ext uri="{FF2B5EF4-FFF2-40B4-BE49-F238E27FC236}">
              <a16:creationId xmlns:a16="http://schemas.microsoft.com/office/drawing/2014/main" id="{00000000-0008-0000-0100-0000E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0" name="Text Box 6">
          <a:extLst>
            <a:ext uri="{FF2B5EF4-FFF2-40B4-BE49-F238E27FC236}">
              <a16:creationId xmlns:a16="http://schemas.microsoft.com/office/drawing/2014/main" id="{00000000-0008-0000-0100-0000E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1" name="Text Box 4">
          <a:extLst>
            <a:ext uri="{FF2B5EF4-FFF2-40B4-BE49-F238E27FC236}">
              <a16:creationId xmlns:a16="http://schemas.microsoft.com/office/drawing/2014/main" id="{00000000-0008-0000-0100-0000E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2" name="Text Box 6">
          <a:extLst>
            <a:ext uri="{FF2B5EF4-FFF2-40B4-BE49-F238E27FC236}">
              <a16:creationId xmlns:a16="http://schemas.microsoft.com/office/drawing/2014/main" id="{00000000-0008-0000-0100-0000E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3" name="Text Box 4">
          <a:extLst>
            <a:ext uri="{FF2B5EF4-FFF2-40B4-BE49-F238E27FC236}">
              <a16:creationId xmlns:a16="http://schemas.microsoft.com/office/drawing/2014/main" id="{00000000-0008-0000-0100-0000E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4" name="Text Box 6">
          <a:extLst>
            <a:ext uri="{FF2B5EF4-FFF2-40B4-BE49-F238E27FC236}">
              <a16:creationId xmlns:a16="http://schemas.microsoft.com/office/drawing/2014/main" id="{00000000-0008-0000-0100-0000E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85" name="Text Box 4">
          <a:extLst>
            <a:ext uri="{FF2B5EF4-FFF2-40B4-BE49-F238E27FC236}">
              <a16:creationId xmlns:a16="http://schemas.microsoft.com/office/drawing/2014/main" id="{00000000-0008-0000-0100-0000E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86" name="Text Box 6">
          <a:extLst>
            <a:ext uri="{FF2B5EF4-FFF2-40B4-BE49-F238E27FC236}">
              <a16:creationId xmlns:a16="http://schemas.microsoft.com/office/drawing/2014/main" id="{00000000-0008-0000-0100-0000E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7" name="Text Box 4">
          <a:extLst>
            <a:ext uri="{FF2B5EF4-FFF2-40B4-BE49-F238E27FC236}">
              <a16:creationId xmlns:a16="http://schemas.microsoft.com/office/drawing/2014/main" id="{00000000-0008-0000-0100-0000E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8" name="Text Box 6">
          <a:extLst>
            <a:ext uri="{FF2B5EF4-FFF2-40B4-BE49-F238E27FC236}">
              <a16:creationId xmlns:a16="http://schemas.microsoft.com/office/drawing/2014/main" id="{00000000-0008-0000-0100-0000F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9" name="Text Box 4">
          <a:extLst>
            <a:ext uri="{FF2B5EF4-FFF2-40B4-BE49-F238E27FC236}">
              <a16:creationId xmlns:a16="http://schemas.microsoft.com/office/drawing/2014/main" id="{00000000-0008-0000-0100-0000F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0" name="Text Box 6">
          <a:extLst>
            <a:ext uri="{FF2B5EF4-FFF2-40B4-BE49-F238E27FC236}">
              <a16:creationId xmlns:a16="http://schemas.microsoft.com/office/drawing/2014/main" id="{00000000-0008-0000-0100-0000F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1" name="Text Box 4">
          <a:extLst>
            <a:ext uri="{FF2B5EF4-FFF2-40B4-BE49-F238E27FC236}">
              <a16:creationId xmlns:a16="http://schemas.microsoft.com/office/drawing/2014/main" id="{00000000-0008-0000-0100-0000F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2" name="Text Box 6">
          <a:extLst>
            <a:ext uri="{FF2B5EF4-FFF2-40B4-BE49-F238E27FC236}">
              <a16:creationId xmlns:a16="http://schemas.microsoft.com/office/drawing/2014/main" id="{00000000-0008-0000-0100-0000F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093" name="Text Box 4">
          <a:extLst>
            <a:ext uri="{FF2B5EF4-FFF2-40B4-BE49-F238E27FC236}">
              <a16:creationId xmlns:a16="http://schemas.microsoft.com/office/drawing/2014/main" id="{00000000-0008-0000-0100-0000F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094" name="Text Box 6">
          <a:extLst>
            <a:ext uri="{FF2B5EF4-FFF2-40B4-BE49-F238E27FC236}">
              <a16:creationId xmlns:a16="http://schemas.microsoft.com/office/drawing/2014/main" id="{00000000-0008-0000-0100-0000F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095" name="Text Box 4">
          <a:extLst>
            <a:ext uri="{FF2B5EF4-FFF2-40B4-BE49-F238E27FC236}">
              <a16:creationId xmlns:a16="http://schemas.microsoft.com/office/drawing/2014/main" id="{00000000-0008-0000-0100-0000F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096" name="Text Box 6">
          <a:extLst>
            <a:ext uri="{FF2B5EF4-FFF2-40B4-BE49-F238E27FC236}">
              <a16:creationId xmlns:a16="http://schemas.microsoft.com/office/drawing/2014/main" id="{00000000-0008-0000-0100-0000F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097" name="Text Box 4">
          <a:extLst>
            <a:ext uri="{FF2B5EF4-FFF2-40B4-BE49-F238E27FC236}">
              <a16:creationId xmlns:a16="http://schemas.microsoft.com/office/drawing/2014/main" id="{00000000-0008-0000-0100-0000F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098" name="Text Box 6">
          <a:extLst>
            <a:ext uri="{FF2B5EF4-FFF2-40B4-BE49-F238E27FC236}">
              <a16:creationId xmlns:a16="http://schemas.microsoft.com/office/drawing/2014/main" id="{00000000-0008-0000-0100-0000F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099" name="Text Box 4">
          <a:extLst>
            <a:ext uri="{FF2B5EF4-FFF2-40B4-BE49-F238E27FC236}">
              <a16:creationId xmlns:a16="http://schemas.microsoft.com/office/drawing/2014/main" id="{00000000-0008-0000-0100-0000F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00" name="Text Box 6">
          <a:extLst>
            <a:ext uri="{FF2B5EF4-FFF2-40B4-BE49-F238E27FC236}">
              <a16:creationId xmlns:a16="http://schemas.microsoft.com/office/drawing/2014/main" id="{00000000-0008-0000-0100-0000F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1" name="Text Box 4">
          <a:extLst>
            <a:ext uri="{FF2B5EF4-FFF2-40B4-BE49-F238E27FC236}">
              <a16:creationId xmlns:a16="http://schemas.microsoft.com/office/drawing/2014/main" id="{00000000-0008-0000-0100-0000F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2" name="Text Box 6">
          <a:extLst>
            <a:ext uri="{FF2B5EF4-FFF2-40B4-BE49-F238E27FC236}">
              <a16:creationId xmlns:a16="http://schemas.microsoft.com/office/drawing/2014/main" id="{00000000-0008-0000-0100-0000F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03" name="Text Box 4">
          <a:extLst>
            <a:ext uri="{FF2B5EF4-FFF2-40B4-BE49-F238E27FC236}">
              <a16:creationId xmlns:a16="http://schemas.microsoft.com/office/drawing/2014/main" id="{00000000-0008-0000-0100-0000FF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04" name="Text Box 6">
          <a:extLst>
            <a:ext uri="{FF2B5EF4-FFF2-40B4-BE49-F238E27FC236}">
              <a16:creationId xmlns:a16="http://schemas.microsoft.com/office/drawing/2014/main" id="{00000000-0008-0000-0100-00000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5" name="Text Box 4">
          <a:extLst>
            <a:ext uri="{FF2B5EF4-FFF2-40B4-BE49-F238E27FC236}">
              <a16:creationId xmlns:a16="http://schemas.microsoft.com/office/drawing/2014/main" id="{00000000-0008-0000-0100-00000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6" name="Text Box 6">
          <a:extLst>
            <a:ext uri="{FF2B5EF4-FFF2-40B4-BE49-F238E27FC236}">
              <a16:creationId xmlns:a16="http://schemas.microsoft.com/office/drawing/2014/main" id="{00000000-0008-0000-0100-00000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07" name="Text Box 4">
          <a:extLst>
            <a:ext uri="{FF2B5EF4-FFF2-40B4-BE49-F238E27FC236}">
              <a16:creationId xmlns:a16="http://schemas.microsoft.com/office/drawing/2014/main" id="{00000000-0008-0000-0100-00000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08" name="Text Box 6">
          <a:extLst>
            <a:ext uri="{FF2B5EF4-FFF2-40B4-BE49-F238E27FC236}">
              <a16:creationId xmlns:a16="http://schemas.microsoft.com/office/drawing/2014/main" id="{00000000-0008-0000-0100-00000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09" name="Text Box 4">
          <a:extLst>
            <a:ext uri="{FF2B5EF4-FFF2-40B4-BE49-F238E27FC236}">
              <a16:creationId xmlns:a16="http://schemas.microsoft.com/office/drawing/2014/main" id="{00000000-0008-0000-0100-000005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10" name="Text Box 6">
          <a:extLst>
            <a:ext uri="{FF2B5EF4-FFF2-40B4-BE49-F238E27FC236}">
              <a16:creationId xmlns:a16="http://schemas.microsoft.com/office/drawing/2014/main" id="{00000000-0008-0000-0100-00000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11" name="Text Box 4">
          <a:extLst>
            <a:ext uri="{FF2B5EF4-FFF2-40B4-BE49-F238E27FC236}">
              <a16:creationId xmlns:a16="http://schemas.microsoft.com/office/drawing/2014/main" id="{00000000-0008-0000-0100-00000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12" name="Text Box 6">
          <a:extLst>
            <a:ext uri="{FF2B5EF4-FFF2-40B4-BE49-F238E27FC236}">
              <a16:creationId xmlns:a16="http://schemas.microsoft.com/office/drawing/2014/main" id="{00000000-0008-0000-0100-00000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13" name="Text Box 4">
          <a:extLst>
            <a:ext uri="{FF2B5EF4-FFF2-40B4-BE49-F238E27FC236}">
              <a16:creationId xmlns:a16="http://schemas.microsoft.com/office/drawing/2014/main" id="{00000000-0008-0000-0100-00000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14" name="Text Box 6">
          <a:extLst>
            <a:ext uri="{FF2B5EF4-FFF2-40B4-BE49-F238E27FC236}">
              <a16:creationId xmlns:a16="http://schemas.microsoft.com/office/drawing/2014/main" id="{00000000-0008-0000-0100-00000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15" name="Text Box 4">
          <a:extLst>
            <a:ext uri="{FF2B5EF4-FFF2-40B4-BE49-F238E27FC236}">
              <a16:creationId xmlns:a16="http://schemas.microsoft.com/office/drawing/2014/main" id="{00000000-0008-0000-0100-00000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16" name="Text Box 6">
          <a:extLst>
            <a:ext uri="{FF2B5EF4-FFF2-40B4-BE49-F238E27FC236}">
              <a16:creationId xmlns:a16="http://schemas.microsoft.com/office/drawing/2014/main" id="{00000000-0008-0000-0100-00000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17" name="Text Box 4">
          <a:extLst>
            <a:ext uri="{FF2B5EF4-FFF2-40B4-BE49-F238E27FC236}">
              <a16:creationId xmlns:a16="http://schemas.microsoft.com/office/drawing/2014/main" id="{00000000-0008-0000-0100-00000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18" name="Text Box 6">
          <a:extLst>
            <a:ext uri="{FF2B5EF4-FFF2-40B4-BE49-F238E27FC236}">
              <a16:creationId xmlns:a16="http://schemas.microsoft.com/office/drawing/2014/main" id="{00000000-0008-0000-0100-00000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19" name="Text Box 4">
          <a:extLst>
            <a:ext uri="{FF2B5EF4-FFF2-40B4-BE49-F238E27FC236}">
              <a16:creationId xmlns:a16="http://schemas.microsoft.com/office/drawing/2014/main" id="{00000000-0008-0000-0100-00000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20" name="Text Box 6">
          <a:extLst>
            <a:ext uri="{FF2B5EF4-FFF2-40B4-BE49-F238E27FC236}">
              <a16:creationId xmlns:a16="http://schemas.microsoft.com/office/drawing/2014/main" id="{00000000-0008-0000-0100-00001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1" name="Text Box 4">
          <a:extLst>
            <a:ext uri="{FF2B5EF4-FFF2-40B4-BE49-F238E27FC236}">
              <a16:creationId xmlns:a16="http://schemas.microsoft.com/office/drawing/2014/main" id="{00000000-0008-0000-0100-00001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2" name="Text Box 6">
          <a:extLst>
            <a:ext uri="{FF2B5EF4-FFF2-40B4-BE49-F238E27FC236}">
              <a16:creationId xmlns:a16="http://schemas.microsoft.com/office/drawing/2014/main" id="{00000000-0008-0000-0100-00001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23" name="Text Box 4">
          <a:extLst>
            <a:ext uri="{FF2B5EF4-FFF2-40B4-BE49-F238E27FC236}">
              <a16:creationId xmlns:a16="http://schemas.microsoft.com/office/drawing/2014/main" id="{00000000-0008-0000-0100-000013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24" name="Text Box 6">
          <a:extLst>
            <a:ext uri="{FF2B5EF4-FFF2-40B4-BE49-F238E27FC236}">
              <a16:creationId xmlns:a16="http://schemas.microsoft.com/office/drawing/2014/main" id="{00000000-0008-0000-0100-000014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5" name="Text Box 4">
          <a:extLst>
            <a:ext uri="{FF2B5EF4-FFF2-40B4-BE49-F238E27FC236}">
              <a16:creationId xmlns:a16="http://schemas.microsoft.com/office/drawing/2014/main" id="{00000000-0008-0000-0100-00001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6" name="Text Box 6">
          <a:extLst>
            <a:ext uri="{FF2B5EF4-FFF2-40B4-BE49-F238E27FC236}">
              <a16:creationId xmlns:a16="http://schemas.microsoft.com/office/drawing/2014/main" id="{00000000-0008-0000-0100-00001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27" name="Text Box 4">
          <a:extLst>
            <a:ext uri="{FF2B5EF4-FFF2-40B4-BE49-F238E27FC236}">
              <a16:creationId xmlns:a16="http://schemas.microsoft.com/office/drawing/2014/main" id="{00000000-0008-0000-0100-000017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28" name="Text Box 6">
          <a:extLst>
            <a:ext uri="{FF2B5EF4-FFF2-40B4-BE49-F238E27FC236}">
              <a16:creationId xmlns:a16="http://schemas.microsoft.com/office/drawing/2014/main" id="{00000000-0008-0000-0100-000018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29" name="Text Box 4">
          <a:extLst>
            <a:ext uri="{FF2B5EF4-FFF2-40B4-BE49-F238E27FC236}">
              <a16:creationId xmlns:a16="http://schemas.microsoft.com/office/drawing/2014/main" id="{00000000-0008-0000-0100-000019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30" name="Text Box 6">
          <a:extLst>
            <a:ext uri="{FF2B5EF4-FFF2-40B4-BE49-F238E27FC236}">
              <a16:creationId xmlns:a16="http://schemas.microsoft.com/office/drawing/2014/main" id="{00000000-0008-0000-0100-00001A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31" name="Text Box 4">
          <a:extLst>
            <a:ext uri="{FF2B5EF4-FFF2-40B4-BE49-F238E27FC236}">
              <a16:creationId xmlns:a16="http://schemas.microsoft.com/office/drawing/2014/main" id="{00000000-0008-0000-0100-00001B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32" name="Text Box 6">
          <a:extLst>
            <a:ext uri="{FF2B5EF4-FFF2-40B4-BE49-F238E27FC236}">
              <a16:creationId xmlns:a16="http://schemas.microsoft.com/office/drawing/2014/main" id="{00000000-0008-0000-0100-00001C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33" name="Text Box 4">
          <a:extLst>
            <a:ext uri="{FF2B5EF4-FFF2-40B4-BE49-F238E27FC236}">
              <a16:creationId xmlns:a16="http://schemas.microsoft.com/office/drawing/2014/main" id="{00000000-0008-0000-0100-00001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34" name="Text Box 6">
          <a:extLst>
            <a:ext uri="{FF2B5EF4-FFF2-40B4-BE49-F238E27FC236}">
              <a16:creationId xmlns:a16="http://schemas.microsoft.com/office/drawing/2014/main" id="{00000000-0008-0000-0100-00001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35" name="Text Box 4">
          <a:extLst>
            <a:ext uri="{FF2B5EF4-FFF2-40B4-BE49-F238E27FC236}">
              <a16:creationId xmlns:a16="http://schemas.microsoft.com/office/drawing/2014/main" id="{00000000-0008-0000-0100-00001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36" name="Text Box 6">
          <a:extLst>
            <a:ext uri="{FF2B5EF4-FFF2-40B4-BE49-F238E27FC236}">
              <a16:creationId xmlns:a16="http://schemas.microsoft.com/office/drawing/2014/main" id="{00000000-0008-0000-0100-00002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37" name="Text Box 4">
          <a:extLst>
            <a:ext uri="{FF2B5EF4-FFF2-40B4-BE49-F238E27FC236}">
              <a16:creationId xmlns:a16="http://schemas.microsoft.com/office/drawing/2014/main" id="{00000000-0008-0000-0100-00002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38" name="Text Box 6">
          <a:extLst>
            <a:ext uri="{FF2B5EF4-FFF2-40B4-BE49-F238E27FC236}">
              <a16:creationId xmlns:a16="http://schemas.microsoft.com/office/drawing/2014/main" id="{00000000-0008-0000-0100-00002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39" name="Text Box 4">
          <a:extLst>
            <a:ext uri="{FF2B5EF4-FFF2-40B4-BE49-F238E27FC236}">
              <a16:creationId xmlns:a16="http://schemas.microsoft.com/office/drawing/2014/main" id="{00000000-0008-0000-0100-00002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40" name="Text Box 6">
          <a:extLst>
            <a:ext uri="{FF2B5EF4-FFF2-40B4-BE49-F238E27FC236}">
              <a16:creationId xmlns:a16="http://schemas.microsoft.com/office/drawing/2014/main" id="{00000000-0008-0000-0100-00002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1" name="Text Box 4">
          <a:extLst>
            <a:ext uri="{FF2B5EF4-FFF2-40B4-BE49-F238E27FC236}">
              <a16:creationId xmlns:a16="http://schemas.microsoft.com/office/drawing/2014/main" id="{00000000-0008-0000-0100-00002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2" name="Text Box 6">
          <a:extLst>
            <a:ext uri="{FF2B5EF4-FFF2-40B4-BE49-F238E27FC236}">
              <a16:creationId xmlns:a16="http://schemas.microsoft.com/office/drawing/2014/main" id="{00000000-0008-0000-0100-00002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43" name="Text Box 4">
          <a:extLst>
            <a:ext uri="{FF2B5EF4-FFF2-40B4-BE49-F238E27FC236}">
              <a16:creationId xmlns:a16="http://schemas.microsoft.com/office/drawing/2014/main" id="{00000000-0008-0000-0100-000027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44" name="Text Box 6">
          <a:extLst>
            <a:ext uri="{FF2B5EF4-FFF2-40B4-BE49-F238E27FC236}">
              <a16:creationId xmlns:a16="http://schemas.microsoft.com/office/drawing/2014/main" id="{00000000-0008-0000-0100-000028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5" name="Text Box 4">
          <a:extLst>
            <a:ext uri="{FF2B5EF4-FFF2-40B4-BE49-F238E27FC236}">
              <a16:creationId xmlns:a16="http://schemas.microsoft.com/office/drawing/2014/main" id="{00000000-0008-0000-0100-00002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6" name="Text Box 6">
          <a:extLst>
            <a:ext uri="{FF2B5EF4-FFF2-40B4-BE49-F238E27FC236}">
              <a16:creationId xmlns:a16="http://schemas.microsoft.com/office/drawing/2014/main" id="{00000000-0008-0000-0100-00002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47" name="Text Box 4">
          <a:extLst>
            <a:ext uri="{FF2B5EF4-FFF2-40B4-BE49-F238E27FC236}">
              <a16:creationId xmlns:a16="http://schemas.microsoft.com/office/drawing/2014/main" id="{00000000-0008-0000-0100-00002B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48" name="Text Box 6">
          <a:extLst>
            <a:ext uri="{FF2B5EF4-FFF2-40B4-BE49-F238E27FC236}">
              <a16:creationId xmlns:a16="http://schemas.microsoft.com/office/drawing/2014/main" id="{00000000-0008-0000-0100-00002C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49" name="Text Box 4">
          <a:extLst>
            <a:ext uri="{FF2B5EF4-FFF2-40B4-BE49-F238E27FC236}">
              <a16:creationId xmlns:a16="http://schemas.microsoft.com/office/drawing/2014/main" id="{00000000-0008-0000-0100-00002D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50" name="Text Box 6">
          <a:extLst>
            <a:ext uri="{FF2B5EF4-FFF2-40B4-BE49-F238E27FC236}">
              <a16:creationId xmlns:a16="http://schemas.microsoft.com/office/drawing/2014/main" id="{00000000-0008-0000-0100-00002E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51" name="Text Box 4">
          <a:extLst>
            <a:ext uri="{FF2B5EF4-FFF2-40B4-BE49-F238E27FC236}">
              <a16:creationId xmlns:a16="http://schemas.microsoft.com/office/drawing/2014/main" id="{00000000-0008-0000-0100-00002F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52" name="Text Box 6">
          <a:extLst>
            <a:ext uri="{FF2B5EF4-FFF2-40B4-BE49-F238E27FC236}">
              <a16:creationId xmlns:a16="http://schemas.microsoft.com/office/drawing/2014/main" id="{00000000-0008-0000-0100-000030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53" name="Text Box 4">
          <a:extLst>
            <a:ext uri="{FF2B5EF4-FFF2-40B4-BE49-F238E27FC236}">
              <a16:creationId xmlns:a16="http://schemas.microsoft.com/office/drawing/2014/main" id="{00000000-0008-0000-0100-00003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54" name="Text Box 6">
          <a:extLst>
            <a:ext uri="{FF2B5EF4-FFF2-40B4-BE49-F238E27FC236}">
              <a16:creationId xmlns:a16="http://schemas.microsoft.com/office/drawing/2014/main" id="{00000000-0008-0000-0100-00003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55" name="Text Box 4">
          <a:extLst>
            <a:ext uri="{FF2B5EF4-FFF2-40B4-BE49-F238E27FC236}">
              <a16:creationId xmlns:a16="http://schemas.microsoft.com/office/drawing/2014/main" id="{00000000-0008-0000-0100-00003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56" name="Text Box 6">
          <a:extLst>
            <a:ext uri="{FF2B5EF4-FFF2-40B4-BE49-F238E27FC236}">
              <a16:creationId xmlns:a16="http://schemas.microsoft.com/office/drawing/2014/main" id="{00000000-0008-0000-0100-00003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57" name="Text Box 4">
          <a:extLst>
            <a:ext uri="{FF2B5EF4-FFF2-40B4-BE49-F238E27FC236}">
              <a16:creationId xmlns:a16="http://schemas.microsoft.com/office/drawing/2014/main" id="{00000000-0008-0000-0100-00003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58" name="Text Box 6">
          <a:extLst>
            <a:ext uri="{FF2B5EF4-FFF2-40B4-BE49-F238E27FC236}">
              <a16:creationId xmlns:a16="http://schemas.microsoft.com/office/drawing/2014/main" id="{00000000-0008-0000-0100-00003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59" name="Text Box 4">
          <a:extLst>
            <a:ext uri="{FF2B5EF4-FFF2-40B4-BE49-F238E27FC236}">
              <a16:creationId xmlns:a16="http://schemas.microsoft.com/office/drawing/2014/main" id="{00000000-0008-0000-0100-00003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60" name="Text Box 6">
          <a:extLst>
            <a:ext uri="{FF2B5EF4-FFF2-40B4-BE49-F238E27FC236}">
              <a16:creationId xmlns:a16="http://schemas.microsoft.com/office/drawing/2014/main" id="{00000000-0008-0000-0100-00003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1" name="Text Box 4">
          <a:extLst>
            <a:ext uri="{FF2B5EF4-FFF2-40B4-BE49-F238E27FC236}">
              <a16:creationId xmlns:a16="http://schemas.microsoft.com/office/drawing/2014/main" id="{00000000-0008-0000-0100-00003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2" name="Text Box 6">
          <a:extLst>
            <a:ext uri="{FF2B5EF4-FFF2-40B4-BE49-F238E27FC236}">
              <a16:creationId xmlns:a16="http://schemas.microsoft.com/office/drawing/2014/main" id="{00000000-0008-0000-0100-00003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63" name="Text Box 4">
          <a:extLst>
            <a:ext uri="{FF2B5EF4-FFF2-40B4-BE49-F238E27FC236}">
              <a16:creationId xmlns:a16="http://schemas.microsoft.com/office/drawing/2014/main" id="{00000000-0008-0000-0100-00003B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64" name="Text Box 6">
          <a:extLst>
            <a:ext uri="{FF2B5EF4-FFF2-40B4-BE49-F238E27FC236}">
              <a16:creationId xmlns:a16="http://schemas.microsoft.com/office/drawing/2014/main" id="{00000000-0008-0000-0100-00003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5" name="Text Box 4">
          <a:extLst>
            <a:ext uri="{FF2B5EF4-FFF2-40B4-BE49-F238E27FC236}">
              <a16:creationId xmlns:a16="http://schemas.microsoft.com/office/drawing/2014/main" id="{00000000-0008-0000-0100-00003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6" name="Text Box 6">
          <a:extLst>
            <a:ext uri="{FF2B5EF4-FFF2-40B4-BE49-F238E27FC236}">
              <a16:creationId xmlns:a16="http://schemas.microsoft.com/office/drawing/2014/main" id="{00000000-0008-0000-0100-00003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67" name="Text Box 4">
          <a:extLst>
            <a:ext uri="{FF2B5EF4-FFF2-40B4-BE49-F238E27FC236}">
              <a16:creationId xmlns:a16="http://schemas.microsoft.com/office/drawing/2014/main" id="{00000000-0008-0000-0100-00003F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68" name="Text Box 6">
          <a:extLst>
            <a:ext uri="{FF2B5EF4-FFF2-40B4-BE49-F238E27FC236}">
              <a16:creationId xmlns:a16="http://schemas.microsoft.com/office/drawing/2014/main" id="{00000000-0008-0000-0100-000040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69" name="Text Box 4">
          <a:extLst>
            <a:ext uri="{FF2B5EF4-FFF2-40B4-BE49-F238E27FC236}">
              <a16:creationId xmlns:a16="http://schemas.microsoft.com/office/drawing/2014/main" id="{00000000-0008-0000-0100-000041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70" name="Text Box 6">
          <a:extLst>
            <a:ext uri="{FF2B5EF4-FFF2-40B4-BE49-F238E27FC236}">
              <a16:creationId xmlns:a16="http://schemas.microsoft.com/office/drawing/2014/main" id="{00000000-0008-0000-0100-000042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71" name="Text Box 4">
          <a:extLst>
            <a:ext uri="{FF2B5EF4-FFF2-40B4-BE49-F238E27FC236}">
              <a16:creationId xmlns:a16="http://schemas.microsoft.com/office/drawing/2014/main" id="{00000000-0008-0000-0100-000043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72" name="Text Box 6">
          <a:extLst>
            <a:ext uri="{FF2B5EF4-FFF2-40B4-BE49-F238E27FC236}">
              <a16:creationId xmlns:a16="http://schemas.microsoft.com/office/drawing/2014/main" id="{00000000-0008-0000-0100-00004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73" name="Text Box 4">
          <a:extLst>
            <a:ext uri="{FF2B5EF4-FFF2-40B4-BE49-F238E27FC236}">
              <a16:creationId xmlns:a16="http://schemas.microsoft.com/office/drawing/2014/main" id="{00000000-0008-0000-0100-00004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74" name="Text Box 6">
          <a:extLst>
            <a:ext uri="{FF2B5EF4-FFF2-40B4-BE49-F238E27FC236}">
              <a16:creationId xmlns:a16="http://schemas.microsoft.com/office/drawing/2014/main" id="{00000000-0008-0000-0100-00004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75" name="Text Box 4">
          <a:extLst>
            <a:ext uri="{FF2B5EF4-FFF2-40B4-BE49-F238E27FC236}">
              <a16:creationId xmlns:a16="http://schemas.microsoft.com/office/drawing/2014/main" id="{00000000-0008-0000-0100-00004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76" name="Text Box 6">
          <a:extLst>
            <a:ext uri="{FF2B5EF4-FFF2-40B4-BE49-F238E27FC236}">
              <a16:creationId xmlns:a16="http://schemas.microsoft.com/office/drawing/2014/main" id="{00000000-0008-0000-0100-00004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77" name="Text Box 4">
          <a:extLst>
            <a:ext uri="{FF2B5EF4-FFF2-40B4-BE49-F238E27FC236}">
              <a16:creationId xmlns:a16="http://schemas.microsoft.com/office/drawing/2014/main" id="{00000000-0008-0000-0100-00004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78" name="Text Box 6">
          <a:extLst>
            <a:ext uri="{FF2B5EF4-FFF2-40B4-BE49-F238E27FC236}">
              <a16:creationId xmlns:a16="http://schemas.microsoft.com/office/drawing/2014/main" id="{00000000-0008-0000-0100-00004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79" name="Text Box 4">
          <a:extLst>
            <a:ext uri="{FF2B5EF4-FFF2-40B4-BE49-F238E27FC236}">
              <a16:creationId xmlns:a16="http://schemas.microsoft.com/office/drawing/2014/main" id="{00000000-0008-0000-0100-00004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80" name="Text Box 6">
          <a:extLst>
            <a:ext uri="{FF2B5EF4-FFF2-40B4-BE49-F238E27FC236}">
              <a16:creationId xmlns:a16="http://schemas.microsoft.com/office/drawing/2014/main" id="{00000000-0008-0000-0100-00004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1" name="Text Box 4">
          <a:extLst>
            <a:ext uri="{FF2B5EF4-FFF2-40B4-BE49-F238E27FC236}">
              <a16:creationId xmlns:a16="http://schemas.microsoft.com/office/drawing/2014/main" id="{00000000-0008-0000-0100-00004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2" name="Text Box 6">
          <a:extLst>
            <a:ext uri="{FF2B5EF4-FFF2-40B4-BE49-F238E27FC236}">
              <a16:creationId xmlns:a16="http://schemas.microsoft.com/office/drawing/2014/main" id="{00000000-0008-0000-0100-00004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83" name="Text Box 4">
          <a:extLst>
            <a:ext uri="{FF2B5EF4-FFF2-40B4-BE49-F238E27FC236}">
              <a16:creationId xmlns:a16="http://schemas.microsoft.com/office/drawing/2014/main" id="{00000000-0008-0000-0100-00004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84" name="Text Box 6">
          <a:extLst>
            <a:ext uri="{FF2B5EF4-FFF2-40B4-BE49-F238E27FC236}">
              <a16:creationId xmlns:a16="http://schemas.microsoft.com/office/drawing/2014/main" id="{00000000-0008-0000-0100-00005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5" name="Text Box 4">
          <a:extLst>
            <a:ext uri="{FF2B5EF4-FFF2-40B4-BE49-F238E27FC236}">
              <a16:creationId xmlns:a16="http://schemas.microsoft.com/office/drawing/2014/main" id="{00000000-0008-0000-0100-00005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6" name="Text Box 6">
          <a:extLst>
            <a:ext uri="{FF2B5EF4-FFF2-40B4-BE49-F238E27FC236}">
              <a16:creationId xmlns:a16="http://schemas.microsoft.com/office/drawing/2014/main" id="{00000000-0008-0000-0100-00005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87" name="Text Box 4">
          <a:extLst>
            <a:ext uri="{FF2B5EF4-FFF2-40B4-BE49-F238E27FC236}">
              <a16:creationId xmlns:a16="http://schemas.microsoft.com/office/drawing/2014/main" id="{00000000-0008-0000-0100-00005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88" name="Text Box 6">
          <a:extLst>
            <a:ext uri="{FF2B5EF4-FFF2-40B4-BE49-F238E27FC236}">
              <a16:creationId xmlns:a16="http://schemas.microsoft.com/office/drawing/2014/main" id="{00000000-0008-0000-0100-00005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89" name="Text Box 4">
          <a:extLst>
            <a:ext uri="{FF2B5EF4-FFF2-40B4-BE49-F238E27FC236}">
              <a16:creationId xmlns:a16="http://schemas.microsoft.com/office/drawing/2014/main" id="{00000000-0008-0000-0100-000055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90" name="Text Box 6">
          <a:extLst>
            <a:ext uri="{FF2B5EF4-FFF2-40B4-BE49-F238E27FC236}">
              <a16:creationId xmlns:a16="http://schemas.microsoft.com/office/drawing/2014/main" id="{00000000-0008-0000-0100-00005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91" name="Text Box 4">
          <a:extLst>
            <a:ext uri="{FF2B5EF4-FFF2-40B4-BE49-F238E27FC236}">
              <a16:creationId xmlns:a16="http://schemas.microsoft.com/office/drawing/2014/main" id="{00000000-0008-0000-0100-00005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92" name="Text Box 6">
          <a:extLst>
            <a:ext uri="{FF2B5EF4-FFF2-40B4-BE49-F238E27FC236}">
              <a16:creationId xmlns:a16="http://schemas.microsoft.com/office/drawing/2014/main" id="{00000000-0008-0000-0100-00005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3" name="Text Box 6">
          <a:extLst>
            <a:ext uri="{FF2B5EF4-FFF2-40B4-BE49-F238E27FC236}">
              <a16:creationId xmlns:a16="http://schemas.microsoft.com/office/drawing/2014/main" id="{00000000-0008-0000-0100-00005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94" name="Text Box 4">
          <a:extLst>
            <a:ext uri="{FF2B5EF4-FFF2-40B4-BE49-F238E27FC236}">
              <a16:creationId xmlns:a16="http://schemas.microsoft.com/office/drawing/2014/main" id="{00000000-0008-0000-0100-00005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95" name="Text Box 6">
          <a:extLst>
            <a:ext uri="{FF2B5EF4-FFF2-40B4-BE49-F238E27FC236}">
              <a16:creationId xmlns:a16="http://schemas.microsoft.com/office/drawing/2014/main" id="{00000000-0008-0000-0100-00005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6" name="Text Box 4">
          <a:extLst>
            <a:ext uri="{FF2B5EF4-FFF2-40B4-BE49-F238E27FC236}">
              <a16:creationId xmlns:a16="http://schemas.microsoft.com/office/drawing/2014/main" id="{00000000-0008-0000-0100-00005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7" name="Text Box 6">
          <a:extLst>
            <a:ext uri="{FF2B5EF4-FFF2-40B4-BE49-F238E27FC236}">
              <a16:creationId xmlns:a16="http://schemas.microsoft.com/office/drawing/2014/main" id="{00000000-0008-0000-0100-00005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98" name="Text Box 4">
          <a:extLst>
            <a:ext uri="{FF2B5EF4-FFF2-40B4-BE49-F238E27FC236}">
              <a16:creationId xmlns:a16="http://schemas.microsoft.com/office/drawing/2014/main" id="{00000000-0008-0000-0100-00005E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99" name="Text Box 6">
          <a:extLst>
            <a:ext uri="{FF2B5EF4-FFF2-40B4-BE49-F238E27FC236}">
              <a16:creationId xmlns:a16="http://schemas.microsoft.com/office/drawing/2014/main" id="{00000000-0008-0000-0100-00005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00" name="Text Box 4">
          <a:extLst>
            <a:ext uri="{FF2B5EF4-FFF2-40B4-BE49-F238E27FC236}">
              <a16:creationId xmlns:a16="http://schemas.microsoft.com/office/drawing/2014/main" id="{00000000-0008-0000-0100-00006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01" name="Text Box 6">
          <a:extLst>
            <a:ext uri="{FF2B5EF4-FFF2-40B4-BE49-F238E27FC236}">
              <a16:creationId xmlns:a16="http://schemas.microsoft.com/office/drawing/2014/main" id="{00000000-0008-0000-0100-00006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02" name="Text Box 4">
          <a:extLst>
            <a:ext uri="{FF2B5EF4-FFF2-40B4-BE49-F238E27FC236}">
              <a16:creationId xmlns:a16="http://schemas.microsoft.com/office/drawing/2014/main" id="{00000000-0008-0000-0100-000062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03" name="Text Box 6">
          <a:extLst>
            <a:ext uri="{FF2B5EF4-FFF2-40B4-BE49-F238E27FC236}">
              <a16:creationId xmlns:a16="http://schemas.microsoft.com/office/drawing/2014/main" id="{00000000-0008-0000-0100-00006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04" name="Text Box 4">
          <a:extLst>
            <a:ext uri="{FF2B5EF4-FFF2-40B4-BE49-F238E27FC236}">
              <a16:creationId xmlns:a16="http://schemas.microsoft.com/office/drawing/2014/main" id="{00000000-0008-0000-0100-00006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05" name="Text Box 6">
          <a:extLst>
            <a:ext uri="{FF2B5EF4-FFF2-40B4-BE49-F238E27FC236}">
              <a16:creationId xmlns:a16="http://schemas.microsoft.com/office/drawing/2014/main" id="{00000000-0008-0000-0100-00006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06" name="Text Box 4">
          <a:extLst>
            <a:ext uri="{FF2B5EF4-FFF2-40B4-BE49-F238E27FC236}">
              <a16:creationId xmlns:a16="http://schemas.microsoft.com/office/drawing/2014/main" id="{00000000-0008-0000-0100-00006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07" name="Text Box 6">
          <a:extLst>
            <a:ext uri="{FF2B5EF4-FFF2-40B4-BE49-F238E27FC236}">
              <a16:creationId xmlns:a16="http://schemas.microsoft.com/office/drawing/2014/main" id="{00000000-0008-0000-0100-00006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208" name="Text Box 6">
          <a:extLst>
            <a:ext uri="{FF2B5EF4-FFF2-40B4-BE49-F238E27FC236}">
              <a16:creationId xmlns:a16="http://schemas.microsoft.com/office/drawing/2014/main" id="{00000000-0008-0000-0100-000068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209" name="Text Box 4">
          <a:extLst>
            <a:ext uri="{FF2B5EF4-FFF2-40B4-BE49-F238E27FC236}">
              <a16:creationId xmlns:a16="http://schemas.microsoft.com/office/drawing/2014/main" id="{00000000-0008-0000-0100-00006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210" name="Text Box 6">
          <a:extLst>
            <a:ext uri="{FF2B5EF4-FFF2-40B4-BE49-F238E27FC236}">
              <a16:creationId xmlns:a16="http://schemas.microsoft.com/office/drawing/2014/main" id="{00000000-0008-0000-0100-00006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1" name="Text Box 4">
          <a:extLst>
            <a:ext uri="{FF2B5EF4-FFF2-40B4-BE49-F238E27FC236}">
              <a16:creationId xmlns:a16="http://schemas.microsoft.com/office/drawing/2014/main" id="{00000000-0008-0000-0100-00006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2" name="Text Box 6">
          <a:extLst>
            <a:ext uri="{FF2B5EF4-FFF2-40B4-BE49-F238E27FC236}">
              <a16:creationId xmlns:a16="http://schemas.microsoft.com/office/drawing/2014/main" id="{00000000-0008-0000-0100-00006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3" name="Text Box 4">
          <a:extLst>
            <a:ext uri="{FF2B5EF4-FFF2-40B4-BE49-F238E27FC236}">
              <a16:creationId xmlns:a16="http://schemas.microsoft.com/office/drawing/2014/main" id="{00000000-0008-0000-0100-00006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4" name="Text Box 6">
          <a:extLst>
            <a:ext uri="{FF2B5EF4-FFF2-40B4-BE49-F238E27FC236}">
              <a16:creationId xmlns:a16="http://schemas.microsoft.com/office/drawing/2014/main" id="{00000000-0008-0000-0100-00006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5" name="Text Box 4">
          <a:extLst>
            <a:ext uri="{FF2B5EF4-FFF2-40B4-BE49-F238E27FC236}">
              <a16:creationId xmlns:a16="http://schemas.microsoft.com/office/drawing/2014/main" id="{00000000-0008-0000-0100-00006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6" name="Text Box 6">
          <a:extLst>
            <a:ext uri="{FF2B5EF4-FFF2-40B4-BE49-F238E27FC236}">
              <a16:creationId xmlns:a16="http://schemas.microsoft.com/office/drawing/2014/main" id="{00000000-0008-0000-0100-00007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217" name="Text Box 6">
          <a:extLst>
            <a:ext uri="{FF2B5EF4-FFF2-40B4-BE49-F238E27FC236}">
              <a16:creationId xmlns:a16="http://schemas.microsoft.com/office/drawing/2014/main" id="{00000000-0008-0000-0100-000071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18" name="Text Box 4">
          <a:extLst>
            <a:ext uri="{FF2B5EF4-FFF2-40B4-BE49-F238E27FC236}">
              <a16:creationId xmlns:a16="http://schemas.microsoft.com/office/drawing/2014/main" id="{00000000-0008-0000-0100-00007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19" name="Text Box 6">
          <a:extLst>
            <a:ext uri="{FF2B5EF4-FFF2-40B4-BE49-F238E27FC236}">
              <a16:creationId xmlns:a16="http://schemas.microsoft.com/office/drawing/2014/main" id="{00000000-0008-0000-0100-00007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20" name="Text Box 4">
          <a:extLst>
            <a:ext uri="{FF2B5EF4-FFF2-40B4-BE49-F238E27FC236}">
              <a16:creationId xmlns:a16="http://schemas.microsoft.com/office/drawing/2014/main" id="{00000000-0008-0000-0100-00007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21" name="Text Box 6">
          <a:extLst>
            <a:ext uri="{FF2B5EF4-FFF2-40B4-BE49-F238E27FC236}">
              <a16:creationId xmlns:a16="http://schemas.microsoft.com/office/drawing/2014/main" id="{00000000-0008-0000-0100-00007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2" name="Text Box 4">
          <a:extLst>
            <a:ext uri="{FF2B5EF4-FFF2-40B4-BE49-F238E27FC236}">
              <a16:creationId xmlns:a16="http://schemas.microsoft.com/office/drawing/2014/main" id="{00000000-0008-0000-0100-00007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3" name="Text Box 6">
          <a:extLst>
            <a:ext uri="{FF2B5EF4-FFF2-40B4-BE49-F238E27FC236}">
              <a16:creationId xmlns:a16="http://schemas.microsoft.com/office/drawing/2014/main" id="{00000000-0008-0000-0100-00007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24" name="Text Box 4">
          <a:extLst>
            <a:ext uri="{FF2B5EF4-FFF2-40B4-BE49-F238E27FC236}">
              <a16:creationId xmlns:a16="http://schemas.microsoft.com/office/drawing/2014/main" id="{00000000-0008-0000-0100-00007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25" name="Text Box 6">
          <a:extLst>
            <a:ext uri="{FF2B5EF4-FFF2-40B4-BE49-F238E27FC236}">
              <a16:creationId xmlns:a16="http://schemas.microsoft.com/office/drawing/2014/main" id="{00000000-0008-0000-0100-00007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6" name="Text Box 4">
          <a:extLst>
            <a:ext uri="{FF2B5EF4-FFF2-40B4-BE49-F238E27FC236}">
              <a16:creationId xmlns:a16="http://schemas.microsoft.com/office/drawing/2014/main" id="{00000000-0008-0000-0100-00007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7" name="Text Box 6">
          <a:extLst>
            <a:ext uri="{FF2B5EF4-FFF2-40B4-BE49-F238E27FC236}">
              <a16:creationId xmlns:a16="http://schemas.microsoft.com/office/drawing/2014/main" id="{00000000-0008-0000-0100-00007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28" name="Text Box 4">
          <a:extLst>
            <a:ext uri="{FF2B5EF4-FFF2-40B4-BE49-F238E27FC236}">
              <a16:creationId xmlns:a16="http://schemas.microsoft.com/office/drawing/2014/main" id="{00000000-0008-0000-0100-00007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29" name="Text Box 6">
          <a:extLst>
            <a:ext uri="{FF2B5EF4-FFF2-40B4-BE49-F238E27FC236}">
              <a16:creationId xmlns:a16="http://schemas.microsoft.com/office/drawing/2014/main" id="{00000000-0008-0000-0100-00007D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30" name="Text Box 4">
          <a:extLst>
            <a:ext uri="{FF2B5EF4-FFF2-40B4-BE49-F238E27FC236}">
              <a16:creationId xmlns:a16="http://schemas.microsoft.com/office/drawing/2014/main" id="{00000000-0008-0000-0100-00007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31" name="Text Box 6">
          <a:extLst>
            <a:ext uri="{FF2B5EF4-FFF2-40B4-BE49-F238E27FC236}">
              <a16:creationId xmlns:a16="http://schemas.microsoft.com/office/drawing/2014/main" id="{00000000-0008-0000-0100-00007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32" name="Text Box 4">
          <a:extLst>
            <a:ext uri="{FF2B5EF4-FFF2-40B4-BE49-F238E27FC236}">
              <a16:creationId xmlns:a16="http://schemas.microsoft.com/office/drawing/2014/main" id="{00000000-0008-0000-0100-000080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33" name="Text Box 6">
          <a:extLst>
            <a:ext uri="{FF2B5EF4-FFF2-40B4-BE49-F238E27FC236}">
              <a16:creationId xmlns:a16="http://schemas.microsoft.com/office/drawing/2014/main" id="{00000000-0008-0000-0100-000081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34" name="Text Box 4">
          <a:extLst>
            <a:ext uri="{FF2B5EF4-FFF2-40B4-BE49-F238E27FC236}">
              <a16:creationId xmlns:a16="http://schemas.microsoft.com/office/drawing/2014/main" id="{00000000-0008-0000-0100-000082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35" name="Text Box 6">
          <a:extLst>
            <a:ext uri="{FF2B5EF4-FFF2-40B4-BE49-F238E27FC236}">
              <a16:creationId xmlns:a16="http://schemas.microsoft.com/office/drawing/2014/main" id="{00000000-0008-0000-0100-000083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36" name="Text Box 4">
          <a:extLst>
            <a:ext uri="{FF2B5EF4-FFF2-40B4-BE49-F238E27FC236}">
              <a16:creationId xmlns:a16="http://schemas.microsoft.com/office/drawing/2014/main" id="{00000000-0008-0000-0100-00008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37" name="Text Box 6">
          <a:extLst>
            <a:ext uri="{FF2B5EF4-FFF2-40B4-BE49-F238E27FC236}">
              <a16:creationId xmlns:a16="http://schemas.microsoft.com/office/drawing/2014/main" id="{00000000-0008-0000-0100-00008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38" name="Text Box 4">
          <a:extLst>
            <a:ext uri="{FF2B5EF4-FFF2-40B4-BE49-F238E27FC236}">
              <a16:creationId xmlns:a16="http://schemas.microsoft.com/office/drawing/2014/main" id="{00000000-0008-0000-0100-00008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39" name="Text Box 6">
          <a:extLst>
            <a:ext uri="{FF2B5EF4-FFF2-40B4-BE49-F238E27FC236}">
              <a16:creationId xmlns:a16="http://schemas.microsoft.com/office/drawing/2014/main" id="{00000000-0008-0000-0100-00008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40" name="Text Box 4">
          <a:extLst>
            <a:ext uri="{FF2B5EF4-FFF2-40B4-BE49-F238E27FC236}">
              <a16:creationId xmlns:a16="http://schemas.microsoft.com/office/drawing/2014/main" id="{00000000-0008-0000-0100-00008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41" name="Text Box 6">
          <a:extLst>
            <a:ext uri="{FF2B5EF4-FFF2-40B4-BE49-F238E27FC236}">
              <a16:creationId xmlns:a16="http://schemas.microsoft.com/office/drawing/2014/main" id="{00000000-0008-0000-0100-00008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2" name="Text Box 4">
          <a:extLst>
            <a:ext uri="{FF2B5EF4-FFF2-40B4-BE49-F238E27FC236}">
              <a16:creationId xmlns:a16="http://schemas.microsoft.com/office/drawing/2014/main" id="{00000000-0008-0000-0100-00008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3" name="Text Box 6">
          <a:extLst>
            <a:ext uri="{FF2B5EF4-FFF2-40B4-BE49-F238E27FC236}">
              <a16:creationId xmlns:a16="http://schemas.microsoft.com/office/drawing/2014/main" id="{00000000-0008-0000-0100-00008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44" name="Text Box 4">
          <a:extLst>
            <a:ext uri="{FF2B5EF4-FFF2-40B4-BE49-F238E27FC236}">
              <a16:creationId xmlns:a16="http://schemas.microsoft.com/office/drawing/2014/main" id="{00000000-0008-0000-0100-00008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45" name="Text Box 6">
          <a:extLst>
            <a:ext uri="{FF2B5EF4-FFF2-40B4-BE49-F238E27FC236}">
              <a16:creationId xmlns:a16="http://schemas.microsoft.com/office/drawing/2014/main" id="{00000000-0008-0000-0100-00008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6" name="Text Box 4">
          <a:extLst>
            <a:ext uri="{FF2B5EF4-FFF2-40B4-BE49-F238E27FC236}">
              <a16:creationId xmlns:a16="http://schemas.microsoft.com/office/drawing/2014/main" id="{00000000-0008-0000-0100-00008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7" name="Text Box 6">
          <a:extLst>
            <a:ext uri="{FF2B5EF4-FFF2-40B4-BE49-F238E27FC236}">
              <a16:creationId xmlns:a16="http://schemas.microsoft.com/office/drawing/2014/main" id="{00000000-0008-0000-0100-00008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48" name="Text Box 4">
          <a:extLst>
            <a:ext uri="{FF2B5EF4-FFF2-40B4-BE49-F238E27FC236}">
              <a16:creationId xmlns:a16="http://schemas.microsoft.com/office/drawing/2014/main" id="{00000000-0008-0000-0100-00009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49" name="Text Box 6">
          <a:extLst>
            <a:ext uri="{FF2B5EF4-FFF2-40B4-BE49-F238E27FC236}">
              <a16:creationId xmlns:a16="http://schemas.microsoft.com/office/drawing/2014/main" id="{00000000-0008-0000-0100-000091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50" name="Text Box 4">
          <a:extLst>
            <a:ext uri="{FF2B5EF4-FFF2-40B4-BE49-F238E27FC236}">
              <a16:creationId xmlns:a16="http://schemas.microsoft.com/office/drawing/2014/main" id="{00000000-0008-0000-0100-00009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51" name="Text Box 6">
          <a:extLst>
            <a:ext uri="{FF2B5EF4-FFF2-40B4-BE49-F238E27FC236}">
              <a16:creationId xmlns:a16="http://schemas.microsoft.com/office/drawing/2014/main" id="{00000000-0008-0000-0100-00009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52" name="Text Box 4">
          <a:extLst>
            <a:ext uri="{FF2B5EF4-FFF2-40B4-BE49-F238E27FC236}">
              <a16:creationId xmlns:a16="http://schemas.microsoft.com/office/drawing/2014/main" id="{00000000-0008-0000-0100-00009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53" name="Text Box 6">
          <a:extLst>
            <a:ext uri="{FF2B5EF4-FFF2-40B4-BE49-F238E27FC236}">
              <a16:creationId xmlns:a16="http://schemas.microsoft.com/office/drawing/2014/main" id="{00000000-0008-0000-0100-000095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54" name="Text Box 4">
          <a:extLst>
            <a:ext uri="{FF2B5EF4-FFF2-40B4-BE49-F238E27FC236}">
              <a16:creationId xmlns:a16="http://schemas.microsoft.com/office/drawing/2014/main" id="{00000000-0008-0000-0100-00009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55" name="Text Box 6">
          <a:extLst>
            <a:ext uri="{FF2B5EF4-FFF2-40B4-BE49-F238E27FC236}">
              <a16:creationId xmlns:a16="http://schemas.microsoft.com/office/drawing/2014/main" id="{00000000-0008-0000-0100-000097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56" name="Text Box 4">
          <a:extLst>
            <a:ext uri="{FF2B5EF4-FFF2-40B4-BE49-F238E27FC236}">
              <a16:creationId xmlns:a16="http://schemas.microsoft.com/office/drawing/2014/main" id="{00000000-0008-0000-0100-00009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57" name="Text Box 6">
          <a:extLst>
            <a:ext uri="{FF2B5EF4-FFF2-40B4-BE49-F238E27FC236}">
              <a16:creationId xmlns:a16="http://schemas.microsoft.com/office/drawing/2014/main" id="{00000000-0008-0000-0100-000099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58" name="Text Box 4">
          <a:extLst>
            <a:ext uri="{FF2B5EF4-FFF2-40B4-BE49-F238E27FC236}">
              <a16:creationId xmlns:a16="http://schemas.microsoft.com/office/drawing/2014/main" id="{00000000-0008-0000-0100-00009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59" name="Text Box 6">
          <a:extLst>
            <a:ext uri="{FF2B5EF4-FFF2-40B4-BE49-F238E27FC236}">
              <a16:creationId xmlns:a16="http://schemas.microsoft.com/office/drawing/2014/main" id="{00000000-0008-0000-0100-00009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60" name="Text Box 4">
          <a:extLst>
            <a:ext uri="{FF2B5EF4-FFF2-40B4-BE49-F238E27FC236}">
              <a16:creationId xmlns:a16="http://schemas.microsoft.com/office/drawing/2014/main" id="{00000000-0008-0000-0100-00009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61" name="Text Box 6">
          <a:extLst>
            <a:ext uri="{FF2B5EF4-FFF2-40B4-BE49-F238E27FC236}">
              <a16:creationId xmlns:a16="http://schemas.microsoft.com/office/drawing/2014/main" id="{00000000-0008-0000-0100-00009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2" name="Text Box 4">
          <a:extLst>
            <a:ext uri="{FF2B5EF4-FFF2-40B4-BE49-F238E27FC236}">
              <a16:creationId xmlns:a16="http://schemas.microsoft.com/office/drawing/2014/main" id="{00000000-0008-0000-0100-00009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3" name="Text Box 6">
          <a:extLst>
            <a:ext uri="{FF2B5EF4-FFF2-40B4-BE49-F238E27FC236}">
              <a16:creationId xmlns:a16="http://schemas.microsoft.com/office/drawing/2014/main" id="{00000000-0008-0000-0100-00009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64" name="Text Box 4">
          <a:extLst>
            <a:ext uri="{FF2B5EF4-FFF2-40B4-BE49-F238E27FC236}">
              <a16:creationId xmlns:a16="http://schemas.microsoft.com/office/drawing/2014/main" id="{00000000-0008-0000-0100-0000A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65" name="Text Box 6">
          <a:extLst>
            <a:ext uri="{FF2B5EF4-FFF2-40B4-BE49-F238E27FC236}">
              <a16:creationId xmlns:a16="http://schemas.microsoft.com/office/drawing/2014/main" id="{00000000-0008-0000-0100-0000A1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6" name="Text Box 4">
          <a:extLst>
            <a:ext uri="{FF2B5EF4-FFF2-40B4-BE49-F238E27FC236}">
              <a16:creationId xmlns:a16="http://schemas.microsoft.com/office/drawing/2014/main" id="{00000000-0008-0000-0100-0000A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7" name="Text Box 6">
          <a:extLst>
            <a:ext uri="{FF2B5EF4-FFF2-40B4-BE49-F238E27FC236}">
              <a16:creationId xmlns:a16="http://schemas.microsoft.com/office/drawing/2014/main" id="{00000000-0008-0000-0100-0000A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68" name="Text Box 4">
          <a:extLst>
            <a:ext uri="{FF2B5EF4-FFF2-40B4-BE49-F238E27FC236}">
              <a16:creationId xmlns:a16="http://schemas.microsoft.com/office/drawing/2014/main" id="{00000000-0008-0000-0100-0000A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69" name="Text Box 6">
          <a:extLst>
            <a:ext uri="{FF2B5EF4-FFF2-40B4-BE49-F238E27FC236}">
              <a16:creationId xmlns:a16="http://schemas.microsoft.com/office/drawing/2014/main" id="{00000000-0008-0000-0100-0000A5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70" name="Text Box 4">
          <a:extLst>
            <a:ext uri="{FF2B5EF4-FFF2-40B4-BE49-F238E27FC236}">
              <a16:creationId xmlns:a16="http://schemas.microsoft.com/office/drawing/2014/main" id="{00000000-0008-0000-0100-0000A6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71" name="Text Box 6">
          <a:extLst>
            <a:ext uri="{FF2B5EF4-FFF2-40B4-BE49-F238E27FC236}">
              <a16:creationId xmlns:a16="http://schemas.microsoft.com/office/drawing/2014/main" id="{00000000-0008-0000-0100-0000A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2" name="Text Box 4">
          <a:extLst>
            <a:ext uri="{FF2B5EF4-FFF2-40B4-BE49-F238E27FC236}">
              <a16:creationId xmlns:a16="http://schemas.microsoft.com/office/drawing/2014/main" id="{00000000-0008-0000-0100-0000A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3" name="Text Box 6">
          <a:extLst>
            <a:ext uri="{FF2B5EF4-FFF2-40B4-BE49-F238E27FC236}">
              <a16:creationId xmlns:a16="http://schemas.microsoft.com/office/drawing/2014/main" id="{00000000-0008-0000-0100-0000A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74" name="Text Box 4">
          <a:extLst>
            <a:ext uri="{FF2B5EF4-FFF2-40B4-BE49-F238E27FC236}">
              <a16:creationId xmlns:a16="http://schemas.microsoft.com/office/drawing/2014/main" id="{00000000-0008-0000-0100-0000A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75" name="Text Box 6">
          <a:extLst>
            <a:ext uri="{FF2B5EF4-FFF2-40B4-BE49-F238E27FC236}">
              <a16:creationId xmlns:a16="http://schemas.microsoft.com/office/drawing/2014/main" id="{00000000-0008-0000-0100-0000A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6" name="Text Box 4">
          <a:extLst>
            <a:ext uri="{FF2B5EF4-FFF2-40B4-BE49-F238E27FC236}">
              <a16:creationId xmlns:a16="http://schemas.microsoft.com/office/drawing/2014/main" id="{00000000-0008-0000-0100-0000A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7" name="Text Box 6">
          <a:extLst>
            <a:ext uri="{FF2B5EF4-FFF2-40B4-BE49-F238E27FC236}">
              <a16:creationId xmlns:a16="http://schemas.microsoft.com/office/drawing/2014/main" id="{00000000-0008-0000-0100-0000A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78" name="Text Box 4">
          <a:extLst>
            <a:ext uri="{FF2B5EF4-FFF2-40B4-BE49-F238E27FC236}">
              <a16:creationId xmlns:a16="http://schemas.microsoft.com/office/drawing/2014/main" id="{00000000-0008-0000-0100-0000AE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79" name="Text Box 6">
          <a:extLst>
            <a:ext uri="{FF2B5EF4-FFF2-40B4-BE49-F238E27FC236}">
              <a16:creationId xmlns:a16="http://schemas.microsoft.com/office/drawing/2014/main" id="{00000000-0008-0000-0100-0000A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80" name="Text Box 4">
          <a:extLst>
            <a:ext uri="{FF2B5EF4-FFF2-40B4-BE49-F238E27FC236}">
              <a16:creationId xmlns:a16="http://schemas.microsoft.com/office/drawing/2014/main" id="{00000000-0008-0000-0100-0000B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81" name="Text Box 6">
          <a:extLst>
            <a:ext uri="{FF2B5EF4-FFF2-40B4-BE49-F238E27FC236}">
              <a16:creationId xmlns:a16="http://schemas.microsoft.com/office/drawing/2014/main" id="{00000000-0008-0000-0100-0000B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82" name="Text Box 4">
          <a:extLst>
            <a:ext uri="{FF2B5EF4-FFF2-40B4-BE49-F238E27FC236}">
              <a16:creationId xmlns:a16="http://schemas.microsoft.com/office/drawing/2014/main" id="{00000000-0008-0000-0100-0000B2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83" name="Text Box 6">
          <a:extLst>
            <a:ext uri="{FF2B5EF4-FFF2-40B4-BE49-F238E27FC236}">
              <a16:creationId xmlns:a16="http://schemas.microsoft.com/office/drawing/2014/main" id="{00000000-0008-0000-0100-0000B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84" name="Text Box 4">
          <a:extLst>
            <a:ext uri="{FF2B5EF4-FFF2-40B4-BE49-F238E27FC236}">
              <a16:creationId xmlns:a16="http://schemas.microsoft.com/office/drawing/2014/main" id="{00000000-0008-0000-0100-0000B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85" name="Text Box 6">
          <a:extLst>
            <a:ext uri="{FF2B5EF4-FFF2-40B4-BE49-F238E27FC236}">
              <a16:creationId xmlns:a16="http://schemas.microsoft.com/office/drawing/2014/main" id="{00000000-0008-0000-0100-0000B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286" name="Text Box 4">
          <a:extLst>
            <a:ext uri="{FF2B5EF4-FFF2-40B4-BE49-F238E27FC236}">
              <a16:creationId xmlns:a16="http://schemas.microsoft.com/office/drawing/2014/main" id="{00000000-0008-0000-0100-0000B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287" name="Text Box 6">
          <a:extLst>
            <a:ext uri="{FF2B5EF4-FFF2-40B4-BE49-F238E27FC236}">
              <a16:creationId xmlns:a16="http://schemas.microsoft.com/office/drawing/2014/main" id="{00000000-0008-0000-0100-0000B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88" name="Text Box 4">
          <a:extLst>
            <a:ext uri="{FF2B5EF4-FFF2-40B4-BE49-F238E27FC236}">
              <a16:creationId xmlns:a16="http://schemas.microsoft.com/office/drawing/2014/main" id="{00000000-0008-0000-0100-0000B8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89" name="Text Box 6">
          <a:extLst>
            <a:ext uri="{FF2B5EF4-FFF2-40B4-BE49-F238E27FC236}">
              <a16:creationId xmlns:a16="http://schemas.microsoft.com/office/drawing/2014/main" id="{00000000-0008-0000-0100-0000B9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90" name="Text Box 4">
          <a:extLst>
            <a:ext uri="{FF2B5EF4-FFF2-40B4-BE49-F238E27FC236}">
              <a16:creationId xmlns:a16="http://schemas.microsoft.com/office/drawing/2014/main" id="{00000000-0008-0000-0100-0000BA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91" name="Text Box 6">
          <a:extLst>
            <a:ext uri="{FF2B5EF4-FFF2-40B4-BE49-F238E27FC236}">
              <a16:creationId xmlns:a16="http://schemas.microsoft.com/office/drawing/2014/main" id="{00000000-0008-0000-0100-0000BB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2" name="Text Box 4">
          <a:extLst>
            <a:ext uri="{FF2B5EF4-FFF2-40B4-BE49-F238E27FC236}">
              <a16:creationId xmlns:a16="http://schemas.microsoft.com/office/drawing/2014/main" id="{00000000-0008-0000-0100-0000BC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3" name="Text Box 6">
          <a:extLst>
            <a:ext uri="{FF2B5EF4-FFF2-40B4-BE49-F238E27FC236}">
              <a16:creationId xmlns:a16="http://schemas.microsoft.com/office/drawing/2014/main" id="{00000000-0008-0000-0100-0000BD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4" name="Text Box 4">
          <a:extLst>
            <a:ext uri="{FF2B5EF4-FFF2-40B4-BE49-F238E27FC236}">
              <a16:creationId xmlns:a16="http://schemas.microsoft.com/office/drawing/2014/main" id="{00000000-0008-0000-0100-0000BE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5" name="Text Box 6">
          <a:extLst>
            <a:ext uri="{FF2B5EF4-FFF2-40B4-BE49-F238E27FC236}">
              <a16:creationId xmlns:a16="http://schemas.microsoft.com/office/drawing/2014/main" id="{00000000-0008-0000-0100-0000BF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96" name="Text Box 4">
          <a:extLst>
            <a:ext uri="{FF2B5EF4-FFF2-40B4-BE49-F238E27FC236}">
              <a16:creationId xmlns:a16="http://schemas.microsoft.com/office/drawing/2014/main" id="{00000000-0008-0000-0100-0000C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97" name="Text Box 6">
          <a:extLst>
            <a:ext uri="{FF2B5EF4-FFF2-40B4-BE49-F238E27FC236}">
              <a16:creationId xmlns:a16="http://schemas.microsoft.com/office/drawing/2014/main" id="{00000000-0008-0000-0100-0000C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98" name="Text Box 4">
          <a:extLst>
            <a:ext uri="{FF2B5EF4-FFF2-40B4-BE49-F238E27FC236}">
              <a16:creationId xmlns:a16="http://schemas.microsoft.com/office/drawing/2014/main" id="{00000000-0008-0000-0100-0000C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99" name="Text Box 6">
          <a:extLst>
            <a:ext uri="{FF2B5EF4-FFF2-40B4-BE49-F238E27FC236}">
              <a16:creationId xmlns:a16="http://schemas.microsoft.com/office/drawing/2014/main" id="{00000000-0008-0000-0100-0000C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0" name="Text Box 4">
          <a:extLst>
            <a:ext uri="{FF2B5EF4-FFF2-40B4-BE49-F238E27FC236}">
              <a16:creationId xmlns:a16="http://schemas.microsoft.com/office/drawing/2014/main" id="{00000000-0008-0000-0100-0000C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1" name="Text Box 6">
          <a:extLst>
            <a:ext uri="{FF2B5EF4-FFF2-40B4-BE49-F238E27FC236}">
              <a16:creationId xmlns:a16="http://schemas.microsoft.com/office/drawing/2014/main" id="{00000000-0008-0000-0100-0000C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02" name="Text Box 4">
          <a:extLst>
            <a:ext uri="{FF2B5EF4-FFF2-40B4-BE49-F238E27FC236}">
              <a16:creationId xmlns:a16="http://schemas.microsoft.com/office/drawing/2014/main" id="{00000000-0008-0000-0100-0000C6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03" name="Text Box 6">
          <a:extLst>
            <a:ext uri="{FF2B5EF4-FFF2-40B4-BE49-F238E27FC236}">
              <a16:creationId xmlns:a16="http://schemas.microsoft.com/office/drawing/2014/main" id="{00000000-0008-0000-0100-0000C7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4" name="Text Box 4">
          <a:extLst>
            <a:ext uri="{FF2B5EF4-FFF2-40B4-BE49-F238E27FC236}">
              <a16:creationId xmlns:a16="http://schemas.microsoft.com/office/drawing/2014/main" id="{00000000-0008-0000-0100-0000C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5" name="Text Box 6">
          <a:extLst>
            <a:ext uri="{FF2B5EF4-FFF2-40B4-BE49-F238E27FC236}">
              <a16:creationId xmlns:a16="http://schemas.microsoft.com/office/drawing/2014/main" id="{00000000-0008-0000-0100-0000C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06" name="Text Box 4">
          <a:extLst>
            <a:ext uri="{FF2B5EF4-FFF2-40B4-BE49-F238E27FC236}">
              <a16:creationId xmlns:a16="http://schemas.microsoft.com/office/drawing/2014/main" id="{00000000-0008-0000-0100-0000CA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07" name="Text Box 6">
          <a:extLst>
            <a:ext uri="{FF2B5EF4-FFF2-40B4-BE49-F238E27FC236}">
              <a16:creationId xmlns:a16="http://schemas.microsoft.com/office/drawing/2014/main" id="{00000000-0008-0000-0100-0000CB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08" name="Text Box 4">
          <a:extLst>
            <a:ext uri="{FF2B5EF4-FFF2-40B4-BE49-F238E27FC236}">
              <a16:creationId xmlns:a16="http://schemas.microsoft.com/office/drawing/2014/main" id="{00000000-0008-0000-0100-0000CC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09" name="Text Box 6">
          <a:extLst>
            <a:ext uri="{FF2B5EF4-FFF2-40B4-BE49-F238E27FC236}">
              <a16:creationId xmlns:a16="http://schemas.microsoft.com/office/drawing/2014/main" id="{00000000-0008-0000-0100-0000CD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0" name="Text Box 4">
          <a:extLst>
            <a:ext uri="{FF2B5EF4-FFF2-40B4-BE49-F238E27FC236}">
              <a16:creationId xmlns:a16="http://schemas.microsoft.com/office/drawing/2014/main" id="{00000000-0008-0000-0100-0000C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1" name="Text Box 6">
          <a:extLst>
            <a:ext uri="{FF2B5EF4-FFF2-40B4-BE49-F238E27FC236}">
              <a16:creationId xmlns:a16="http://schemas.microsoft.com/office/drawing/2014/main" id="{00000000-0008-0000-0100-0000C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12" name="Text Box 4">
          <a:extLst>
            <a:ext uri="{FF2B5EF4-FFF2-40B4-BE49-F238E27FC236}">
              <a16:creationId xmlns:a16="http://schemas.microsoft.com/office/drawing/2014/main" id="{00000000-0008-0000-0100-0000D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13" name="Text Box 6">
          <a:extLst>
            <a:ext uri="{FF2B5EF4-FFF2-40B4-BE49-F238E27FC236}">
              <a16:creationId xmlns:a16="http://schemas.microsoft.com/office/drawing/2014/main" id="{00000000-0008-0000-0100-0000D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4" name="Text Box 4">
          <a:extLst>
            <a:ext uri="{FF2B5EF4-FFF2-40B4-BE49-F238E27FC236}">
              <a16:creationId xmlns:a16="http://schemas.microsoft.com/office/drawing/2014/main" id="{00000000-0008-0000-0100-0000D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5" name="Text Box 6">
          <a:extLst>
            <a:ext uri="{FF2B5EF4-FFF2-40B4-BE49-F238E27FC236}">
              <a16:creationId xmlns:a16="http://schemas.microsoft.com/office/drawing/2014/main" id="{00000000-0008-0000-0100-0000D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16" name="Text Box 4">
          <a:extLst>
            <a:ext uri="{FF2B5EF4-FFF2-40B4-BE49-F238E27FC236}">
              <a16:creationId xmlns:a16="http://schemas.microsoft.com/office/drawing/2014/main" id="{00000000-0008-0000-0100-0000D4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17" name="Text Box 6">
          <a:extLst>
            <a:ext uri="{FF2B5EF4-FFF2-40B4-BE49-F238E27FC236}">
              <a16:creationId xmlns:a16="http://schemas.microsoft.com/office/drawing/2014/main" id="{00000000-0008-0000-0100-0000D5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8" name="Text Box 4">
          <a:extLst>
            <a:ext uri="{FF2B5EF4-FFF2-40B4-BE49-F238E27FC236}">
              <a16:creationId xmlns:a16="http://schemas.microsoft.com/office/drawing/2014/main" id="{00000000-0008-0000-0100-0000D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9" name="Text Box 6">
          <a:extLst>
            <a:ext uri="{FF2B5EF4-FFF2-40B4-BE49-F238E27FC236}">
              <a16:creationId xmlns:a16="http://schemas.microsoft.com/office/drawing/2014/main" id="{00000000-0008-0000-0100-0000D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20" name="Text Box 4">
          <a:extLst>
            <a:ext uri="{FF2B5EF4-FFF2-40B4-BE49-F238E27FC236}">
              <a16:creationId xmlns:a16="http://schemas.microsoft.com/office/drawing/2014/main" id="{00000000-0008-0000-0100-0000D8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21" name="Text Box 6">
          <a:extLst>
            <a:ext uri="{FF2B5EF4-FFF2-40B4-BE49-F238E27FC236}">
              <a16:creationId xmlns:a16="http://schemas.microsoft.com/office/drawing/2014/main" id="{00000000-0008-0000-0100-0000D9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22" name="Text Box 4">
          <a:extLst>
            <a:ext uri="{FF2B5EF4-FFF2-40B4-BE49-F238E27FC236}">
              <a16:creationId xmlns:a16="http://schemas.microsoft.com/office/drawing/2014/main" id="{00000000-0008-0000-0100-0000DA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23" name="Text Box 6">
          <a:extLst>
            <a:ext uri="{FF2B5EF4-FFF2-40B4-BE49-F238E27FC236}">
              <a16:creationId xmlns:a16="http://schemas.microsoft.com/office/drawing/2014/main" id="{00000000-0008-0000-0100-0000DB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4" name="Text Box 4">
          <a:extLst>
            <a:ext uri="{FF2B5EF4-FFF2-40B4-BE49-F238E27FC236}">
              <a16:creationId xmlns:a16="http://schemas.microsoft.com/office/drawing/2014/main" id="{00000000-0008-0000-0100-0000D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5" name="Text Box 6">
          <a:extLst>
            <a:ext uri="{FF2B5EF4-FFF2-40B4-BE49-F238E27FC236}">
              <a16:creationId xmlns:a16="http://schemas.microsoft.com/office/drawing/2014/main" id="{00000000-0008-0000-0100-0000D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326" name="Text Box 6">
          <a:extLst>
            <a:ext uri="{FF2B5EF4-FFF2-40B4-BE49-F238E27FC236}">
              <a16:creationId xmlns:a16="http://schemas.microsoft.com/office/drawing/2014/main" id="{00000000-0008-0000-0100-0000DE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27" name="Text Box 4">
          <a:extLst>
            <a:ext uri="{FF2B5EF4-FFF2-40B4-BE49-F238E27FC236}">
              <a16:creationId xmlns:a16="http://schemas.microsoft.com/office/drawing/2014/main" id="{00000000-0008-0000-0100-0000D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28" name="Text Box 6">
          <a:extLst>
            <a:ext uri="{FF2B5EF4-FFF2-40B4-BE49-F238E27FC236}">
              <a16:creationId xmlns:a16="http://schemas.microsoft.com/office/drawing/2014/main" id="{00000000-0008-0000-0100-0000E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9" name="Text Box 4">
          <a:extLst>
            <a:ext uri="{FF2B5EF4-FFF2-40B4-BE49-F238E27FC236}">
              <a16:creationId xmlns:a16="http://schemas.microsoft.com/office/drawing/2014/main" id="{00000000-0008-0000-0100-0000E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0" name="Text Box 6">
          <a:extLst>
            <a:ext uri="{FF2B5EF4-FFF2-40B4-BE49-F238E27FC236}">
              <a16:creationId xmlns:a16="http://schemas.microsoft.com/office/drawing/2014/main" id="{00000000-0008-0000-0100-0000E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1" name="Text Box 4">
          <a:extLst>
            <a:ext uri="{FF2B5EF4-FFF2-40B4-BE49-F238E27FC236}">
              <a16:creationId xmlns:a16="http://schemas.microsoft.com/office/drawing/2014/main" id="{00000000-0008-0000-0100-0000E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2" name="Text Box 6">
          <a:extLst>
            <a:ext uri="{FF2B5EF4-FFF2-40B4-BE49-F238E27FC236}">
              <a16:creationId xmlns:a16="http://schemas.microsoft.com/office/drawing/2014/main" id="{00000000-0008-0000-0100-0000E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3" name="Text Box 4">
          <a:extLst>
            <a:ext uri="{FF2B5EF4-FFF2-40B4-BE49-F238E27FC236}">
              <a16:creationId xmlns:a16="http://schemas.microsoft.com/office/drawing/2014/main" id="{00000000-0008-0000-0100-0000E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4" name="Text Box 6">
          <a:extLst>
            <a:ext uri="{FF2B5EF4-FFF2-40B4-BE49-F238E27FC236}">
              <a16:creationId xmlns:a16="http://schemas.microsoft.com/office/drawing/2014/main" id="{00000000-0008-0000-0100-0000E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335" name="Text Box 6">
          <a:extLst>
            <a:ext uri="{FF2B5EF4-FFF2-40B4-BE49-F238E27FC236}">
              <a16:creationId xmlns:a16="http://schemas.microsoft.com/office/drawing/2014/main" id="{00000000-0008-0000-0100-0000E7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6" name="Text Box 4">
          <a:extLst>
            <a:ext uri="{FF2B5EF4-FFF2-40B4-BE49-F238E27FC236}">
              <a16:creationId xmlns:a16="http://schemas.microsoft.com/office/drawing/2014/main" id="{00000000-0008-0000-0100-0000E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7" name="Text Box 6">
          <a:extLst>
            <a:ext uri="{FF2B5EF4-FFF2-40B4-BE49-F238E27FC236}">
              <a16:creationId xmlns:a16="http://schemas.microsoft.com/office/drawing/2014/main" id="{00000000-0008-0000-0100-0000E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38" name="Text Box 4">
          <a:extLst>
            <a:ext uri="{FF2B5EF4-FFF2-40B4-BE49-F238E27FC236}">
              <a16:creationId xmlns:a16="http://schemas.microsoft.com/office/drawing/2014/main" id="{00000000-0008-0000-0100-0000E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39" name="Text Box 6">
          <a:extLst>
            <a:ext uri="{FF2B5EF4-FFF2-40B4-BE49-F238E27FC236}">
              <a16:creationId xmlns:a16="http://schemas.microsoft.com/office/drawing/2014/main" id="{00000000-0008-0000-0100-0000E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0" name="Text Box 4">
          <a:extLst>
            <a:ext uri="{FF2B5EF4-FFF2-40B4-BE49-F238E27FC236}">
              <a16:creationId xmlns:a16="http://schemas.microsoft.com/office/drawing/2014/main" id="{00000000-0008-0000-0100-0000E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1" name="Text Box 6">
          <a:extLst>
            <a:ext uri="{FF2B5EF4-FFF2-40B4-BE49-F238E27FC236}">
              <a16:creationId xmlns:a16="http://schemas.microsoft.com/office/drawing/2014/main" id="{00000000-0008-0000-0100-0000E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2" name="Text Box 4">
          <a:extLst>
            <a:ext uri="{FF2B5EF4-FFF2-40B4-BE49-F238E27FC236}">
              <a16:creationId xmlns:a16="http://schemas.microsoft.com/office/drawing/2014/main" id="{00000000-0008-0000-0100-0000E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3" name="Text Box 6">
          <a:extLst>
            <a:ext uri="{FF2B5EF4-FFF2-40B4-BE49-F238E27FC236}">
              <a16:creationId xmlns:a16="http://schemas.microsoft.com/office/drawing/2014/main" id="{00000000-0008-0000-0100-0000E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4" name="Text Box 4">
          <a:extLst>
            <a:ext uri="{FF2B5EF4-FFF2-40B4-BE49-F238E27FC236}">
              <a16:creationId xmlns:a16="http://schemas.microsoft.com/office/drawing/2014/main" id="{00000000-0008-0000-0100-0000F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5" name="Text Box 6">
          <a:extLst>
            <a:ext uri="{FF2B5EF4-FFF2-40B4-BE49-F238E27FC236}">
              <a16:creationId xmlns:a16="http://schemas.microsoft.com/office/drawing/2014/main" id="{00000000-0008-0000-0100-0000F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46" name="Text Box 4">
          <a:extLst>
            <a:ext uri="{FF2B5EF4-FFF2-40B4-BE49-F238E27FC236}">
              <a16:creationId xmlns:a16="http://schemas.microsoft.com/office/drawing/2014/main" id="{00000000-0008-0000-0100-0000F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47" name="Text Box 6">
          <a:extLst>
            <a:ext uri="{FF2B5EF4-FFF2-40B4-BE49-F238E27FC236}">
              <a16:creationId xmlns:a16="http://schemas.microsoft.com/office/drawing/2014/main" id="{00000000-0008-0000-0100-0000F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48" name="Text Box 4">
          <a:extLst>
            <a:ext uri="{FF2B5EF4-FFF2-40B4-BE49-F238E27FC236}">
              <a16:creationId xmlns:a16="http://schemas.microsoft.com/office/drawing/2014/main" id="{00000000-0008-0000-0100-0000F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49" name="Text Box 6">
          <a:extLst>
            <a:ext uri="{FF2B5EF4-FFF2-40B4-BE49-F238E27FC236}">
              <a16:creationId xmlns:a16="http://schemas.microsoft.com/office/drawing/2014/main" id="{00000000-0008-0000-0100-0000F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0" name="Text Box 4">
          <a:extLst>
            <a:ext uri="{FF2B5EF4-FFF2-40B4-BE49-F238E27FC236}">
              <a16:creationId xmlns:a16="http://schemas.microsoft.com/office/drawing/2014/main" id="{00000000-0008-0000-0100-0000F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1" name="Text Box 6">
          <a:extLst>
            <a:ext uri="{FF2B5EF4-FFF2-40B4-BE49-F238E27FC236}">
              <a16:creationId xmlns:a16="http://schemas.microsoft.com/office/drawing/2014/main" id="{00000000-0008-0000-0100-0000F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52" name="Text Box 4">
          <a:extLst>
            <a:ext uri="{FF2B5EF4-FFF2-40B4-BE49-F238E27FC236}">
              <a16:creationId xmlns:a16="http://schemas.microsoft.com/office/drawing/2014/main" id="{00000000-0008-0000-0100-0000F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53" name="Text Box 6">
          <a:extLst>
            <a:ext uri="{FF2B5EF4-FFF2-40B4-BE49-F238E27FC236}">
              <a16:creationId xmlns:a16="http://schemas.microsoft.com/office/drawing/2014/main" id="{00000000-0008-0000-0100-0000F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4" name="Text Box 4">
          <a:extLst>
            <a:ext uri="{FF2B5EF4-FFF2-40B4-BE49-F238E27FC236}">
              <a16:creationId xmlns:a16="http://schemas.microsoft.com/office/drawing/2014/main" id="{00000000-0008-0000-0100-0000F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5" name="Text Box 6">
          <a:extLst>
            <a:ext uri="{FF2B5EF4-FFF2-40B4-BE49-F238E27FC236}">
              <a16:creationId xmlns:a16="http://schemas.microsoft.com/office/drawing/2014/main" id="{00000000-0008-0000-0100-0000F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56" name="Text Box 4">
          <a:extLst>
            <a:ext uri="{FF2B5EF4-FFF2-40B4-BE49-F238E27FC236}">
              <a16:creationId xmlns:a16="http://schemas.microsoft.com/office/drawing/2014/main" id="{00000000-0008-0000-0100-0000F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57" name="Text Box 6">
          <a:extLst>
            <a:ext uri="{FF2B5EF4-FFF2-40B4-BE49-F238E27FC236}">
              <a16:creationId xmlns:a16="http://schemas.microsoft.com/office/drawing/2014/main" id="{00000000-0008-0000-0100-0000FD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8" name="Text Box 4">
          <a:extLst>
            <a:ext uri="{FF2B5EF4-FFF2-40B4-BE49-F238E27FC236}">
              <a16:creationId xmlns:a16="http://schemas.microsoft.com/office/drawing/2014/main" id="{00000000-0008-0000-0100-0000F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9" name="Text Box 6">
          <a:extLst>
            <a:ext uri="{FF2B5EF4-FFF2-40B4-BE49-F238E27FC236}">
              <a16:creationId xmlns:a16="http://schemas.microsoft.com/office/drawing/2014/main" id="{00000000-0008-0000-0100-0000F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60" name="Text Box 4">
          <a:extLst>
            <a:ext uri="{FF2B5EF4-FFF2-40B4-BE49-F238E27FC236}">
              <a16:creationId xmlns:a16="http://schemas.microsoft.com/office/drawing/2014/main" id="{00000000-0008-0000-0100-000000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61" name="Text Box 6">
          <a:extLst>
            <a:ext uri="{FF2B5EF4-FFF2-40B4-BE49-F238E27FC236}">
              <a16:creationId xmlns:a16="http://schemas.microsoft.com/office/drawing/2014/main" id="{00000000-0008-0000-0100-000001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62" name="Text Box 4">
          <a:extLst>
            <a:ext uri="{FF2B5EF4-FFF2-40B4-BE49-F238E27FC236}">
              <a16:creationId xmlns:a16="http://schemas.microsoft.com/office/drawing/2014/main" id="{00000000-0008-0000-0100-00000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63" name="Text Box 6">
          <a:extLst>
            <a:ext uri="{FF2B5EF4-FFF2-40B4-BE49-F238E27FC236}">
              <a16:creationId xmlns:a16="http://schemas.microsoft.com/office/drawing/2014/main" id="{00000000-0008-0000-0100-00000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64" name="Text Box 4">
          <a:extLst>
            <a:ext uri="{FF2B5EF4-FFF2-40B4-BE49-F238E27FC236}">
              <a16:creationId xmlns:a16="http://schemas.microsoft.com/office/drawing/2014/main" id="{00000000-0008-0000-0100-00000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65" name="Text Box 6">
          <a:extLst>
            <a:ext uri="{FF2B5EF4-FFF2-40B4-BE49-F238E27FC236}">
              <a16:creationId xmlns:a16="http://schemas.microsoft.com/office/drawing/2014/main" id="{00000000-0008-0000-0100-00000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66" name="Text Box 4">
          <a:extLst>
            <a:ext uri="{FF2B5EF4-FFF2-40B4-BE49-F238E27FC236}">
              <a16:creationId xmlns:a16="http://schemas.microsoft.com/office/drawing/2014/main" id="{00000000-0008-0000-0100-00000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67" name="Text Box 6">
          <a:extLst>
            <a:ext uri="{FF2B5EF4-FFF2-40B4-BE49-F238E27FC236}">
              <a16:creationId xmlns:a16="http://schemas.microsoft.com/office/drawing/2014/main" id="{00000000-0008-0000-0100-00000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68" name="Text Box 4">
          <a:extLst>
            <a:ext uri="{FF2B5EF4-FFF2-40B4-BE49-F238E27FC236}">
              <a16:creationId xmlns:a16="http://schemas.microsoft.com/office/drawing/2014/main" id="{00000000-0008-0000-0100-00000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69" name="Text Box 6">
          <a:extLst>
            <a:ext uri="{FF2B5EF4-FFF2-40B4-BE49-F238E27FC236}">
              <a16:creationId xmlns:a16="http://schemas.microsoft.com/office/drawing/2014/main" id="{00000000-0008-0000-0100-00000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0" name="Text Box 4">
          <a:extLst>
            <a:ext uri="{FF2B5EF4-FFF2-40B4-BE49-F238E27FC236}">
              <a16:creationId xmlns:a16="http://schemas.microsoft.com/office/drawing/2014/main" id="{00000000-0008-0000-0100-00000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1" name="Text Box 6">
          <a:extLst>
            <a:ext uri="{FF2B5EF4-FFF2-40B4-BE49-F238E27FC236}">
              <a16:creationId xmlns:a16="http://schemas.microsoft.com/office/drawing/2014/main" id="{00000000-0008-0000-0100-00000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72" name="Text Box 4">
          <a:extLst>
            <a:ext uri="{FF2B5EF4-FFF2-40B4-BE49-F238E27FC236}">
              <a16:creationId xmlns:a16="http://schemas.microsoft.com/office/drawing/2014/main" id="{00000000-0008-0000-0100-00000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73" name="Text Box 6">
          <a:extLst>
            <a:ext uri="{FF2B5EF4-FFF2-40B4-BE49-F238E27FC236}">
              <a16:creationId xmlns:a16="http://schemas.microsoft.com/office/drawing/2014/main" id="{00000000-0008-0000-0100-00000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4" name="Text Box 4">
          <a:extLst>
            <a:ext uri="{FF2B5EF4-FFF2-40B4-BE49-F238E27FC236}">
              <a16:creationId xmlns:a16="http://schemas.microsoft.com/office/drawing/2014/main" id="{00000000-0008-0000-0100-00000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5" name="Text Box 6">
          <a:extLst>
            <a:ext uri="{FF2B5EF4-FFF2-40B4-BE49-F238E27FC236}">
              <a16:creationId xmlns:a16="http://schemas.microsoft.com/office/drawing/2014/main" id="{00000000-0008-0000-0100-00000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76" name="Text Box 4">
          <a:extLst>
            <a:ext uri="{FF2B5EF4-FFF2-40B4-BE49-F238E27FC236}">
              <a16:creationId xmlns:a16="http://schemas.microsoft.com/office/drawing/2014/main" id="{00000000-0008-0000-0100-000010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77" name="Text Box 6">
          <a:extLst>
            <a:ext uri="{FF2B5EF4-FFF2-40B4-BE49-F238E27FC236}">
              <a16:creationId xmlns:a16="http://schemas.microsoft.com/office/drawing/2014/main" id="{00000000-0008-0000-0100-000011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8" name="Text Box 4">
          <a:extLst>
            <a:ext uri="{FF2B5EF4-FFF2-40B4-BE49-F238E27FC236}">
              <a16:creationId xmlns:a16="http://schemas.microsoft.com/office/drawing/2014/main" id="{00000000-0008-0000-0100-00001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9" name="Text Box 6">
          <a:extLst>
            <a:ext uri="{FF2B5EF4-FFF2-40B4-BE49-F238E27FC236}">
              <a16:creationId xmlns:a16="http://schemas.microsoft.com/office/drawing/2014/main" id="{00000000-0008-0000-0100-00001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80" name="Text Box 4">
          <a:extLst>
            <a:ext uri="{FF2B5EF4-FFF2-40B4-BE49-F238E27FC236}">
              <a16:creationId xmlns:a16="http://schemas.microsoft.com/office/drawing/2014/main" id="{00000000-0008-0000-0100-000014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81" name="Text Box 6">
          <a:extLst>
            <a:ext uri="{FF2B5EF4-FFF2-40B4-BE49-F238E27FC236}">
              <a16:creationId xmlns:a16="http://schemas.microsoft.com/office/drawing/2014/main" id="{00000000-0008-0000-0100-000015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82" name="Text Box 4">
          <a:extLst>
            <a:ext uri="{FF2B5EF4-FFF2-40B4-BE49-F238E27FC236}">
              <a16:creationId xmlns:a16="http://schemas.microsoft.com/office/drawing/2014/main" id="{00000000-0008-0000-0100-00001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83" name="Text Box 6">
          <a:extLst>
            <a:ext uri="{FF2B5EF4-FFF2-40B4-BE49-F238E27FC236}">
              <a16:creationId xmlns:a16="http://schemas.microsoft.com/office/drawing/2014/main" id="{00000000-0008-0000-0100-00001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84" name="Text Box 4">
          <a:extLst>
            <a:ext uri="{FF2B5EF4-FFF2-40B4-BE49-F238E27FC236}">
              <a16:creationId xmlns:a16="http://schemas.microsoft.com/office/drawing/2014/main" id="{00000000-0008-0000-0100-000018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85" name="Text Box 6">
          <a:extLst>
            <a:ext uri="{FF2B5EF4-FFF2-40B4-BE49-F238E27FC236}">
              <a16:creationId xmlns:a16="http://schemas.microsoft.com/office/drawing/2014/main" id="{00000000-0008-0000-0100-000019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86" name="Text Box 4">
          <a:extLst>
            <a:ext uri="{FF2B5EF4-FFF2-40B4-BE49-F238E27FC236}">
              <a16:creationId xmlns:a16="http://schemas.microsoft.com/office/drawing/2014/main" id="{00000000-0008-0000-0100-00001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87" name="Text Box 6">
          <a:extLst>
            <a:ext uri="{FF2B5EF4-FFF2-40B4-BE49-F238E27FC236}">
              <a16:creationId xmlns:a16="http://schemas.microsoft.com/office/drawing/2014/main" id="{00000000-0008-0000-0100-00001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88" name="Text Box 4">
          <a:extLst>
            <a:ext uri="{FF2B5EF4-FFF2-40B4-BE49-F238E27FC236}">
              <a16:creationId xmlns:a16="http://schemas.microsoft.com/office/drawing/2014/main" id="{00000000-0008-0000-0100-00001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89" name="Text Box 6">
          <a:extLst>
            <a:ext uri="{FF2B5EF4-FFF2-40B4-BE49-F238E27FC236}">
              <a16:creationId xmlns:a16="http://schemas.microsoft.com/office/drawing/2014/main" id="{00000000-0008-0000-0100-00001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90" name="Text Box 4">
          <a:extLst>
            <a:ext uri="{FF2B5EF4-FFF2-40B4-BE49-F238E27FC236}">
              <a16:creationId xmlns:a16="http://schemas.microsoft.com/office/drawing/2014/main" id="{00000000-0008-0000-0100-00001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91" name="Text Box 6">
          <a:extLst>
            <a:ext uri="{FF2B5EF4-FFF2-40B4-BE49-F238E27FC236}">
              <a16:creationId xmlns:a16="http://schemas.microsoft.com/office/drawing/2014/main" id="{00000000-0008-0000-0100-00001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2" name="Text Box 4">
          <a:extLst>
            <a:ext uri="{FF2B5EF4-FFF2-40B4-BE49-F238E27FC236}">
              <a16:creationId xmlns:a16="http://schemas.microsoft.com/office/drawing/2014/main" id="{00000000-0008-0000-0100-00002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3" name="Text Box 6">
          <a:extLst>
            <a:ext uri="{FF2B5EF4-FFF2-40B4-BE49-F238E27FC236}">
              <a16:creationId xmlns:a16="http://schemas.microsoft.com/office/drawing/2014/main" id="{00000000-0008-0000-0100-00002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94" name="Text Box 4">
          <a:extLst>
            <a:ext uri="{FF2B5EF4-FFF2-40B4-BE49-F238E27FC236}">
              <a16:creationId xmlns:a16="http://schemas.microsoft.com/office/drawing/2014/main" id="{00000000-0008-0000-0100-000022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95" name="Text Box 6">
          <a:extLst>
            <a:ext uri="{FF2B5EF4-FFF2-40B4-BE49-F238E27FC236}">
              <a16:creationId xmlns:a16="http://schemas.microsoft.com/office/drawing/2014/main" id="{00000000-0008-0000-0100-000023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6" name="Text Box 4">
          <a:extLst>
            <a:ext uri="{FF2B5EF4-FFF2-40B4-BE49-F238E27FC236}">
              <a16:creationId xmlns:a16="http://schemas.microsoft.com/office/drawing/2014/main" id="{00000000-0008-0000-0100-00002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7" name="Text Box 6">
          <a:extLst>
            <a:ext uri="{FF2B5EF4-FFF2-40B4-BE49-F238E27FC236}">
              <a16:creationId xmlns:a16="http://schemas.microsoft.com/office/drawing/2014/main" id="{00000000-0008-0000-0100-00002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98" name="Text Box 4">
          <a:extLst>
            <a:ext uri="{FF2B5EF4-FFF2-40B4-BE49-F238E27FC236}">
              <a16:creationId xmlns:a16="http://schemas.microsoft.com/office/drawing/2014/main" id="{00000000-0008-0000-0100-000026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99" name="Text Box 6">
          <a:extLst>
            <a:ext uri="{FF2B5EF4-FFF2-40B4-BE49-F238E27FC236}">
              <a16:creationId xmlns:a16="http://schemas.microsoft.com/office/drawing/2014/main" id="{00000000-0008-0000-0100-000027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00" name="Text Box 4">
          <a:extLst>
            <a:ext uri="{FF2B5EF4-FFF2-40B4-BE49-F238E27FC236}">
              <a16:creationId xmlns:a16="http://schemas.microsoft.com/office/drawing/2014/main" id="{00000000-0008-0000-0100-000028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01" name="Text Box 6">
          <a:extLst>
            <a:ext uri="{FF2B5EF4-FFF2-40B4-BE49-F238E27FC236}">
              <a16:creationId xmlns:a16="http://schemas.microsoft.com/office/drawing/2014/main" id="{00000000-0008-0000-0100-000029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02" name="Text Box 4">
          <a:extLst>
            <a:ext uri="{FF2B5EF4-FFF2-40B4-BE49-F238E27FC236}">
              <a16:creationId xmlns:a16="http://schemas.microsoft.com/office/drawing/2014/main" id="{00000000-0008-0000-0100-00002A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03" name="Text Box 6">
          <a:extLst>
            <a:ext uri="{FF2B5EF4-FFF2-40B4-BE49-F238E27FC236}">
              <a16:creationId xmlns:a16="http://schemas.microsoft.com/office/drawing/2014/main" id="{00000000-0008-0000-0100-00002B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04" name="Text Box 4">
          <a:extLst>
            <a:ext uri="{FF2B5EF4-FFF2-40B4-BE49-F238E27FC236}">
              <a16:creationId xmlns:a16="http://schemas.microsoft.com/office/drawing/2014/main" id="{00000000-0008-0000-0100-00002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05" name="Text Box 6">
          <a:extLst>
            <a:ext uri="{FF2B5EF4-FFF2-40B4-BE49-F238E27FC236}">
              <a16:creationId xmlns:a16="http://schemas.microsoft.com/office/drawing/2014/main" id="{00000000-0008-0000-0100-00002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06" name="Text Box 4">
          <a:extLst>
            <a:ext uri="{FF2B5EF4-FFF2-40B4-BE49-F238E27FC236}">
              <a16:creationId xmlns:a16="http://schemas.microsoft.com/office/drawing/2014/main" id="{00000000-0008-0000-0100-00002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07" name="Text Box 6">
          <a:extLst>
            <a:ext uri="{FF2B5EF4-FFF2-40B4-BE49-F238E27FC236}">
              <a16:creationId xmlns:a16="http://schemas.microsoft.com/office/drawing/2014/main" id="{00000000-0008-0000-0100-00002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08" name="Text Box 4">
          <a:extLst>
            <a:ext uri="{FF2B5EF4-FFF2-40B4-BE49-F238E27FC236}">
              <a16:creationId xmlns:a16="http://schemas.microsoft.com/office/drawing/2014/main" id="{00000000-0008-0000-0100-00003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09" name="Text Box 6">
          <a:extLst>
            <a:ext uri="{FF2B5EF4-FFF2-40B4-BE49-F238E27FC236}">
              <a16:creationId xmlns:a16="http://schemas.microsoft.com/office/drawing/2014/main" id="{00000000-0008-0000-0100-00003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0" name="Text Box 4">
          <a:extLst>
            <a:ext uri="{FF2B5EF4-FFF2-40B4-BE49-F238E27FC236}">
              <a16:creationId xmlns:a16="http://schemas.microsoft.com/office/drawing/2014/main" id="{00000000-0008-0000-0100-00003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1" name="Text Box 6">
          <a:extLst>
            <a:ext uri="{FF2B5EF4-FFF2-40B4-BE49-F238E27FC236}">
              <a16:creationId xmlns:a16="http://schemas.microsoft.com/office/drawing/2014/main" id="{00000000-0008-0000-0100-00003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12" name="Text Box 4">
          <a:extLst>
            <a:ext uri="{FF2B5EF4-FFF2-40B4-BE49-F238E27FC236}">
              <a16:creationId xmlns:a16="http://schemas.microsoft.com/office/drawing/2014/main" id="{00000000-0008-0000-0100-000034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13" name="Text Box 6">
          <a:extLst>
            <a:ext uri="{FF2B5EF4-FFF2-40B4-BE49-F238E27FC236}">
              <a16:creationId xmlns:a16="http://schemas.microsoft.com/office/drawing/2014/main" id="{00000000-0008-0000-0100-000035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4" name="Text Box 4">
          <a:extLst>
            <a:ext uri="{FF2B5EF4-FFF2-40B4-BE49-F238E27FC236}">
              <a16:creationId xmlns:a16="http://schemas.microsoft.com/office/drawing/2014/main" id="{00000000-0008-0000-0100-00003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5" name="Text Box 6">
          <a:extLst>
            <a:ext uri="{FF2B5EF4-FFF2-40B4-BE49-F238E27FC236}">
              <a16:creationId xmlns:a16="http://schemas.microsoft.com/office/drawing/2014/main" id="{00000000-0008-0000-0100-00003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16" name="Text Box 4">
          <a:extLst>
            <a:ext uri="{FF2B5EF4-FFF2-40B4-BE49-F238E27FC236}">
              <a16:creationId xmlns:a16="http://schemas.microsoft.com/office/drawing/2014/main" id="{00000000-0008-0000-0100-000038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17" name="Text Box 6">
          <a:extLst>
            <a:ext uri="{FF2B5EF4-FFF2-40B4-BE49-F238E27FC236}">
              <a16:creationId xmlns:a16="http://schemas.microsoft.com/office/drawing/2014/main" id="{00000000-0008-0000-0100-000039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18" name="Text Box 4">
          <a:extLst>
            <a:ext uri="{FF2B5EF4-FFF2-40B4-BE49-F238E27FC236}">
              <a16:creationId xmlns:a16="http://schemas.microsoft.com/office/drawing/2014/main" id="{00000000-0008-0000-0100-00003A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19" name="Text Box 6">
          <a:extLst>
            <a:ext uri="{FF2B5EF4-FFF2-40B4-BE49-F238E27FC236}">
              <a16:creationId xmlns:a16="http://schemas.microsoft.com/office/drawing/2014/main" id="{00000000-0008-0000-0100-00003B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20" name="Text Box 4">
          <a:extLst>
            <a:ext uri="{FF2B5EF4-FFF2-40B4-BE49-F238E27FC236}">
              <a16:creationId xmlns:a16="http://schemas.microsoft.com/office/drawing/2014/main" id="{00000000-0008-0000-0100-00003C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21" name="Text Box 6">
          <a:extLst>
            <a:ext uri="{FF2B5EF4-FFF2-40B4-BE49-F238E27FC236}">
              <a16:creationId xmlns:a16="http://schemas.microsoft.com/office/drawing/2014/main" id="{00000000-0008-0000-0100-00003D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2" name="Text Box 4">
          <a:extLst>
            <a:ext uri="{FF2B5EF4-FFF2-40B4-BE49-F238E27FC236}">
              <a16:creationId xmlns:a16="http://schemas.microsoft.com/office/drawing/2014/main" id="{00000000-0008-0000-0100-00003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3" name="Text Box 6">
          <a:extLst>
            <a:ext uri="{FF2B5EF4-FFF2-40B4-BE49-F238E27FC236}">
              <a16:creationId xmlns:a16="http://schemas.microsoft.com/office/drawing/2014/main" id="{00000000-0008-0000-0100-00003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4" name="Text Box 4">
          <a:extLst>
            <a:ext uri="{FF2B5EF4-FFF2-40B4-BE49-F238E27FC236}">
              <a16:creationId xmlns:a16="http://schemas.microsoft.com/office/drawing/2014/main" id="{00000000-0008-0000-0100-00004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5" name="Text Box 6">
          <a:extLst>
            <a:ext uri="{FF2B5EF4-FFF2-40B4-BE49-F238E27FC236}">
              <a16:creationId xmlns:a16="http://schemas.microsoft.com/office/drawing/2014/main" id="{00000000-0008-0000-0100-00004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6" name="Text Box 4">
          <a:extLst>
            <a:ext uri="{FF2B5EF4-FFF2-40B4-BE49-F238E27FC236}">
              <a16:creationId xmlns:a16="http://schemas.microsoft.com/office/drawing/2014/main" id="{00000000-0008-0000-0100-00004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7" name="Text Box 6">
          <a:extLst>
            <a:ext uri="{FF2B5EF4-FFF2-40B4-BE49-F238E27FC236}">
              <a16:creationId xmlns:a16="http://schemas.microsoft.com/office/drawing/2014/main" id="{00000000-0008-0000-0100-00004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8" name="Text Box 4">
          <a:extLst>
            <a:ext uri="{FF2B5EF4-FFF2-40B4-BE49-F238E27FC236}">
              <a16:creationId xmlns:a16="http://schemas.microsoft.com/office/drawing/2014/main" id="{00000000-0008-0000-0100-00004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9" name="Text Box 6">
          <a:extLst>
            <a:ext uri="{FF2B5EF4-FFF2-40B4-BE49-F238E27FC236}">
              <a16:creationId xmlns:a16="http://schemas.microsoft.com/office/drawing/2014/main" id="{00000000-0008-0000-0100-00004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0" name="Text Box 4">
          <a:extLst>
            <a:ext uri="{FF2B5EF4-FFF2-40B4-BE49-F238E27FC236}">
              <a16:creationId xmlns:a16="http://schemas.microsoft.com/office/drawing/2014/main" id="{00000000-0008-0000-0100-00004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1" name="Text Box 6">
          <a:extLst>
            <a:ext uri="{FF2B5EF4-FFF2-40B4-BE49-F238E27FC236}">
              <a16:creationId xmlns:a16="http://schemas.microsoft.com/office/drawing/2014/main" id="{00000000-0008-0000-0100-00004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32" name="Text Box 4">
          <a:extLst>
            <a:ext uri="{FF2B5EF4-FFF2-40B4-BE49-F238E27FC236}">
              <a16:creationId xmlns:a16="http://schemas.microsoft.com/office/drawing/2014/main" id="{00000000-0008-0000-0100-00004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33" name="Text Box 6">
          <a:extLst>
            <a:ext uri="{FF2B5EF4-FFF2-40B4-BE49-F238E27FC236}">
              <a16:creationId xmlns:a16="http://schemas.microsoft.com/office/drawing/2014/main" id="{00000000-0008-0000-0100-00004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34" name="Text Box 4">
          <a:extLst>
            <a:ext uri="{FF2B5EF4-FFF2-40B4-BE49-F238E27FC236}">
              <a16:creationId xmlns:a16="http://schemas.microsoft.com/office/drawing/2014/main" id="{00000000-0008-0000-0100-00004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35" name="Text Box 6">
          <a:extLst>
            <a:ext uri="{FF2B5EF4-FFF2-40B4-BE49-F238E27FC236}">
              <a16:creationId xmlns:a16="http://schemas.microsoft.com/office/drawing/2014/main" id="{00000000-0008-0000-0100-00004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36" name="Text Box 4">
          <a:extLst>
            <a:ext uri="{FF2B5EF4-FFF2-40B4-BE49-F238E27FC236}">
              <a16:creationId xmlns:a16="http://schemas.microsoft.com/office/drawing/2014/main" id="{00000000-0008-0000-0100-00004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37" name="Text Box 6">
          <a:extLst>
            <a:ext uri="{FF2B5EF4-FFF2-40B4-BE49-F238E27FC236}">
              <a16:creationId xmlns:a16="http://schemas.microsoft.com/office/drawing/2014/main" id="{00000000-0008-0000-0100-00004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8" name="Text Box 4">
          <a:extLst>
            <a:ext uri="{FF2B5EF4-FFF2-40B4-BE49-F238E27FC236}">
              <a16:creationId xmlns:a16="http://schemas.microsoft.com/office/drawing/2014/main" id="{00000000-0008-0000-0100-00004E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9" name="Text Box 6">
          <a:extLst>
            <a:ext uri="{FF2B5EF4-FFF2-40B4-BE49-F238E27FC236}">
              <a16:creationId xmlns:a16="http://schemas.microsoft.com/office/drawing/2014/main" id="{00000000-0008-0000-0100-00004F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0" name="Text Box 4">
          <a:extLst>
            <a:ext uri="{FF2B5EF4-FFF2-40B4-BE49-F238E27FC236}">
              <a16:creationId xmlns:a16="http://schemas.microsoft.com/office/drawing/2014/main" id="{00000000-0008-0000-0100-000050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1" name="Text Box 6">
          <a:extLst>
            <a:ext uri="{FF2B5EF4-FFF2-40B4-BE49-F238E27FC236}">
              <a16:creationId xmlns:a16="http://schemas.microsoft.com/office/drawing/2014/main" id="{00000000-0008-0000-0100-000051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2" name="Text Box 4">
          <a:extLst>
            <a:ext uri="{FF2B5EF4-FFF2-40B4-BE49-F238E27FC236}">
              <a16:creationId xmlns:a16="http://schemas.microsoft.com/office/drawing/2014/main" id="{00000000-0008-0000-0100-00005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3" name="Text Box 6">
          <a:extLst>
            <a:ext uri="{FF2B5EF4-FFF2-40B4-BE49-F238E27FC236}">
              <a16:creationId xmlns:a16="http://schemas.microsoft.com/office/drawing/2014/main" id="{00000000-0008-0000-0100-00005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44" name="Text Box 4">
          <a:extLst>
            <a:ext uri="{FF2B5EF4-FFF2-40B4-BE49-F238E27FC236}">
              <a16:creationId xmlns:a16="http://schemas.microsoft.com/office/drawing/2014/main" id="{00000000-0008-0000-0100-00005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45" name="Text Box 6">
          <a:extLst>
            <a:ext uri="{FF2B5EF4-FFF2-40B4-BE49-F238E27FC236}">
              <a16:creationId xmlns:a16="http://schemas.microsoft.com/office/drawing/2014/main" id="{00000000-0008-0000-0100-00005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46" name="Text Box 4">
          <a:extLst>
            <a:ext uri="{FF2B5EF4-FFF2-40B4-BE49-F238E27FC236}">
              <a16:creationId xmlns:a16="http://schemas.microsoft.com/office/drawing/2014/main" id="{00000000-0008-0000-0100-00005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47" name="Text Box 6">
          <a:extLst>
            <a:ext uri="{FF2B5EF4-FFF2-40B4-BE49-F238E27FC236}">
              <a16:creationId xmlns:a16="http://schemas.microsoft.com/office/drawing/2014/main" id="{00000000-0008-0000-0100-00005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48" name="Text Box 4">
          <a:extLst>
            <a:ext uri="{FF2B5EF4-FFF2-40B4-BE49-F238E27FC236}">
              <a16:creationId xmlns:a16="http://schemas.microsoft.com/office/drawing/2014/main" id="{00000000-0008-0000-0100-00005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49" name="Text Box 6">
          <a:extLst>
            <a:ext uri="{FF2B5EF4-FFF2-40B4-BE49-F238E27FC236}">
              <a16:creationId xmlns:a16="http://schemas.microsoft.com/office/drawing/2014/main" id="{00000000-0008-0000-0100-00005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0" name="Text Box 4">
          <a:extLst>
            <a:ext uri="{FF2B5EF4-FFF2-40B4-BE49-F238E27FC236}">
              <a16:creationId xmlns:a16="http://schemas.microsoft.com/office/drawing/2014/main" id="{00000000-0008-0000-0100-00005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1" name="Text Box 6">
          <a:extLst>
            <a:ext uri="{FF2B5EF4-FFF2-40B4-BE49-F238E27FC236}">
              <a16:creationId xmlns:a16="http://schemas.microsoft.com/office/drawing/2014/main" id="{00000000-0008-0000-0100-00005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52" name="Text Box 4">
          <a:extLst>
            <a:ext uri="{FF2B5EF4-FFF2-40B4-BE49-F238E27FC236}">
              <a16:creationId xmlns:a16="http://schemas.microsoft.com/office/drawing/2014/main" id="{00000000-0008-0000-0100-00005C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53" name="Text Box 6">
          <a:extLst>
            <a:ext uri="{FF2B5EF4-FFF2-40B4-BE49-F238E27FC236}">
              <a16:creationId xmlns:a16="http://schemas.microsoft.com/office/drawing/2014/main" id="{00000000-0008-0000-0100-00005D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4" name="Text Box 4">
          <a:extLst>
            <a:ext uri="{FF2B5EF4-FFF2-40B4-BE49-F238E27FC236}">
              <a16:creationId xmlns:a16="http://schemas.microsoft.com/office/drawing/2014/main" id="{00000000-0008-0000-0100-00005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5" name="Text Box 6">
          <a:extLst>
            <a:ext uri="{FF2B5EF4-FFF2-40B4-BE49-F238E27FC236}">
              <a16:creationId xmlns:a16="http://schemas.microsoft.com/office/drawing/2014/main" id="{00000000-0008-0000-0100-00005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56" name="Text Box 4">
          <a:extLst>
            <a:ext uri="{FF2B5EF4-FFF2-40B4-BE49-F238E27FC236}">
              <a16:creationId xmlns:a16="http://schemas.microsoft.com/office/drawing/2014/main" id="{00000000-0008-0000-0100-000060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57" name="Text Box 6">
          <a:extLst>
            <a:ext uri="{FF2B5EF4-FFF2-40B4-BE49-F238E27FC236}">
              <a16:creationId xmlns:a16="http://schemas.microsoft.com/office/drawing/2014/main" id="{00000000-0008-0000-0100-000061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58" name="Text Box 4">
          <a:extLst>
            <a:ext uri="{FF2B5EF4-FFF2-40B4-BE49-F238E27FC236}">
              <a16:creationId xmlns:a16="http://schemas.microsoft.com/office/drawing/2014/main" id="{00000000-0008-0000-0100-00006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59" name="Text Box 6">
          <a:extLst>
            <a:ext uri="{FF2B5EF4-FFF2-40B4-BE49-F238E27FC236}">
              <a16:creationId xmlns:a16="http://schemas.microsoft.com/office/drawing/2014/main" id="{00000000-0008-0000-0100-00006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60" name="Text Box 4">
          <a:extLst>
            <a:ext uri="{FF2B5EF4-FFF2-40B4-BE49-F238E27FC236}">
              <a16:creationId xmlns:a16="http://schemas.microsoft.com/office/drawing/2014/main" id="{00000000-0008-0000-0100-00006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61" name="Text Box 6">
          <a:extLst>
            <a:ext uri="{FF2B5EF4-FFF2-40B4-BE49-F238E27FC236}">
              <a16:creationId xmlns:a16="http://schemas.microsoft.com/office/drawing/2014/main" id="{00000000-0008-0000-0100-00006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62" name="Text Box 4">
          <a:extLst>
            <a:ext uri="{FF2B5EF4-FFF2-40B4-BE49-F238E27FC236}">
              <a16:creationId xmlns:a16="http://schemas.microsoft.com/office/drawing/2014/main" id="{00000000-0008-0000-0100-00006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63" name="Text Box 6">
          <a:extLst>
            <a:ext uri="{FF2B5EF4-FFF2-40B4-BE49-F238E27FC236}">
              <a16:creationId xmlns:a16="http://schemas.microsoft.com/office/drawing/2014/main" id="{00000000-0008-0000-0100-00006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4" name="Text Box 4">
          <a:extLst>
            <a:ext uri="{FF2B5EF4-FFF2-40B4-BE49-F238E27FC236}">
              <a16:creationId xmlns:a16="http://schemas.microsoft.com/office/drawing/2014/main" id="{00000000-0008-0000-0100-00006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5" name="Text Box 6">
          <a:extLst>
            <a:ext uri="{FF2B5EF4-FFF2-40B4-BE49-F238E27FC236}">
              <a16:creationId xmlns:a16="http://schemas.microsoft.com/office/drawing/2014/main" id="{00000000-0008-0000-0100-00006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66" name="Text Box 4">
          <a:extLst>
            <a:ext uri="{FF2B5EF4-FFF2-40B4-BE49-F238E27FC236}">
              <a16:creationId xmlns:a16="http://schemas.microsoft.com/office/drawing/2014/main" id="{00000000-0008-0000-0100-00006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67" name="Text Box 6">
          <a:extLst>
            <a:ext uri="{FF2B5EF4-FFF2-40B4-BE49-F238E27FC236}">
              <a16:creationId xmlns:a16="http://schemas.microsoft.com/office/drawing/2014/main" id="{00000000-0008-0000-0100-00006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8" name="Text Box 4">
          <a:extLst>
            <a:ext uri="{FF2B5EF4-FFF2-40B4-BE49-F238E27FC236}">
              <a16:creationId xmlns:a16="http://schemas.microsoft.com/office/drawing/2014/main" id="{00000000-0008-0000-0100-00006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9" name="Text Box 6">
          <a:extLst>
            <a:ext uri="{FF2B5EF4-FFF2-40B4-BE49-F238E27FC236}">
              <a16:creationId xmlns:a16="http://schemas.microsoft.com/office/drawing/2014/main" id="{00000000-0008-0000-0100-00006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70" name="Text Box 4">
          <a:extLst>
            <a:ext uri="{FF2B5EF4-FFF2-40B4-BE49-F238E27FC236}">
              <a16:creationId xmlns:a16="http://schemas.microsoft.com/office/drawing/2014/main" id="{00000000-0008-0000-0100-00006E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71" name="Text Box 6">
          <a:extLst>
            <a:ext uri="{FF2B5EF4-FFF2-40B4-BE49-F238E27FC236}">
              <a16:creationId xmlns:a16="http://schemas.microsoft.com/office/drawing/2014/main" id="{00000000-0008-0000-0100-00006F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72" name="Text Box 4">
          <a:extLst>
            <a:ext uri="{FF2B5EF4-FFF2-40B4-BE49-F238E27FC236}">
              <a16:creationId xmlns:a16="http://schemas.microsoft.com/office/drawing/2014/main" id="{00000000-0008-0000-0100-00007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73" name="Text Box 6">
          <a:extLst>
            <a:ext uri="{FF2B5EF4-FFF2-40B4-BE49-F238E27FC236}">
              <a16:creationId xmlns:a16="http://schemas.microsoft.com/office/drawing/2014/main" id="{00000000-0008-0000-0100-00007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74" name="Text Box 4">
          <a:extLst>
            <a:ext uri="{FF2B5EF4-FFF2-40B4-BE49-F238E27FC236}">
              <a16:creationId xmlns:a16="http://schemas.microsoft.com/office/drawing/2014/main" id="{00000000-0008-0000-0100-000072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75" name="Text Box 6">
          <a:extLst>
            <a:ext uri="{FF2B5EF4-FFF2-40B4-BE49-F238E27FC236}">
              <a16:creationId xmlns:a16="http://schemas.microsoft.com/office/drawing/2014/main" id="{00000000-0008-0000-0100-000073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76" name="Text Box 4">
          <a:extLst>
            <a:ext uri="{FF2B5EF4-FFF2-40B4-BE49-F238E27FC236}">
              <a16:creationId xmlns:a16="http://schemas.microsoft.com/office/drawing/2014/main" id="{00000000-0008-0000-0100-000074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77" name="Text Box 6">
          <a:extLst>
            <a:ext uri="{FF2B5EF4-FFF2-40B4-BE49-F238E27FC236}">
              <a16:creationId xmlns:a16="http://schemas.microsoft.com/office/drawing/2014/main" id="{00000000-0008-0000-0100-000075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78" name="Text Box 4">
          <a:extLst>
            <a:ext uri="{FF2B5EF4-FFF2-40B4-BE49-F238E27FC236}">
              <a16:creationId xmlns:a16="http://schemas.microsoft.com/office/drawing/2014/main" id="{00000000-0008-0000-0100-000076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79" name="Text Box 6">
          <a:extLst>
            <a:ext uri="{FF2B5EF4-FFF2-40B4-BE49-F238E27FC236}">
              <a16:creationId xmlns:a16="http://schemas.microsoft.com/office/drawing/2014/main" id="{00000000-0008-0000-0100-000077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0" name="Text Box 4">
          <a:extLst>
            <a:ext uri="{FF2B5EF4-FFF2-40B4-BE49-F238E27FC236}">
              <a16:creationId xmlns:a16="http://schemas.microsoft.com/office/drawing/2014/main" id="{00000000-0008-0000-0100-00007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1" name="Text Box 6">
          <a:extLst>
            <a:ext uri="{FF2B5EF4-FFF2-40B4-BE49-F238E27FC236}">
              <a16:creationId xmlns:a16="http://schemas.microsoft.com/office/drawing/2014/main" id="{00000000-0008-0000-0100-00007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482" name="Text Box 6">
          <a:extLst>
            <a:ext uri="{FF2B5EF4-FFF2-40B4-BE49-F238E27FC236}">
              <a16:creationId xmlns:a16="http://schemas.microsoft.com/office/drawing/2014/main" id="{00000000-0008-0000-0100-00007A12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83" name="Text Box 4">
          <a:extLst>
            <a:ext uri="{FF2B5EF4-FFF2-40B4-BE49-F238E27FC236}">
              <a16:creationId xmlns:a16="http://schemas.microsoft.com/office/drawing/2014/main" id="{00000000-0008-0000-0100-00007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84" name="Text Box 6">
          <a:extLst>
            <a:ext uri="{FF2B5EF4-FFF2-40B4-BE49-F238E27FC236}">
              <a16:creationId xmlns:a16="http://schemas.microsoft.com/office/drawing/2014/main" id="{00000000-0008-0000-0100-00007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5" name="Text Box 4">
          <a:extLst>
            <a:ext uri="{FF2B5EF4-FFF2-40B4-BE49-F238E27FC236}">
              <a16:creationId xmlns:a16="http://schemas.microsoft.com/office/drawing/2014/main" id="{00000000-0008-0000-0100-00007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6" name="Text Box 6">
          <a:extLst>
            <a:ext uri="{FF2B5EF4-FFF2-40B4-BE49-F238E27FC236}">
              <a16:creationId xmlns:a16="http://schemas.microsoft.com/office/drawing/2014/main" id="{00000000-0008-0000-0100-00007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7" name="Text Box 4">
          <a:extLst>
            <a:ext uri="{FF2B5EF4-FFF2-40B4-BE49-F238E27FC236}">
              <a16:creationId xmlns:a16="http://schemas.microsoft.com/office/drawing/2014/main" id="{00000000-0008-0000-0100-00007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8" name="Text Box 6">
          <a:extLst>
            <a:ext uri="{FF2B5EF4-FFF2-40B4-BE49-F238E27FC236}">
              <a16:creationId xmlns:a16="http://schemas.microsoft.com/office/drawing/2014/main" id="{00000000-0008-0000-0100-00008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9" name="Text Box 4">
          <a:extLst>
            <a:ext uri="{FF2B5EF4-FFF2-40B4-BE49-F238E27FC236}">
              <a16:creationId xmlns:a16="http://schemas.microsoft.com/office/drawing/2014/main" id="{00000000-0008-0000-0100-00008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90" name="Text Box 6">
          <a:extLst>
            <a:ext uri="{FF2B5EF4-FFF2-40B4-BE49-F238E27FC236}">
              <a16:creationId xmlns:a16="http://schemas.microsoft.com/office/drawing/2014/main" id="{00000000-0008-0000-0100-00008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491" name="Text Box 6">
          <a:extLst>
            <a:ext uri="{FF2B5EF4-FFF2-40B4-BE49-F238E27FC236}">
              <a16:creationId xmlns:a16="http://schemas.microsoft.com/office/drawing/2014/main" id="{00000000-0008-0000-0100-00008312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2" name="Text Box 4">
          <a:extLst>
            <a:ext uri="{FF2B5EF4-FFF2-40B4-BE49-F238E27FC236}">
              <a16:creationId xmlns:a16="http://schemas.microsoft.com/office/drawing/2014/main" id="{00000000-0008-0000-0100-00008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3" name="Text Box 6">
          <a:extLst>
            <a:ext uri="{FF2B5EF4-FFF2-40B4-BE49-F238E27FC236}">
              <a16:creationId xmlns:a16="http://schemas.microsoft.com/office/drawing/2014/main" id="{00000000-0008-0000-0100-00008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94" name="Text Box 4">
          <a:extLst>
            <a:ext uri="{FF2B5EF4-FFF2-40B4-BE49-F238E27FC236}">
              <a16:creationId xmlns:a16="http://schemas.microsoft.com/office/drawing/2014/main" id="{00000000-0008-0000-0100-00008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95" name="Text Box 6">
          <a:extLst>
            <a:ext uri="{FF2B5EF4-FFF2-40B4-BE49-F238E27FC236}">
              <a16:creationId xmlns:a16="http://schemas.microsoft.com/office/drawing/2014/main" id="{00000000-0008-0000-0100-00008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6" name="Text Box 4">
          <a:extLst>
            <a:ext uri="{FF2B5EF4-FFF2-40B4-BE49-F238E27FC236}">
              <a16:creationId xmlns:a16="http://schemas.microsoft.com/office/drawing/2014/main" id="{00000000-0008-0000-0100-00008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7" name="Text Box 6">
          <a:extLst>
            <a:ext uri="{FF2B5EF4-FFF2-40B4-BE49-F238E27FC236}">
              <a16:creationId xmlns:a16="http://schemas.microsoft.com/office/drawing/2014/main" id="{00000000-0008-0000-0100-00008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98" name="Text Box 4">
          <a:extLst>
            <a:ext uri="{FF2B5EF4-FFF2-40B4-BE49-F238E27FC236}">
              <a16:creationId xmlns:a16="http://schemas.microsoft.com/office/drawing/2014/main" id="{00000000-0008-0000-0100-00008A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99" name="Text Box 6">
          <a:extLst>
            <a:ext uri="{FF2B5EF4-FFF2-40B4-BE49-F238E27FC236}">
              <a16:creationId xmlns:a16="http://schemas.microsoft.com/office/drawing/2014/main" id="{00000000-0008-0000-0100-00008B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0" name="Text Box 4">
          <a:extLst>
            <a:ext uri="{FF2B5EF4-FFF2-40B4-BE49-F238E27FC236}">
              <a16:creationId xmlns:a16="http://schemas.microsoft.com/office/drawing/2014/main" id="{00000000-0008-0000-0100-00008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1" name="Text Box 6">
          <a:extLst>
            <a:ext uri="{FF2B5EF4-FFF2-40B4-BE49-F238E27FC236}">
              <a16:creationId xmlns:a16="http://schemas.microsoft.com/office/drawing/2014/main" id="{00000000-0008-0000-0100-00008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02" name="Text Box 4">
          <a:extLst>
            <a:ext uri="{FF2B5EF4-FFF2-40B4-BE49-F238E27FC236}">
              <a16:creationId xmlns:a16="http://schemas.microsoft.com/office/drawing/2014/main" id="{00000000-0008-0000-0100-00008E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03" name="Text Box 6">
          <a:extLst>
            <a:ext uri="{FF2B5EF4-FFF2-40B4-BE49-F238E27FC236}">
              <a16:creationId xmlns:a16="http://schemas.microsoft.com/office/drawing/2014/main" id="{00000000-0008-0000-0100-00008F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04" name="Text Box 4">
          <a:extLst>
            <a:ext uri="{FF2B5EF4-FFF2-40B4-BE49-F238E27FC236}">
              <a16:creationId xmlns:a16="http://schemas.microsoft.com/office/drawing/2014/main" id="{00000000-0008-0000-0100-000090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05" name="Text Box 6">
          <a:extLst>
            <a:ext uri="{FF2B5EF4-FFF2-40B4-BE49-F238E27FC236}">
              <a16:creationId xmlns:a16="http://schemas.microsoft.com/office/drawing/2014/main" id="{00000000-0008-0000-0100-000091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6" name="Text Box 4">
          <a:extLst>
            <a:ext uri="{FF2B5EF4-FFF2-40B4-BE49-F238E27FC236}">
              <a16:creationId xmlns:a16="http://schemas.microsoft.com/office/drawing/2014/main" id="{00000000-0008-0000-0100-00009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7" name="Text Box 6">
          <a:extLst>
            <a:ext uri="{FF2B5EF4-FFF2-40B4-BE49-F238E27FC236}">
              <a16:creationId xmlns:a16="http://schemas.microsoft.com/office/drawing/2014/main" id="{00000000-0008-0000-0100-00009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08" name="Text Box 4">
          <a:extLst>
            <a:ext uri="{FF2B5EF4-FFF2-40B4-BE49-F238E27FC236}">
              <a16:creationId xmlns:a16="http://schemas.microsoft.com/office/drawing/2014/main" id="{00000000-0008-0000-0100-00009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09" name="Text Box 6">
          <a:extLst>
            <a:ext uri="{FF2B5EF4-FFF2-40B4-BE49-F238E27FC236}">
              <a16:creationId xmlns:a16="http://schemas.microsoft.com/office/drawing/2014/main" id="{00000000-0008-0000-0100-00009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0" name="Text Box 4">
          <a:extLst>
            <a:ext uri="{FF2B5EF4-FFF2-40B4-BE49-F238E27FC236}">
              <a16:creationId xmlns:a16="http://schemas.microsoft.com/office/drawing/2014/main" id="{00000000-0008-0000-0100-00009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1" name="Text Box 6">
          <a:extLst>
            <a:ext uri="{FF2B5EF4-FFF2-40B4-BE49-F238E27FC236}">
              <a16:creationId xmlns:a16="http://schemas.microsoft.com/office/drawing/2014/main" id="{00000000-0008-0000-0100-00009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12" name="Text Box 4">
          <a:extLst>
            <a:ext uri="{FF2B5EF4-FFF2-40B4-BE49-F238E27FC236}">
              <a16:creationId xmlns:a16="http://schemas.microsoft.com/office/drawing/2014/main" id="{00000000-0008-0000-0100-000098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13" name="Text Box 6">
          <a:extLst>
            <a:ext uri="{FF2B5EF4-FFF2-40B4-BE49-F238E27FC236}">
              <a16:creationId xmlns:a16="http://schemas.microsoft.com/office/drawing/2014/main" id="{00000000-0008-0000-0100-000099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4" name="Text Box 4">
          <a:extLst>
            <a:ext uri="{FF2B5EF4-FFF2-40B4-BE49-F238E27FC236}">
              <a16:creationId xmlns:a16="http://schemas.microsoft.com/office/drawing/2014/main" id="{00000000-0008-0000-0100-00009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5" name="Text Box 6">
          <a:extLst>
            <a:ext uri="{FF2B5EF4-FFF2-40B4-BE49-F238E27FC236}">
              <a16:creationId xmlns:a16="http://schemas.microsoft.com/office/drawing/2014/main" id="{00000000-0008-0000-0100-00009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16" name="Text Box 4">
          <a:extLst>
            <a:ext uri="{FF2B5EF4-FFF2-40B4-BE49-F238E27FC236}">
              <a16:creationId xmlns:a16="http://schemas.microsoft.com/office/drawing/2014/main" id="{00000000-0008-0000-0100-00009C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17" name="Text Box 6">
          <a:extLst>
            <a:ext uri="{FF2B5EF4-FFF2-40B4-BE49-F238E27FC236}">
              <a16:creationId xmlns:a16="http://schemas.microsoft.com/office/drawing/2014/main" id="{00000000-0008-0000-0100-00009D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18" name="Text Box 4">
          <a:extLst>
            <a:ext uri="{FF2B5EF4-FFF2-40B4-BE49-F238E27FC236}">
              <a16:creationId xmlns:a16="http://schemas.microsoft.com/office/drawing/2014/main" id="{00000000-0008-0000-0100-00009E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19" name="Text Box 6">
          <a:extLst>
            <a:ext uri="{FF2B5EF4-FFF2-40B4-BE49-F238E27FC236}">
              <a16:creationId xmlns:a16="http://schemas.microsoft.com/office/drawing/2014/main" id="{00000000-0008-0000-0100-00009F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520" name="Text Box 4">
          <a:extLst>
            <a:ext uri="{FF2B5EF4-FFF2-40B4-BE49-F238E27FC236}">
              <a16:creationId xmlns:a16="http://schemas.microsoft.com/office/drawing/2014/main" id="{00000000-0008-0000-0100-0000A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521" name="Text Box 6">
          <a:extLst>
            <a:ext uri="{FF2B5EF4-FFF2-40B4-BE49-F238E27FC236}">
              <a16:creationId xmlns:a16="http://schemas.microsoft.com/office/drawing/2014/main" id="{00000000-0008-0000-0100-0000A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2" name="Text Box 4">
          <a:extLst>
            <a:ext uri="{FF2B5EF4-FFF2-40B4-BE49-F238E27FC236}">
              <a16:creationId xmlns:a16="http://schemas.microsoft.com/office/drawing/2014/main" id="{00000000-0008-0000-0100-0000A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3" name="Text Box 6">
          <a:extLst>
            <a:ext uri="{FF2B5EF4-FFF2-40B4-BE49-F238E27FC236}">
              <a16:creationId xmlns:a16="http://schemas.microsoft.com/office/drawing/2014/main" id="{00000000-0008-0000-0100-0000A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4" name="Text Box 4">
          <a:extLst>
            <a:ext uri="{FF2B5EF4-FFF2-40B4-BE49-F238E27FC236}">
              <a16:creationId xmlns:a16="http://schemas.microsoft.com/office/drawing/2014/main" id="{00000000-0008-0000-0100-0000A4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5" name="Text Box 6">
          <a:extLst>
            <a:ext uri="{FF2B5EF4-FFF2-40B4-BE49-F238E27FC236}">
              <a16:creationId xmlns:a16="http://schemas.microsoft.com/office/drawing/2014/main" id="{00000000-0008-0000-0100-0000A5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6" name="Text Box 4">
          <a:extLst>
            <a:ext uri="{FF2B5EF4-FFF2-40B4-BE49-F238E27FC236}">
              <a16:creationId xmlns:a16="http://schemas.microsoft.com/office/drawing/2014/main" id="{00000000-0008-0000-0100-0000A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7" name="Text Box 6">
          <a:extLst>
            <a:ext uri="{FF2B5EF4-FFF2-40B4-BE49-F238E27FC236}">
              <a16:creationId xmlns:a16="http://schemas.microsoft.com/office/drawing/2014/main" id="{00000000-0008-0000-0100-0000A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8" name="Text Box 4">
          <a:extLst>
            <a:ext uri="{FF2B5EF4-FFF2-40B4-BE49-F238E27FC236}">
              <a16:creationId xmlns:a16="http://schemas.microsoft.com/office/drawing/2014/main" id="{00000000-0008-0000-0100-0000A8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9" name="Text Box 6">
          <a:extLst>
            <a:ext uri="{FF2B5EF4-FFF2-40B4-BE49-F238E27FC236}">
              <a16:creationId xmlns:a16="http://schemas.microsoft.com/office/drawing/2014/main" id="{00000000-0008-0000-0100-0000A9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0" name="Text Box 4">
          <a:extLst>
            <a:ext uri="{FF2B5EF4-FFF2-40B4-BE49-F238E27FC236}">
              <a16:creationId xmlns:a16="http://schemas.microsoft.com/office/drawing/2014/main" id="{00000000-0008-0000-0100-0000A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1" name="Text Box 6">
          <a:extLst>
            <a:ext uri="{FF2B5EF4-FFF2-40B4-BE49-F238E27FC236}">
              <a16:creationId xmlns:a16="http://schemas.microsoft.com/office/drawing/2014/main" id="{00000000-0008-0000-0100-0000A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32" name="Text Box 4">
          <a:extLst>
            <a:ext uri="{FF2B5EF4-FFF2-40B4-BE49-F238E27FC236}">
              <a16:creationId xmlns:a16="http://schemas.microsoft.com/office/drawing/2014/main" id="{00000000-0008-0000-0100-0000A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33" name="Text Box 6">
          <a:extLst>
            <a:ext uri="{FF2B5EF4-FFF2-40B4-BE49-F238E27FC236}">
              <a16:creationId xmlns:a16="http://schemas.microsoft.com/office/drawing/2014/main" id="{00000000-0008-0000-0100-0000A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4" name="Text Box 4">
          <a:extLst>
            <a:ext uri="{FF2B5EF4-FFF2-40B4-BE49-F238E27FC236}">
              <a16:creationId xmlns:a16="http://schemas.microsoft.com/office/drawing/2014/main" id="{00000000-0008-0000-0100-0000A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5" name="Text Box 6">
          <a:extLst>
            <a:ext uri="{FF2B5EF4-FFF2-40B4-BE49-F238E27FC236}">
              <a16:creationId xmlns:a16="http://schemas.microsoft.com/office/drawing/2014/main" id="{00000000-0008-0000-0100-0000A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36" name="Text Box 4">
          <a:extLst>
            <a:ext uri="{FF2B5EF4-FFF2-40B4-BE49-F238E27FC236}">
              <a16:creationId xmlns:a16="http://schemas.microsoft.com/office/drawing/2014/main" id="{00000000-0008-0000-0100-0000B0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37" name="Text Box 6">
          <a:extLst>
            <a:ext uri="{FF2B5EF4-FFF2-40B4-BE49-F238E27FC236}">
              <a16:creationId xmlns:a16="http://schemas.microsoft.com/office/drawing/2014/main" id="{00000000-0008-0000-0100-0000B1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8" name="Text Box 4">
          <a:extLst>
            <a:ext uri="{FF2B5EF4-FFF2-40B4-BE49-F238E27FC236}">
              <a16:creationId xmlns:a16="http://schemas.microsoft.com/office/drawing/2014/main" id="{00000000-0008-0000-0100-0000B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9" name="Text Box 6">
          <a:extLst>
            <a:ext uri="{FF2B5EF4-FFF2-40B4-BE49-F238E27FC236}">
              <a16:creationId xmlns:a16="http://schemas.microsoft.com/office/drawing/2014/main" id="{00000000-0008-0000-0100-0000B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40" name="Text Box 4">
          <a:extLst>
            <a:ext uri="{FF2B5EF4-FFF2-40B4-BE49-F238E27FC236}">
              <a16:creationId xmlns:a16="http://schemas.microsoft.com/office/drawing/2014/main" id="{00000000-0008-0000-0100-0000B4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41" name="Text Box 6">
          <a:extLst>
            <a:ext uri="{FF2B5EF4-FFF2-40B4-BE49-F238E27FC236}">
              <a16:creationId xmlns:a16="http://schemas.microsoft.com/office/drawing/2014/main" id="{00000000-0008-0000-0100-0000B5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42" name="Text Box 4">
          <a:extLst>
            <a:ext uri="{FF2B5EF4-FFF2-40B4-BE49-F238E27FC236}">
              <a16:creationId xmlns:a16="http://schemas.microsoft.com/office/drawing/2014/main" id="{00000000-0008-0000-0100-0000B6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43" name="Text Box 6">
          <a:extLst>
            <a:ext uri="{FF2B5EF4-FFF2-40B4-BE49-F238E27FC236}">
              <a16:creationId xmlns:a16="http://schemas.microsoft.com/office/drawing/2014/main" id="{00000000-0008-0000-0100-0000B7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4" name="Text Box 4">
          <a:extLst>
            <a:ext uri="{FF2B5EF4-FFF2-40B4-BE49-F238E27FC236}">
              <a16:creationId xmlns:a16="http://schemas.microsoft.com/office/drawing/2014/main" id="{00000000-0008-0000-0100-0000B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5" name="Text Box 6">
          <a:extLst>
            <a:ext uri="{FF2B5EF4-FFF2-40B4-BE49-F238E27FC236}">
              <a16:creationId xmlns:a16="http://schemas.microsoft.com/office/drawing/2014/main" id="{00000000-0008-0000-0100-0000B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46" name="Text Box 4">
          <a:extLst>
            <a:ext uri="{FF2B5EF4-FFF2-40B4-BE49-F238E27FC236}">
              <a16:creationId xmlns:a16="http://schemas.microsoft.com/office/drawing/2014/main" id="{00000000-0008-0000-0100-0000B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47" name="Text Box 6">
          <a:extLst>
            <a:ext uri="{FF2B5EF4-FFF2-40B4-BE49-F238E27FC236}">
              <a16:creationId xmlns:a16="http://schemas.microsoft.com/office/drawing/2014/main" id="{00000000-0008-0000-0100-0000B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8" name="Text Box 4">
          <a:extLst>
            <a:ext uri="{FF2B5EF4-FFF2-40B4-BE49-F238E27FC236}">
              <a16:creationId xmlns:a16="http://schemas.microsoft.com/office/drawing/2014/main" id="{00000000-0008-0000-0100-0000B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9" name="Text Box 6">
          <a:extLst>
            <a:ext uri="{FF2B5EF4-FFF2-40B4-BE49-F238E27FC236}">
              <a16:creationId xmlns:a16="http://schemas.microsoft.com/office/drawing/2014/main" id="{00000000-0008-0000-0100-0000B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50" name="Text Box 4">
          <a:extLst>
            <a:ext uri="{FF2B5EF4-FFF2-40B4-BE49-F238E27FC236}">
              <a16:creationId xmlns:a16="http://schemas.microsoft.com/office/drawing/2014/main" id="{00000000-0008-0000-0100-0000BE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51" name="Text Box 6">
          <a:extLst>
            <a:ext uri="{FF2B5EF4-FFF2-40B4-BE49-F238E27FC236}">
              <a16:creationId xmlns:a16="http://schemas.microsoft.com/office/drawing/2014/main" id="{00000000-0008-0000-0100-0000BF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52" name="Text Box 4">
          <a:extLst>
            <a:ext uri="{FF2B5EF4-FFF2-40B4-BE49-F238E27FC236}">
              <a16:creationId xmlns:a16="http://schemas.microsoft.com/office/drawing/2014/main" id="{00000000-0008-0000-0100-0000C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53" name="Text Box 6">
          <a:extLst>
            <a:ext uri="{FF2B5EF4-FFF2-40B4-BE49-F238E27FC236}">
              <a16:creationId xmlns:a16="http://schemas.microsoft.com/office/drawing/2014/main" id="{00000000-0008-0000-0100-0000C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54" name="Text Box 4">
          <a:extLst>
            <a:ext uri="{FF2B5EF4-FFF2-40B4-BE49-F238E27FC236}">
              <a16:creationId xmlns:a16="http://schemas.microsoft.com/office/drawing/2014/main" id="{00000000-0008-0000-0100-0000C2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55" name="Text Box 6">
          <a:extLst>
            <a:ext uri="{FF2B5EF4-FFF2-40B4-BE49-F238E27FC236}">
              <a16:creationId xmlns:a16="http://schemas.microsoft.com/office/drawing/2014/main" id="{00000000-0008-0000-0100-0000C3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56" name="Text Box 4">
          <a:extLst>
            <a:ext uri="{FF2B5EF4-FFF2-40B4-BE49-F238E27FC236}">
              <a16:creationId xmlns:a16="http://schemas.microsoft.com/office/drawing/2014/main" id="{00000000-0008-0000-0100-0000C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57" name="Text Box 6">
          <a:extLst>
            <a:ext uri="{FF2B5EF4-FFF2-40B4-BE49-F238E27FC236}">
              <a16:creationId xmlns:a16="http://schemas.microsoft.com/office/drawing/2014/main" id="{00000000-0008-0000-0100-0000C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58" name="Text Box 4">
          <a:extLst>
            <a:ext uri="{FF2B5EF4-FFF2-40B4-BE49-F238E27FC236}">
              <a16:creationId xmlns:a16="http://schemas.microsoft.com/office/drawing/2014/main" id="{00000000-0008-0000-0100-0000C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59" name="Text Box 6">
          <a:extLst>
            <a:ext uri="{FF2B5EF4-FFF2-40B4-BE49-F238E27FC236}">
              <a16:creationId xmlns:a16="http://schemas.microsoft.com/office/drawing/2014/main" id="{00000000-0008-0000-0100-0000C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60" name="Text Box 4">
          <a:extLst>
            <a:ext uri="{FF2B5EF4-FFF2-40B4-BE49-F238E27FC236}">
              <a16:creationId xmlns:a16="http://schemas.microsoft.com/office/drawing/2014/main" id="{00000000-0008-0000-0100-0000C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61" name="Text Box 6">
          <a:extLst>
            <a:ext uri="{FF2B5EF4-FFF2-40B4-BE49-F238E27FC236}">
              <a16:creationId xmlns:a16="http://schemas.microsoft.com/office/drawing/2014/main" id="{00000000-0008-0000-0100-0000C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2" name="Text Box 4">
          <a:extLst>
            <a:ext uri="{FF2B5EF4-FFF2-40B4-BE49-F238E27FC236}">
              <a16:creationId xmlns:a16="http://schemas.microsoft.com/office/drawing/2014/main" id="{00000000-0008-0000-0100-0000C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3" name="Text Box 6">
          <a:extLst>
            <a:ext uri="{FF2B5EF4-FFF2-40B4-BE49-F238E27FC236}">
              <a16:creationId xmlns:a16="http://schemas.microsoft.com/office/drawing/2014/main" id="{00000000-0008-0000-0100-0000C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4" name="Text Box 4">
          <a:extLst>
            <a:ext uri="{FF2B5EF4-FFF2-40B4-BE49-F238E27FC236}">
              <a16:creationId xmlns:a16="http://schemas.microsoft.com/office/drawing/2014/main" id="{00000000-0008-0000-0100-0000C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5" name="Text Box 6">
          <a:extLst>
            <a:ext uri="{FF2B5EF4-FFF2-40B4-BE49-F238E27FC236}">
              <a16:creationId xmlns:a16="http://schemas.microsoft.com/office/drawing/2014/main" id="{00000000-0008-0000-0100-0000C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6" name="Text Box 4">
          <a:extLst>
            <a:ext uri="{FF2B5EF4-FFF2-40B4-BE49-F238E27FC236}">
              <a16:creationId xmlns:a16="http://schemas.microsoft.com/office/drawing/2014/main" id="{00000000-0008-0000-0100-0000C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7" name="Text Box 6">
          <a:extLst>
            <a:ext uri="{FF2B5EF4-FFF2-40B4-BE49-F238E27FC236}">
              <a16:creationId xmlns:a16="http://schemas.microsoft.com/office/drawing/2014/main" id="{00000000-0008-0000-0100-0000C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8" name="Text Box 4">
          <a:extLst>
            <a:ext uri="{FF2B5EF4-FFF2-40B4-BE49-F238E27FC236}">
              <a16:creationId xmlns:a16="http://schemas.microsoft.com/office/drawing/2014/main" id="{00000000-0008-0000-0100-0000D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9" name="Text Box 6">
          <a:extLst>
            <a:ext uri="{FF2B5EF4-FFF2-40B4-BE49-F238E27FC236}">
              <a16:creationId xmlns:a16="http://schemas.microsoft.com/office/drawing/2014/main" id="{00000000-0008-0000-0100-0000D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70" name="Text Box 4">
          <a:extLst>
            <a:ext uri="{FF2B5EF4-FFF2-40B4-BE49-F238E27FC236}">
              <a16:creationId xmlns:a16="http://schemas.microsoft.com/office/drawing/2014/main" id="{00000000-0008-0000-0100-0000D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71" name="Text Box 6">
          <a:extLst>
            <a:ext uri="{FF2B5EF4-FFF2-40B4-BE49-F238E27FC236}">
              <a16:creationId xmlns:a16="http://schemas.microsoft.com/office/drawing/2014/main" id="{00000000-0008-0000-0100-0000D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2" name="Text Box 4">
          <a:extLst>
            <a:ext uri="{FF2B5EF4-FFF2-40B4-BE49-F238E27FC236}">
              <a16:creationId xmlns:a16="http://schemas.microsoft.com/office/drawing/2014/main" id="{00000000-0008-0000-0100-0000D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3" name="Text Box 6">
          <a:extLst>
            <a:ext uri="{FF2B5EF4-FFF2-40B4-BE49-F238E27FC236}">
              <a16:creationId xmlns:a16="http://schemas.microsoft.com/office/drawing/2014/main" id="{00000000-0008-0000-0100-0000D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4" name="Text Box 4">
          <a:extLst>
            <a:ext uri="{FF2B5EF4-FFF2-40B4-BE49-F238E27FC236}">
              <a16:creationId xmlns:a16="http://schemas.microsoft.com/office/drawing/2014/main" id="{00000000-0008-0000-0100-0000D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5" name="Text Box 6">
          <a:extLst>
            <a:ext uri="{FF2B5EF4-FFF2-40B4-BE49-F238E27FC236}">
              <a16:creationId xmlns:a16="http://schemas.microsoft.com/office/drawing/2014/main" id="{00000000-0008-0000-0100-0000D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6" name="Text Box 4">
          <a:extLst>
            <a:ext uri="{FF2B5EF4-FFF2-40B4-BE49-F238E27FC236}">
              <a16:creationId xmlns:a16="http://schemas.microsoft.com/office/drawing/2014/main" id="{00000000-0008-0000-0100-0000D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7" name="Text Box 6">
          <a:extLst>
            <a:ext uri="{FF2B5EF4-FFF2-40B4-BE49-F238E27FC236}">
              <a16:creationId xmlns:a16="http://schemas.microsoft.com/office/drawing/2014/main" id="{00000000-0008-0000-0100-0000D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78" name="Text Box 4">
          <a:extLst>
            <a:ext uri="{FF2B5EF4-FFF2-40B4-BE49-F238E27FC236}">
              <a16:creationId xmlns:a16="http://schemas.microsoft.com/office/drawing/2014/main" id="{00000000-0008-0000-0100-0000D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79" name="Text Box 6">
          <a:extLst>
            <a:ext uri="{FF2B5EF4-FFF2-40B4-BE49-F238E27FC236}">
              <a16:creationId xmlns:a16="http://schemas.microsoft.com/office/drawing/2014/main" id="{00000000-0008-0000-0100-0000D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580" name="Text Box 4">
          <a:extLst>
            <a:ext uri="{FF2B5EF4-FFF2-40B4-BE49-F238E27FC236}">
              <a16:creationId xmlns:a16="http://schemas.microsoft.com/office/drawing/2014/main" id="{00000000-0008-0000-0100-0000D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581" name="Text Box 6">
          <a:extLst>
            <a:ext uri="{FF2B5EF4-FFF2-40B4-BE49-F238E27FC236}">
              <a16:creationId xmlns:a16="http://schemas.microsoft.com/office/drawing/2014/main" id="{00000000-0008-0000-0100-0000D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2" name="Text Box 4">
          <a:extLst>
            <a:ext uri="{FF2B5EF4-FFF2-40B4-BE49-F238E27FC236}">
              <a16:creationId xmlns:a16="http://schemas.microsoft.com/office/drawing/2014/main" id="{00000000-0008-0000-0100-0000D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3" name="Text Box 6">
          <a:extLst>
            <a:ext uri="{FF2B5EF4-FFF2-40B4-BE49-F238E27FC236}">
              <a16:creationId xmlns:a16="http://schemas.microsoft.com/office/drawing/2014/main" id="{00000000-0008-0000-0100-0000D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584" name="Text Box 4">
          <a:extLst>
            <a:ext uri="{FF2B5EF4-FFF2-40B4-BE49-F238E27FC236}">
              <a16:creationId xmlns:a16="http://schemas.microsoft.com/office/drawing/2014/main" id="{00000000-0008-0000-0100-0000E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585" name="Text Box 6">
          <a:extLst>
            <a:ext uri="{FF2B5EF4-FFF2-40B4-BE49-F238E27FC236}">
              <a16:creationId xmlns:a16="http://schemas.microsoft.com/office/drawing/2014/main" id="{00000000-0008-0000-0100-0000E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6" name="Text Box 4">
          <a:extLst>
            <a:ext uri="{FF2B5EF4-FFF2-40B4-BE49-F238E27FC236}">
              <a16:creationId xmlns:a16="http://schemas.microsoft.com/office/drawing/2014/main" id="{00000000-0008-0000-0100-0000E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7" name="Text Box 6">
          <a:extLst>
            <a:ext uri="{FF2B5EF4-FFF2-40B4-BE49-F238E27FC236}">
              <a16:creationId xmlns:a16="http://schemas.microsoft.com/office/drawing/2014/main" id="{00000000-0008-0000-0100-0000E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588" name="Text Box 4">
          <a:extLst>
            <a:ext uri="{FF2B5EF4-FFF2-40B4-BE49-F238E27FC236}">
              <a16:creationId xmlns:a16="http://schemas.microsoft.com/office/drawing/2014/main" id="{00000000-0008-0000-0100-0000E4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589" name="Text Box 6">
          <a:extLst>
            <a:ext uri="{FF2B5EF4-FFF2-40B4-BE49-F238E27FC236}">
              <a16:creationId xmlns:a16="http://schemas.microsoft.com/office/drawing/2014/main" id="{00000000-0008-0000-0100-0000E5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90" name="Text Box 4">
          <a:extLst>
            <a:ext uri="{FF2B5EF4-FFF2-40B4-BE49-F238E27FC236}">
              <a16:creationId xmlns:a16="http://schemas.microsoft.com/office/drawing/2014/main" id="{00000000-0008-0000-0100-0000E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91" name="Text Box 6">
          <a:extLst>
            <a:ext uri="{FF2B5EF4-FFF2-40B4-BE49-F238E27FC236}">
              <a16:creationId xmlns:a16="http://schemas.microsoft.com/office/drawing/2014/main" id="{00000000-0008-0000-0100-0000E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592" name="Text Box 4">
          <a:extLst>
            <a:ext uri="{FF2B5EF4-FFF2-40B4-BE49-F238E27FC236}">
              <a16:creationId xmlns:a16="http://schemas.microsoft.com/office/drawing/2014/main" id="{00000000-0008-0000-0100-0000E8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593" name="Text Box 6">
          <a:extLst>
            <a:ext uri="{FF2B5EF4-FFF2-40B4-BE49-F238E27FC236}">
              <a16:creationId xmlns:a16="http://schemas.microsoft.com/office/drawing/2014/main" id="{00000000-0008-0000-0100-0000E9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94" name="Text Box 4">
          <a:extLst>
            <a:ext uri="{FF2B5EF4-FFF2-40B4-BE49-F238E27FC236}">
              <a16:creationId xmlns:a16="http://schemas.microsoft.com/office/drawing/2014/main" id="{00000000-0008-0000-0100-0000EA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95" name="Text Box 6">
          <a:extLst>
            <a:ext uri="{FF2B5EF4-FFF2-40B4-BE49-F238E27FC236}">
              <a16:creationId xmlns:a16="http://schemas.microsoft.com/office/drawing/2014/main" id="{00000000-0008-0000-0100-0000EB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96" name="Text Box 4">
          <a:extLst>
            <a:ext uri="{FF2B5EF4-FFF2-40B4-BE49-F238E27FC236}">
              <a16:creationId xmlns:a16="http://schemas.microsoft.com/office/drawing/2014/main" id="{00000000-0008-0000-0100-0000EC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97" name="Text Box 6">
          <a:extLst>
            <a:ext uri="{FF2B5EF4-FFF2-40B4-BE49-F238E27FC236}">
              <a16:creationId xmlns:a16="http://schemas.microsoft.com/office/drawing/2014/main" id="{00000000-0008-0000-0100-0000ED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98" name="Text Box 4">
          <a:extLst>
            <a:ext uri="{FF2B5EF4-FFF2-40B4-BE49-F238E27FC236}">
              <a16:creationId xmlns:a16="http://schemas.microsoft.com/office/drawing/2014/main" id="{00000000-0008-0000-0100-0000E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99" name="Text Box 6">
          <a:extLst>
            <a:ext uri="{FF2B5EF4-FFF2-40B4-BE49-F238E27FC236}">
              <a16:creationId xmlns:a16="http://schemas.microsoft.com/office/drawing/2014/main" id="{00000000-0008-0000-0100-0000E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600" name="Text Box 4">
          <a:extLst>
            <a:ext uri="{FF2B5EF4-FFF2-40B4-BE49-F238E27FC236}">
              <a16:creationId xmlns:a16="http://schemas.microsoft.com/office/drawing/2014/main" id="{00000000-0008-0000-0100-0000F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601" name="Text Box 6">
          <a:extLst>
            <a:ext uri="{FF2B5EF4-FFF2-40B4-BE49-F238E27FC236}">
              <a16:creationId xmlns:a16="http://schemas.microsoft.com/office/drawing/2014/main" id="{00000000-0008-0000-0100-0000F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2" name="Text Box 4">
          <a:extLst>
            <a:ext uri="{FF2B5EF4-FFF2-40B4-BE49-F238E27FC236}">
              <a16:creationId xmlns:a16="http://schemas.microsoft.com/office/drawing/2014/main" id="{00000000-0008-0000-0100-0000F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3" name="Text Box 6">
          <a:extLst>
            <a:ext uri="{FF2B5EF4-FFF2-40B4-BE49-F238E27FC236}">
              <a16:creationId xmlns:a16="http://schemas.microsoft.com/office/drawing/2014/main" id="{00000000-0008-0000-0100-0000F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604" name="Text Box 4">
          <a:extLst>
            <a:ext uri="{FF2B5EF4-FFF2-40B4-BE49-F238E27FC236}">
              <a16:creationId xmlns:a16="http://schemas.microsoft.com/office/drawing/2014/main" id="{00000000-0008-0000-0100-0000F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605" name="Text Box 6">
          <a:extLst>
            <a:ext uri="{FF2B5EF4-FFF2-40B4-BE49-F238E27FC236}">
              <a16:creationId xmlns:a16="http://schemas.microsoft.com/office/drawing/2014/main" id="{00000000-0008-0000-0100-0000F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6" name="Text Box 4">
          <a:extLst>
            <a:ext uri="{FF2B5EF4-FFF2-40B4-BE49-F238E27FC236}">
              <a16:creationId xmlns:a16="http://schemas.microsoft.com/office/drawing/2014/main" id="{00000000-0008-0000-0100-0000F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7" name="Text Box 6">
          <a:extLst>
            <a:ext uri="{FF2B5EF4-FFF2-40B4-BE49-F238E27FC236}">
              <a16:creationId xmlns:a16="http://schemas.microsoft.com/office/drawing/2014/main" id="{00000000-0008-0000-0100-0000F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608" name="Text Box 4">
          <a:extLst>
            <a:ext uri="{FF2B5EF4-FFF2-40B4-BE49-F238E27FC236}">
              <a16:creationId xmlns:a16="http://schemas.microsoft.com/office/drawing/2014/main" id="{00000000-0008-0000-0100-0000F8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609" name="Text Box 6">
          <a:extLst>
            <a:ext uri="{FF2B5EF4-FFF2-40B4-BE49-F238E27FC236}">
              <a16:creationId xmlns:a16="http://schemas.microsoft.com/office/drawing/2014/main" id="{00000000-0008-0000-0100-0000F9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10" name="Text Box 4">
          <a:extLst>
            <a:ext uri="{FF2B5EF4-FFF2-40B4-BE49-F238E27FC236}">
              <a16:creationId xmlns:a16="http://schemas.microsoft.com/office/drawing/2014/main" id="{00000000-0008-0000-0100-0000F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11" name="Text Box 6">
          <a:extLst>
            <a:ext uri="{FF2B5EF4-FFF2-40B4-BE49-F238E27FC236}">
              <a16:creationId xmlns:a16="http://schemas.microsoft.com/office/drawing/2014/main" id="{00000000-0008-0000-0100-0000F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612" name="Text Box 4">
          <a:extLst>
            <a:ext uri="{FF2B5EF4-FFF2-40B4-BE49-F238E27FC236}">
              <a16:creationId xmlns:a16="http://schemas.microsoft.com/office/drawing/2014/main" id="{00000000-0008-0000-0100-0000FC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613" name="Text Box 6">
          <a:extLst>
            <a:ext uri="{FF2B5EF4-FFF2-40B4-BE49-F238E27FC236}">
              <a16:creationId xmlns:a16="http://schemas.microsoft.com/office/drawing/2014/main" id="{00000000-0008-0000-0100-0000FD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14" name="Text Box 4">
          <a:extLst>
            <a:ext uri="{FF2B5EF4-FFF2-40B4-BE49-F238E27FC236}">
              <a16:creationId xmlns:a16="http://schemas.microsoft.com/office/drawing/2014/main" id="{00000000-0008-0000-0100-0000FE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15" name="Text Box 6">
          <a:extLst>
            <a:ext uri="{FF2B5EF4-FFF2-40B4-BE49-F238E27FC236}">
              <a16:creationId xmlns:a16="http://schemas.microsoft.com/office/drawing/2014/main" id="{00000000-0008-0000-0100-0000FF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16" name="Text Box 4">
          <a:extLst>
            <a:ext uri="{FF2B5EF4-FFF2-40B4-BE49-F238E27FC236}">
              <a16:creationId xmlns:a16="http://schemas.microsoft.com/office/drawing/2014/main" id="{00000000-0008-0000-0100-000000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17" name="Text Box 6">
          <a:extLst>
            <a:ext uri="{FF2B5EF4-FFF2-40B4-BE49-F238E27FC236}">
              <a16:creationId xmlns:a16="http://schemas.microsoft.com/office/drawing/2014/main" id="{00000000-0008-0000-0100-000001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18" name="Text Box 4">
          <a:extLst>
            <a:ext uri="{FF2B5EF4-FFF2-40B4-BE49-F238E27FC236}">
              <a16:creationId xmlns:a16="http://schemas.microsoft.com/office/drawing/2014/main" id="{00000000-0008-0000-0100-00000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19" name="Text Box 6">
          <a:extLst>
            <a:ext uri="{FF2B5EF4-FFF2-40B4-BE49-F238E27FC236}">
              <a16:creationId xmlns:a16="http://schemas.microsoft.com/office/drawing/2014/main" id="{00000000-0008-0000-0100-00000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20" name="Text Box 4">
          <a:extLst>
            <a:ext uri="{FF2B5EF4-FFF2-40B4-BE49-F238E27FC236}">
              <a16:creationId xmlns:a16="http://schemas.microsoft.com/office/drawing/2014/main" id="{00000000-0008-0000-0100-00000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21" name="Text Box 6">
          <a:extLst>
            <a:ext uri="{FF2B5EF4-FFF2-40B4-BE49-F238E27FC236}">
              <a16:creationId xmlns:a16="http://schemas.microsoft.com/office/drawing/2014/main" id="{00000000-0008-0000-0100-00000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2" name="Text Box 4">
          <a:extLst>
            <a:ext uri="{FF2B5EF4-FFF2-40B4-BE49-F238E27FC236}">
              <a16:creationId xmlns:a16="http://schemas.microsoft.com/office/drawing/2014/main" id="{00000000-0008-0000-0100-00000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3" name="Text Box 6">
          <a:extLst>
            <a:ext uri="{FF2B5EF4-FFF2-40B4-BE49-F238E27FC236}">
              <a16:creationId xmlns:a16="http://schemas.microsoft.com/office/drawing/2014/main" id="{00000000-0008-0000-0100-00000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24" name="Text Box 4">
          <a:extLst>
            <a:ext uri="{FF2B5EF4-FFF2-40B4-BE49-F238E27FC236}">
              <a16:creationId xmlns:a16="http://schemas.microsoft.com/office/drawing/2014/main" id="{00000000-0008-0000-0100-000008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25" name="Text Box 6">
          <a:extLst>
            <a:ext uri="{FF2B5EF4-FFF2-40B4-BE49-F238E27FC236}">
              <a16:creationId xmlns:a16="http://schemas.microsoft.com/office/drawing/2014/main" id="{00000000-0008-0000-0100-000009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6" name="Text Box 4">
          <a:extLst>
            <a:ext uri="{FF2B5EF4-FFF2-40B4-BE49-F238E27FC236}">
              <a16:creationId xmlns:a16="http://schemas.microsoft.com/office/drawing/2014/main" id="{00000000-0008-0000-0100-00000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7" name="Text Box 6">
          <a:extLst>
            <a:ext uri="{FF2B5EF4-FFF2-40B4-BE49-F238E27FC236}">
              <a16:creationId xmlns:a16="http://schemas.microsoft.com/office/drawing/2014/main" id="{00000000-0008-0000-0100-00000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28" name="Text Box 4">
          <a:extLst>
            <a:ext uri="{FF2B5EF4-FFF2-40B4-BE49-F238E27FC236}">
              <a16:creationId xmlns:a16="http://schemas.microsoft.com/office/drawing/2014/main" id="{00000000-0008-0000-0100-00000C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29" name="Text Box 6">
          <a:extLst>
            <a:ext uri="{FF2B5EF4-FFF2-40B4-BE49-F238E27FC236}">
              <a16:creationId xmlns:a16="http://schemas.microsoft.com/office/drawing/2014/main" id="{00000000-0008-0000-0100-00000D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30" name="Text Box 4">
          <a:extLst>
            <a:ext uri="{FF2B5EF4-FFF2-40B4-BE49-F238E27FC236}">
              <a16:creationId xmlns:a16="http://schemas.microsoft.com/office/drawing/2014/main" id="{00000000-0008-0000-0100-00000E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31" name="Text Box 6">
          <a:extLst>
            <a:ext uri="{FF2B5EF4-FFF2-40B4-BE49-F238E27FC236}">
              <a16:creationId xmlns:a16="http://schemas.microsoft.com/office/drawing/2014/main" id="{00000000-0008-0000-0100-00000F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2" name="Text Box 4">
          <a:extLst>
            <a:ext uri="{FF2B5EF4-FFF2-40B4-BE49-F238E27FC236}">
              <a16:creationId xmlns:a16="http://schemas.microsoft.com/office/drawing/2014/main" id="{00000000-0008-0000-0100-00001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3" name="Text Box 6">
          <a:extLst>
            <a:ext uri="{FF2B5EF4-FFF2-40B4-BE49-F238E27FC236}">
              <a16:creationId xmlns:a16="http://schemas.microsoft.com/office/drawing/2014/main" id="{00000000-0008-0000-0100-00001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34" name="Text Box 4">
          <a:extLst>
            <a:ext uri="{FF2B5EF4-FFF2-40B4-BE49-F238E27FC236}">
              <a16:creationId xmlns:a16="http://schemas.microsoft.com/office/drawing/2014/main" id="{00000000-0008-0000-0100-00001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35" name="Text Box 6">
          <a:extLst>
            <a:ext uri="{FF2B5EF4-FFF2-40B4-BE49-F238E27FC236}">
              <a16:creationId xmlns:a16="http://schemas.microsoft.com/office/drawing/2014/main" id="{00000000-0008-0000-0100-00001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6" name="Text Box 4">
          <a:extLst>
            <a:ext uri="{FF2B5EF4-FFF2-40B4-BE49-F238E27FC236}">
              <a16:creationId xmlns:a16="http://schemas.microsoft.com/office/drawing/2014/main" id="{00000000-0008-0000-0100-00001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7" name="Text Box 6">
          <a:extLst>
            <a:ext uri="{FF2B5EF4-FFF2-40B4-BE49-F238E27FC236}">
              <a16:creationId xmlns:a16="http://schemas.microsoft.com/office/drawing/2014/main" id="{00000000-0008-0000-0100-00001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38" name="Text Box 4">
          <a:extLst>
            <a:ext uri="{FF2B5EF4-FFF2-40B4-BE49-F238E27FC236}">
              <a16:creationId xmlns:a16="http://schemas.microsoft.com/office/drawing/2014/main" id="{00000000-0008-0000-0100-00001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39" name="Text Box 6">
          <a:extLst>
            <a:ext uri="{FF2B5EF4-FFF2-40B4-BE49-F238E27FC236}">
              <a16:creationId xmlns:a16="http://schemas.microsoft.com/office/drawing/2014/main" id="{00000000-0008-0000-0100-000017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40" name="Text Box 4">
          <a:extLst>
            <a:ext uri="{FF2B5EF4-FFF2-40B4-BE49-F238E27FC236}">
              <a16:creationId xmlns:a16="http://schemas.microsoft.com/office/drawing/2014/main" id="{00000000-0008-0000-0100-00001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41" name="Text Box 6">
          <a:extLst>
            <a:ext uri="{FF2B5EF4-FFF2-40B4-BE49-F238E27FC236}">
              <a16:creationId xmlns:a16="http://schemas.microsoft.com/office/drawing/2014/main" id="{00000000-0008-0000-0100-00001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42" name="Text Box 4">
          <a:extLst>
            <a:ext uri="{FF2B5EF4-FFF2-40B4-BE49-F238E27FC236}">
              <a16:creationId xmlns:a16="http://schemas.microsoft.com/office/drawing/2014/main" id="{00000000-0008-0000-0100-00001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43" name="Text Box 6">
          <a:extLst>
            <a:ext uri="{FF2B5EF4-FFF2-40B4-BE49-F238E27FC236}">
              <a16:creationId xmlns:a16="http://schemas.microsoft.com/office/drawing/2014/main" id="{00000000-0008-0000-0100-00001B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44" name="Text Box 4">
          <a:extLst>
            <a:ext uri="{FF2B5EF4-FFF2-40B4-BE49-F238E27FC236}">
              <a16:creationId xmlns:a16="http://schemas.microsoft.com/office/drawing/2014/main" id="{00000000-0008-0000-0100-00001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45" name="Text Box 6">
          <a:extLst>
            <a:ext uri="{FF2B5EF4-FFF2-40B4-BE49-F238E27FC236}">
              <a16:creationId xmlns:a16="http://schemas.microsoft.com/office/drawing/2014/main" id="{00000000-0008-0000-0100-00001D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646" name="Text Box 4">
          <a:extLst>
            <a:ext uri="{FF2B5EF4-FFF2-40B4-BE49-F238E27FC236}">
              <a16:creationId xmlns:a16="http://schemas.microsoft.com/office/drawing/2014/main" id="{00000000-0008-0000-0100-00001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647" name="Text Box 6">
          <a:extLst>
            <a:ext uri="{FF2B5EF4-FFF2-40B4-BE49-F238E27FC236}">
              <a16:creationId xmlns:a16="http://schemas.microsoft.com/office/drawing/2014/main" id="{00000000-0008-0000-0100-00001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48" name="Text Box 4">
          <a:extLst>
            <a:ext uri="{FF2B5EF4-FFF2-40B4-BE49-F238E27FC236}">
              <a16:creationId xmlns:a16="http://schemas.microsoft.com/office/drawing/2014/main" id="{00000000-0008-0000-0100-00002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49" name="Text Box 6">
          <a:extLst>
            <a:ext uri="{FF2B5EF4-FFF2-40B4-BE49-F238E27FC236}">
              <a16:creationId xmlns:a16="http://schemas.microsoft.com/office/drawing/2014/main" id="{00000000-0008-0000-0100-000021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50" name="Text Box 4">
          <a:extLst>
            <a:ext uri="{FF2B5EF4-FFF2-40B4-BE49-F238E27FC236}">
              <a16:creationId xmlns:a16="http://schemas.microsoft.com/office/drawing/2014/main" id="{00000000-0008-0000-0100-000022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51" name="Text Box 6">
          <a:extLst>
            <a:ext uri="{FF2B5EF4-FFF2-40B4-BE49-F238E27FC236}">
              <a16:creationId xmlns:a16="http://schemas.microsoft.com/office/drawing/2014/main" id="{00000000-0008-0000-0100-000023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2" name="Text Box 4">
          <a:extLst>
            <a:ext uri="{FF2B5EF4-FFF2-40B4-BE49-F238E27FC236}">
              <a16:creationId xmlns:a16="http://schemas.microsoft.com/office/drawing/2014/main" id="{00000000-0008-0000-0100-000024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3" name="Text Box 6">
          <a:extLst>
            <a:ext uri="{FF2B5EF4-FFF2-40B4-BE49-F238E27FC236}">
              <a16:creationId xmlns:a16="http://schemas.microsoft.com/office/drawing/2014/main" id="{00000000-0008-0000-0100-000025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4" name="Text Box 4">
          <a:extLst>
            <a:ext uri="{FF2B5EF4-FFF2-40B4-BE49-F238E27FC236}">
              <a16:creationId xmlns:a16="http://schemas.microsoft.com/office/drawing/2014/main" id="{00000000-0008-0000-0100-000026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5" name="Text Box 6">
          <a:extLst>
            <a:ext uri="{FF2B5EF4-FFF2-40B4-BE49-F238E27FC236}">
              <a16:creationId xmlns:a16="http://schemas.microsoft.com/office/drawing/2014/main" id="{00000000-0008-0000-0100-000027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56" name="Text Box 4">
          <a:extLst>
            <a:ext uri="{FF2B5EF4-FFF2-40B4-BE49-F238E27FC236}">
              <a16:creationId xmlns:a16="http://schemas.microsoft.com/office/drawing/2014/main" id="{00000000-0008-0000-0100-00002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57" name="Text Box 6">
          <a:extLst>
            <a:ext uri="{FF2B5EF4-FFF2-40B4-BE49-F238E27FC236}">
              <a16:creationId xmlns:a16="http://schemas.microsoft.com/office/drawing/2014/main" id="{00000000-0008-0000-0100-00002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58" name="Text Box 4">
          <a:extLst>
            <a:ext uri="{FF2B5EF4-FFF2-40B4-BE49-F238E27FC236}">
              <a16:creationId xmlns:a16="http://schemas.microsoft.com/office/drawing/2014/main" id="{00000000-0008-0000-0100-00002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59" name="Text Box 6">
          <a:extLst>
            <a:ext uri="{FF2B5EF4-FFF2-40B4-BE49-F238E27FC236}">
              <a16:creationId xmlns:a16="http://schemas.microsoft.com/office/drawing/2014/main" id="{00000000-0008-0000-0100-00002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0" name="Text Box 4">
          <a:extLst>
            <a:ext uri="{FF2B5EF4-FFF2-40B4-BE49-F238E27FC236}">
              <a16:creationId xmlns:a16="http://schemas.microsoft.com/office/drawing/2014/main" id="{00000000-0008-0000-0100-00002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1" name="Text Box 6">
          <a:extLst>
            <a:ext uri="{FF2B5EF4-FFF2-40B4-BE49-F238E27FC236}">
              <a16:creationId xmlns:a16="http://schemas.microsoft.com/office/drawing/2014/main" id="{00000000-0008-0000-0100-00002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62" name="Text Box 4">
          <a:extLst>
            <a:ext uri="{FF2B5EF4-FFF2-40B4-BE49-F238E27FC236}">
              <a16:creationId xmlns:a16="http://schemas.microsoft.com/office/drawing/2014/main" id="{00000000-0008-0000-0100-00002E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63" name="Text Box 6">
          <a:extLst>
            <a:ext uri="{FF2B5EF4-FFF2-40B4-BE49-F238E27FC236}">
              <a16:creationId xmlns:a16="http://schemas.microsoft.com/office/drawing/2014/main" id="{00000000-0008-0000-0100-00002F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4" name="Text Box 4">
          <a:extLst>
            <a:ext uri="{FF2B5EF4-FFF2-40B4-BE49-F238E27FC236}">
              <a16:creationId xmlns:a16="http://schemas.microsoft.com/office/drawing/2014/main" id="{00000000-0008-0000-0100-00003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5" name="Text Box 6">
          <a:extLst>
            <a:ext uri="{FF2B5EF4-FFF2-40B4-BE49-F238E27FC236}">
              <a16:creationId xmlns:a16="http://schemas.microsoft.com/office/drawing/2014/main" id="{00000000-0008-0000-0100-00003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66" name="Text Box 4">
          <a:extLst>
            <a:ext uri="{FF2B5EF4-FFF2-40B4-BE49-F238E27FC236}">
              <a16:creationId xmlns:a16="http://schemas.microsoft.com/office/drawing/2014/main" id="{00000000-0008-0000-0100-000032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67" name="Text Box 6">
          <a:extLst>
            <a:ext uri="{FF2B5EF4-FFF2-40B4-BE49-F238E27FC236}">
              <a16:creationId xmlns:a16="http://schemas.microsoft.com/office/drawing/2014/main" id="{00000000-0008-0000-0100-000033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68" name="Text Box 4">
          <a:extLst>
            <a:ext uri="{FF2B5EF4-FFF2-40B4-BE49-F238E27FC236}">
              <a16:creationId xmlns:a16="http://schemas.microsoft.com/office/drawing/2014/main" id="{00000000-0008-0000-0100-000034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69" name="Text Box 6">
          <a:extLst>
            <a:ext uri="{FF2B5EF4-FFF2-40B4-BE49-F238E27FC236}">
              <a16:creationId xmlns:a16="http://schemas.microsoft.com/office/drawing/2014/main" id="{00000000-0008-0000-0100-000035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0" name="Text Box 4">
          <a:extLst>
            <a:ext uri="{FF2B5EF4-FFF2-40B4-BE49-F238E27FC236}">
              <a16:creationId xmlns:a16="http://schemas.microsoft.com/office/drawing/2014/main" id="{00000000-0008-0000-0100-00003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1" name="Text Box 6">
          <a:extLst>
            <a:ext uri="{FF2B5EF4-FFF2-40B4-BE49-F238E27FC236}">
              <a16:creationId xmlns:a16="http://schemas.microsoft.com/office/drawing/2014/main" id="{00000000-0008-0000-0100-00003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72" name="Text Box 4">
          <a:extLst>
            <a:ext uri="{FF2B5EF4-FFF2-40B4-BE49-F238E27FC236}">
              <a16:creationId xmlns:a16="http://schemas.microsoft.com/office/drawing/2014/main" id="{00000000-0008-0000-0100-00003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73" name="Text Box 6">
          <a:extLst>
            <a:ext uri="{FF2B5EF4-FFF2-40B4-BE49-F238E27FC236}">
              <a16:creationId xmlns:a16="http://schemas.microsoft.com/office/drawing/2014/main" id="{00000000-0008-0000-0100-00003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4" name="Text Box 4">
          <a:extLst>
            <a:ext uri="{FF2B5EF4-FFF2-40B4-BE49-F238E27FC236}">
              <a16:creationId xmlns:a16="http://schemas.microsoft.com/office/drawing/2014/main" id="{00000000-0008-0000-0100-00003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5" name="Text Box 6">
          <a:extLst>
            <a:ext uri="{FF2B5EF4-FFF2-40B4-BE49-F238E27FC236}">
              <a16:creationId xmlns:a16="http://schemas.microsoft.com/office/drawing/2014/main" id="{00000000-0008-0000-0100-00003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76" name="Text Box 4">
          <a:extLst>
            <a:ext uri="{FF2B5EF4-FFF2-40B4-BE49-F238E27FC236}">
              <a16:creationId xmlns:a16="http://schemas.microsoft.com/office/drawing/2014/main" id="{00000000-0008-0000-0100-00003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77" name="Text Box 6">
          <a:extLst>
            <a:ext uri="{FF2B5EF4-FFF2-40B4-BE49-F238E27FC236}">
              <a16:creationId xmlns:a16="http://schemas.microsoft.com/office/drawing/2014/main" id="{00000000-0008-0000-0100-00003D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8" name="Text Box 4">
          <a:extLst>
            <a:ext uri="{FF2B5EF4-FFF2-40B4-BE49-F238E27FC236}">
              <a16:creationId xmlns:a16="http://schemas.microsoft.com/office/drawing/2014/main" id="{00000000-0008-0000-0100-00003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9" name="Text Box 6">
          <a:extLst>
            <a:ext uri="{FF2B5EF4-FFF2-40B4-BE49-F238E27FC236}">
              <a16:creationId xmlns:a16="http://schemas.microsoft.com/office/drawing/2014/main" id="{00000000-0008-0000-0100-00003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80" name="Text Box 4">
          <a:extLst>
            <a:ext uri="{FF2B5EF4-FFF2-40B4-BE49-F238E27FC236}">
              <a16:creationId xmlns:a16="http://schemas.microsoft.com/office/drawing/2014/main" id="{00000000-0008-0000-0100-000040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81" name="Text Box 6">
          <a:extLst>
            <a:ext uri="{FF2B5EF4-FFF2-40B4-BE49-F238E27FC236}">
              <a16:creationId xmlns:a16="http://schemas.microsoft.com/office/drawing/2014/main" id="{00000000-0008-0000-0100-000041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82" name="Text Box 4">
          <a:extLst>
            <a:ext uri="{FF2B5EF4-FFF2-40B4-BE49-F238E27FC236}">
              <a16:creationId xmlns:a16="http://schemas.microsoft.com/office/drawing/2014/main" id="{00000000-0008-0000-0100-000042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83" name="Text Box 6">
          <a:extLst>
            <a:ext uri="{FF2B5EF4-FFF2-40B4-BE49-F238E27FC236}">
              <a16:creationId xmlns:a16="http://schemas.microsoft.com/office/drawing/2014/main" id="{00000000-0008-0000-0100-000043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4" name="Text Box 4">
          <a:extLst>
            <a:ext uri="{FF2B5EF4-FFF2-40B4-BE49-F238E27FC236}">
              <a16:creationId xmlns:a16="http://schemas.microsoft.com/office/drawing/2014/main" id="{00000000-0008-0000-0100-00004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5" name="Text Box 6">
          <a:extLst>
            <a:ext uri="{FF2B5EF4-FFF2-40B4-BE49-F238E27FC236}">
              <a16:creationId xmlns:a16="http://schemas.microsoft.com/office/drawing/2014/main" id="{00000000-0008-0000-0100-00004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686" name="Text Box 6">
          <a:extLst>
            <a:ext uri="{FF2B5EF4-FFF2-40B4-BE49-F238E27FC236}">
              <a16:creationId xmlns:a16="http://schemas.microsoft.com/office/drawing/2014/main" id="{00000000-0008-0000-0100-00004613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687" name="Text Box 4">
          <a:extLst>
            <a:ext uri="{FF2B5EF4-FFF2-40B4-BE49-F238E27FC236}">
              <a16:creationId xmlns:a16="http://schemas.microsoft.com/office/drawing/2014/main" id="{00000000-0008-0000-0100-00004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688" name="Text Box 6">
          <a:extLst>
            <a:ext uri="{FF2B5EF4-FFF2-40B4-BE49-F238E27FC236}">
              <a16:creationId xmlns:a16="http://schemas.microsoft.com/office/drawing/2014/main" id="{00000000-0008-0000-0100-00004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9" name="Text Box 4">
          <a:extLst>
            <a:ext uri="{FF2B5EF4-FFF2-40B4-BE49-F238E27FC236}">
              <a16:creationId xmlns:a16="http://schemas.microsoft.com/office/drawing/2014/main" id="{00000000-0008-0000-0100-00004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0" name="Text Box 6">
          <a:extLst>
            <a:ext uri="{FF2B5EF4-FFF2-40B4-BE49-F238E27FC236}">
              <a16:creationId xmlns:a16="http://schemas.microsoft.com/office/drawing/2014/main" id="{00000000-0008-0000-0100-00004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1" name="Text Box 4">
          <a:extLst>
            <a:ext uri="{FF2B5EF4-FFF2-40B4-BE49-F238E27FC236}">
              <a16:creationId xmlns:a16="http://schemas.microsoft.com/office/drawing/2014/main" id="{00000000-0008-0000-0100-00004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2" name="Text Box 6">
          <a:extLst>
            <a:ext uri="{FF2B5EF4-FFF2-40B4-BE49-F238E27FC236}">
              <a16:creationId xmlns:a16="http://schemas.microsoft.com/office/drawing/2014/main" id="{00000000-0008-0000-0100-00004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3" name="Text Box 4">
          <a:extLst>
            <a:ext uri="{FF2B5EF4-FFF2-40B4-BE49-F238E27FC236}">
              <a16:creationId xmlns:a16="http://schemas.microsoft.com/office/drawing/2014/main" id="{00000000-0008-0000-0100-00004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4" name="Text Box 6">
          <a:extLst>
            <a:ext uri="{FF2B5EF4-FFF2-40B4-BE49-F238E27FC236}">
              <a16:creationId xmlns:a16="http://schemas.microsoft.com/office/drawing/2014/main" id="{00000000-0008-0000-0100-00004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5" name="Text Box 4">
          <a:extLst>
            <a:ext uri="{FF2B5EF4-FFF2-40B4-BE49-F238E27FC236}">
              <a16:creationId xmlns:a16="http://schemas.microsoft.com/office/drawing/2014/main" id="{00000000-0008-0000-0100-00004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6" name="Text Box 6">
          <a:extLst>
            <a:ext uri="{FF2B5EF4-FFF2-40B4-BE49-F238E27FC236}">
              <a16:creationId xmlns:a16="http://schemas.microsoft.com/office/drawing/2014/main" id="{00000000-0008-0000-0100-00005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97" name="Text Box 4">
          <a:extLst>
            <a:ext uri="{FF2B5EF4-FFF2-40B4-BE49-F238E27FC236}">
              <a16:creationId xmlns:a16="http://schemas.microsoft.com/office/drawing/2014/main" id="{00000000-0008-0000-0100-00005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98" name="Text Box 6">
          <a:extLst>
            <a:ext uri="{FF2B5EF4-FFF2-40B4-BE49-F238E27FC236}">
              <a16:creationId xmlns:a16="http://schemas.microsoft.com/office/drawing/2014/main" id="{00000000-0008-0000-0100-00005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9" name="Text Box 4">
          <a:extLst>
            <a:ext uri="{FF2B5EF4-FFF2-40B4-BE49-F238E27FC236}">
              <a16:creationId xmlns:a16="http://schemas.microsoft.com/office/drawing/2014/main" id="{00000000-0008-0000-0100-00005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0" name="Text Box 6">
          <a:extLst>
            <a:ext uri="{FF2B5EF4-FFF2-40B4-BE49-F238E27FC236}">
              <a16:creationId xmlns:a16="http://schemas.microsoft.com/office/drawing/2014/main" id="{00000000-0008-0000-0100-00005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01" name="Text Box 4">
          <a:extLst>
            <a:ext uri="{FF2B5EF4-FFF2-40B4-BE49-F238E27FC236}">
              <a16:creationId xmlns:a16="http://schemas.microsoft.com/office/drawing/2014/main" id="{00000000-0008-0000-0100-000055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02" name="Text Box 6">
          <a:extLst>
            <a:ext uri="{FF2B5EF4-FFF2-40B4-BE49-F238E27FC236}">
              <a16:creationId xmlns:a16="http://schemas.microsoft.com/office/drawing/2014/main" id="{00000000-0008-0000-0100-00005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3" name="Text Box 4">
          <a:extLst>
            <a:ext uri="{FF2B5EF4-FFF2-40B4-BE49-F238E27FC236}">
              <a16:creationId xmlns:a16="http://schemas.microsoft.com/office/drawing/2014/main" id="{00000000-0008-0000-0100-00005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4" name="Text Box 6">
          <a:extLst>
            <a:ext uri="{FF2B5EF4-FFF2-40B4-BE49-F238E27FC236}">
              <a16:creationId xmlns:a16="http://schemas.microsoft.com/office/drawing/2014/main" id="{00000000-0008-0000-0100-00005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05" name="Text Box 4">
          <a:extLst>
            <a:ext uri="{FF2B5EF4-FFF2-40B4-BE49-F238E27FC236}">
              <a16:creationId xmlns:a16="http://schemas.microsoft.com/office/drawing/2014/main" id="{00000000-0008-0000-0100-000059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06" name="Text Box 6">
          <a:extLst>
            <a:ext uri="{FF2B5EF4-FFF2-40B4-BE49-F238E27FC236}">
              <a16:creationId xmlns:a16="http://schemas.microsoft.com/office/drawing/2014/main" id="{00000000-0008-0000-0100-00005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07" name="Text Box 4">
          <a:extLst>
            <a:ext uri="{FF2B5EF4-FFF2-40B4-BE49-F238E27FC236}">
              <a16:creationId xmlns:a16="http://schemas.microsoft.com/office/drawing/2014/main" id="{00000000-0008-0000-0100-00005B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08" name="Text Box 6">
          <a:extLst>
            <a:ext uri="{FF2B5EF4-FFF2-40B4-BE49-F238E27FC236}">
              <a16:creationId xmlns:a16="http://schemas.microsoft.com/office/drawing/2014/main" id="{00000000-0008-0000-0100-00005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9" name="Text Box 4">
          <a:extLst>
            <a:ext uri="{FF2B5EF4-FFF2-40B4-BE49-F238E27FC236}">
              <a16:creationId xmlns:a16="http://schemas.microsoft.com/office/drawing/2014/main" id="{00000000-0008-0000-0100-00005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0" name="Text Box 6">
          <a:extLst>
            <a:ext uri="{FF2B5EF4-FFF2-40B4-BE49-F238E27FC236}">
              <a16:creationId xmlns:a16="http://schemas.microsoft.com/office/drawing/2014/main" id="{00000000-0008-0000-0100-00005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11" name="Text Box 4">
          <a:extLst>
            <a:ext uri="{FF2B5EF4-FFF2-40B4-BE49-F238E27FC236}">
              <a16:creationId xmlns:a16="http://schemas.microsoft.com/office/drawing/2014/main" id="{00000000-0008-0000-0100-00005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12" name="Text Box 6">
          <a:extLst>
            <a:ext uri="{FF2B5EF4-FFF2-40B4-BE49-F238E27FC236}">
              <a16:creationId xmlns:a16="http://schemas.microsoft.com/office/drawing/2014/main" id="{00000000-0008-0000-0100-00006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3" name="Text Box 4">
          <a:extLst>
            <a:ext uri="{FF2B5EF4-FFF2-40B4-BE49-F238E27FC236}">
              <a16:creationId xmlns:a16="http://schemas.microsoft.com/office/drawing/2014/main" id="{00000000-0008-0000-0100-00006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4" name="Text Box 6">
          <a:extLst>
            <a:ext uri="{FF2B5EF4-FFF2-40B4-BE49-F238E27FC236}">
              <a16:creationId xmlns:a16="http://schemas.microsoft.com/office/drawing/2014/main" id="{00000000-0008-0000-0100-00006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15" name="Text Box 4">
          <a:extLst>
            <a:ext uri="{FF2B5EF4-FFF2-40B4-BE49-F238E27FC236}">
              <a16:creationId xmlns:a16="http://schemas.microsoft.com/office/drawing/2014/main" id="{00000000-0008-0000-0100-000063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16" name="Text Box 6">
          <a:extLst>
            <a:ext uri="{FF2B5EF4-FFF2-40B4-BE49-F238E27FC236}">
              <a16:creationId xmlns:a16="http://schemas.microsoft.com/office/drawing/2014/main" id="{00000000-0008-0000-0100-000064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7" name="Text Box 4">
          <a:extLst>
            <a:ext uri="{FF2B5EF4-FFF2-40B4-BE49-F238E27FC236}">
              <a16:creationId xmlns:a16="http://schemas.microsoft.com/office/drawing/2014/main" id="{00000000-0008-0000-0100-00006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8" name="Text Box 6">
          <a:extLst>
            <a:ext uri="{FF2B5EF4-FFF2-40B4-BE49-F238E27FC236}">
              <a16:creationId xmlns:a16="http://schemas.microsoft.com/office/drawing/2014/main" id="{00000000-0008-0000-0100-00006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19" name="Text Box 4">
          <a:extLst>
            <a:ext uri="{FF2B5EF4-FFF2-40B4-BE49-F238E27FC236}">
              <a16:creationId xmlns:a16="http://schemas.microsoft.com/office/drawing/2014/main" id="{00000000-0008-0000-0100-000067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20" name="Text Box 6">
          <a:extLst>
            <a:ext uri="{FF2B5EF4-FFF2-40B4-BE49-F238E27FC236}">
              <a16:creationId xmlns:a16="http://schemas.microsoft.com/office/drawing/2014/main" id="{00000000-0008-0000-0100-000068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21" name="Text Box 4">
          <a:extLst>
            <a:ext uri="{FF2B5EF4-FFF2-40B4-BE49-F238E27FC236}">
              <a16:creationId xmlns:a16="http://schemas.microsoft.com/office/drawing/2014/main" id="{00000000-0008-0000-0100-000069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22" name="Text Box 6">
          <a:extLst>
            <a:ext uri="{FF2B5EF4-FFF2-40B4-BE49-F238E27FC236}">
              <a16:creationId xmlns:a16="http://schemas.microsoft.com/office/drawing/2014/main" id="{00000000-0008-0000-0100-00006A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23" name="Text Box 4">
          <a:extLst>
            <a:ext uri="{FF2B5EF4-FFF2-40B4-BE49-F238E27FC236}">
              <a16:creationId xmlns:a16="http://schemas.microsoft.com/office/drawing/2014/main" id="{00000000-0008-0000-0100-00006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24" name="Text Box 6">
          <a:extLst>
            <a:ext uri="{FF2B5EF4-FFF2-40B4-BE49-F238E27FC236}">
              <a16:creationId xmlns:a16="http://schemas.microsoft.com/office/drawing/2014/main" id="{00000000-0008-0000-0100-00006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5" name="Text Box 4">
          <a:extLst>
            <a:ext uri="{FF2B5EF4-FFF2-40B4-BE49-F238E27FC236}">
              <a16:creationId xmlns:a16="http://schemas.microsoft.com/office/drawing/2014/main" id="{00000000-0008-0000-0100-00006D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6" name="Text Box 6">
          <a:extLst>
            <a:ext uri="{FF2B5EF4-FFF2-40B4-BE49-F238E27FC236}">
              <a16:creationId xmlns:a16="http://schemas.microsoft.com/office/drawing/2014/main" id="{00000000-0008-0000-0100-00006E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7" name="Text Box 4">
          <a:extLst>
            <a:ext uri="{FF2B5EF4-FFF2-40B4-BE49-F238E27FC236}">
              <a16:creationId xmlns:a16="http://schemas.microsoft.com/office/drawing/2014/main" id="{00000000-0008-0000-0100-00006F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8" name="Text Box 6">
          <a:extLst>
            <a:ext uri="{FF2B5EF4-FFF2-40B4-BE49-F238E27FC236}">
              <a16:creationId xmlns:a16="http://schemas.microsoft.com/office/drawing/2014/main" id="{00000000-0008-0000-0100-00007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29" name="Text Box 4">
          <a:extLst>
            <a:ext uri="{FF2B5EF4-FFF2-40B4-BE49-F238E27FC236}">
              <a16:creationId xmlns:a16="http://schemas.microsoft.com/office/drawing/2014/main" id="{00000000-0008-0000-0100-000071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0" name="Text Box 6">
          <a:extLst>
            <a:ext uri="{FF2B5EF4-FFF2-40B4-BE49-F238E27FC236}">
              <a16:creationId xmlns:a16="http://schemas.microsoft.com/office/drawing/2014/main" id="{00000000-0008-0000-0100-000072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1" name="Text Box 4">
          <a:extLst>
            <a:ext uri="{FF2B5EF4-FFF2-40B4-BE49-F238E27FC236}">
              <a16:creationId xmlns:a16="http://schemas.microsoft.com/office/drawing/2014/main" id="{00000000-0008-0000-0100-000073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2" name="Text Box 6">
          <a:extLst>
            <a:ext uri="{FF2B5EF4-FFF2-40B4-BE49-F238E27FC236}">
              <a16:creationId xmlns:a16="http://schemas.microsoft.com/office/drawing/2014/main" id="{00000000-0008-0000-0100-000074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3" name="Text Box 4">
          <a:extLst>
            <a:ext uri="{FF2B5EF4-FFF2-40B4-BE49-F238E27FC236}">
              <a16:creationId xmlns:a16="http://schemas.microsoft.com/office/drawing/2014/main" id="{00000000-0008-0000-0100-00007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4" name="Text Box 6">
          <a:extLst>
            <a:ext uri="{FF2B5EF4-FFF2-40B4-BE49-F238E27FC236}">
              <a16:creationId xmlns:a16="http://schemas.microsoft.com/office/drawing/2014/main" id="{00000000-0008-0000-0100-00007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35" name="Text Box 4">
          <a:extLst>
            <a:ext uri="{FF2B5EF4-FFF2-40B4-BE49-F238E27FC236}">
              <a16:creationId xmlns:a16="http://schemas.microsoft.com/office/drawing/2014/main" id="{00000000-0008-0000-0100-00007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36" name="Text Box 6">
          <a:extLst>
            <a:ext uri="{FF2B5EF4-FFF2-40B4-BE49-F238E27FC236}">
              <a16:creationId xmlns:a16="http://schemas.microsoft.com/office/drawing/2014/main" id="{00000000-0008-0000-0100-00007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7" name="Text Box 4">
          <a:extLst>
            <a:ext uri="{FF2B5EF4-FFF2-40B4-BE49-F238E27FC236}">
              <a16:creationId xmlns:a16="http://schemas.microsoft.com/office/drawing/2014/main" id="{00000000-0008-0000-0100-00007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8" name="Text Box 6">
          <a:extLst>
            <a:ext uri="{FF2B5EF4-FFF2-40B4-BE49-F238E27FC236}">
              <a16:creationId xmlns:a16="http://schemas.microsoft.com/office/drawing/2014/main" id="{00000000-0008-0000-0100-00007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39" name="Text Box 4">
          <a:extLst>
            <a:ext uri="{FF2B5EF4-FFF2-40B4-BE49-F238E27FC236}">
              <a16:creationId xmlns:a16="http://schemas.microsoft.com/office/drawing/2014/main" id="{00000000-0008-0000-0100-00007B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40" name="Text Box 6">
          <a:extLst>
            <a:ext uri="{FF2B5EF4-FFF2-40B4-BE49-F238E27FC236}">
              <a16:creationId xmlns:a16="http://schemas.microsoft.com/office/drawing/2014/main" id="{00000000-0008-0000-0100-00007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1" name="Text Box 4">
          <a:extLst>
            <a:ext uri="{FF2B5EF4-FFF2-40B4-BE49-F238E27FC236}">
              <a16:creationId xmlns:a16="http://schemas.microsoft.com/office/drawing/2014/main" id="{00000000-0008-0000-0100-00007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2" name="Text Box 6">
          <a:extLst>
            <a:ext uri="{FF2B5EF4-FFF2-40B4-BE49-F238E27FC236}">
              <a16:creationId xmlns:a16="http://schemas.microsoft.com/office/drawing/2014/main" id="{00000000-0008-0000-0100-00007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43" name="Text Box 4">
          <a:extLst>
            <a:ext uri="{FF2B5EF4-FFF2-40B4-BE49-F238E27FC236}">
              <a16:creationId xmlns:a16="http://schemas.microsoft.com/office/drawing/2014/main" id="{00000000-0008-0000-0100-00007F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44" name="Text Box 6">
          <a:extLst>
            <a:ext uri="{FF2B5EF4-FFF2-40B4-BE49-F238E27FC236}">
              <a16:creationId xmlns:a16="http://schemas.microsoft.com/office/drawing/2014/main" id="{00000000-0008-0000-0100-000080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45" name="Text Box 4">
          <a:extLst>
            <a:ext uri="{FF2B5EF4-FFF2-40B4-BE49-F238E27FC236}">
              <a16:creationId xmlns:a16="http://schemas.microsoft.com/office/drawing/2014/main" id="{00000000-0008-0000-0100-000081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46" name="Text Box 6">
          <a:extLst>
            <a:ext uri="{FF2B5EF4-FFF2-40B4-BE49-F238E27FC236}">
              <a16:creationId xmlns:a16="http://schemas.microsoft.com/office/drawing/2014/main" id="{00000000-0008-0000-0100-000082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7" name="Text Box 4">
          <a:extLst>
            <a:ext uri="{FF2B5EF4-FFF2-40B4-BE49-F238E27FC236}">
              <a16:creationId xmlns:a16="http://schemas.microsoft.com/office/drawing/2014/main" id="{00000000-0008-0000-0100-00008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8" name="Text Box 6">
          <a:extLst>
            <a:ext uri="{FF2B5EF4-FFF2-40B4-BE49-F238E27FC236}">
              <a16:creationId xmlns:a16="http://schemas.microsoft.com/office/drawing/2014/main" id="{00000000-0008-0000-0100-00008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49" name="Text Box 4">
          <a:extLst>
            <a:ext uri="{FF2B5EF4-FFF2-40B4-BE49-F238E27FC236}">
              <a16:creationId xmlns:a16="http://schemas.microsoft.com/office/drawing/2014/main" id="{00000000-0008-0000-0100-00008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50" name="Text Box 6">
          <a:extLst>
            <a:ext uri="{FF2B5EF4-FFF2-40B4-BE49-F238E27FC236}">
              <a16:creationId xmlns:a16="http://schemas.microsoft.com/office/drawing/2014/main" id="{00000000-0008-0000-0100-00008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1" name="Text Box 4">
          <a:extLst>
            <a:ext uri="{FF2B5EF4-FFF2-40B4-BE49-F238E27FC236}">
              <a16:creationId xmlns:a16="http://schemas.microsoft.com/office/drawing/2014/main" id="{00000000-0008-0000-0100-00008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2" name="Text Box 6">
          <a:extLst>
            <a:ext uri="{FF2B5EF4-FFF2-40B4-BE49-F238E27FC236}">
              <a16:creationId xmlns:a16="http://schemas.microsoft.com/office/drawing/2014/main" id="{00000000-0008-0000-0100-00008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53" name="Text Box 4">
          <a:extLst>
            <a:ext uri="{FF2B5EF4-FFF2-40B4-BE49-F238E27FC236}">
              <a16:creationId xmlns:a16="http://schemas.microsoft.com/office/drawing/2014/main" id="{00000000-0008-0000-0100-000089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54" name="Text Box 6">
          <a:extLst>
            <a:ext uri="{FF2B5EF4-FFF2-40B4-BE49-F238E27FC236}">
              <a16:creationId xmlns:a16="http://schemas.microsoft.com/office/drawing/2014/main" id="{00000000-0008-0000-0100-00008A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5" name="Text Box 4">
          <a:extLst>
            <a:ext uri="{FF2B5EF4-FFF2-40B4-BE49-F238E27FC236}">
              <a16:creationId xmlns:a16="http://schemas.microsoft.com/office/drawing/2014/main" id="{00000000-0008-0000-0100-00008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6" name="Text Box 6">
          <a:extLst>
            <a:ext uri="{FF2B5EF4-FFF2-40B4-BE49-F238E27FC236}">
              <a16:creationId xmlns:a16="http://schemas.microsoft.com/office/drawing/2014/main" id="{00000000-0008-0000-0100-00008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57" name="Text Box 4">
          <a:extLst>
            <a:ext uri="{FF2B5EF4-FFF2-40B4-BE49-F238E27FC236}">
              <a16:creationId xmlns:a16="http://schemas.microsoft.com/office/drawing/2014/main" id="{00000000-0008-0000-0100-00008D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58" name="Text Box 6">
          <a:extLst>
            <a:ext uri="{FF2B5EF4-FFF2-40B4-BE49-F238E27FC236}">
              <a16:creationId xmlns:a16="http://schemas.microsoft.com/office/drawing/2014/main" id="{00000000-0008-0000-0100-00008E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59" name="Text Box 4">
          <a:extLst>
            <a:ext uri="{FF2B5EF4-FFF2-40B4-BE49-F238E27FC236}">
              <a16:creationId xmlns:a16="http://schemas.microsoft.com/office/drawing/2014/main" id="{00000000-0008-0000-0100-00008F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60" name="Text Box 6">
          <a:extLst>
            <a:ext uri="{FF2B5EF4-FFF2-40B4-BE49-F238E27FC236}">
              <a16:creationId xmlns:a16="http://schemas.microsoft.com/office/drawing/2014/main" id="{00000000-0008-0000-0100-000090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1" name="Text Box 4">
          <a:extLst>
            <a:ext uri="{FF2B5EF4-FFF2-40B4-BE49-F238E27FC236}">
              <a16:creationId xmlns:a16="http://schemas.microsoft.com/office/drawing/2014/main" id="{00000000-0008-0000-0100-00009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2" name="Text Box 6">
          <a:extLst>
            <a:ext uri="{FF2B5EF4-FFF2-40B4-BE49-F238E27FC236}">
              <a16:creationId xmlns:a16="http://schemas.microsoft.com/office/drawing/2014/main" id="{00000000-0008-0000-0100-00009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763" name="Text Box 4">
          <a:extLst>
            <a:ext uri="{FF2B5EF4-FFF2-40B4-BE49-F238E27FC236}">
              <a16:creationId xmlns:a16="http://schemas.microsoft.com/office/drawing/2014/main" id="{00000000-0008-0000-0100-00009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764" name="Text Box 6">
          <a:extLst>
            <a:ext uri="{FF2B5EF4-FFF2-40B4-BE49-F238E27FC236}">
              <a16:creationId xmlns:a16="http://schemas.microsoft.com/office/drawing/2014/main" id="{00000000-0008-0000-0100-00009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5" name="Text Box 4">
          <a:extLst>
            <a:ext uri="{FF2B5EF4-FFF2-40B4-BE49-F238E27FC236}">
              <a16:creationId xmlns:a16="http://schemas.microsoft.com/office/drawing/2014/main" id="{00000000-0008-0000-0100-00009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6" name="Text Box 6">
          <a:extLst>
            <a:ext uri="{FF2B5EF4-FFF2-40B4-BE49-F238E27FC236}">
              <a16:creationId xmlns:a16="http://schemas.microsoft.com/office/drawing/2014/main" id="{00000000-0008-0000-0100-00009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7" name="Text Box 4">
          <a:extLst>
            <a:ext uri="{FF2B5EF4-FFF2-40B4-BE49-F238E27FC236}">
              <a16:creationId xmlns:a16="http://schemas.microsoft.com/office/drawing/2014/main" id="{00000000-0008-0000-0100-00009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8" name="Text Box 6">
          <a:extLst>
            <a:ext uri="{FF2B5EF4-FFF2-40B4-BE49-F238E27FC236}">
              <a16:creationId xmlns:a16="http://schemas.microsoft.com/office/drawing/2014/main" id="{00000000-0008-0000-0100-00009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9" name="Text Box 4">
          <a:extLst>
            <a:ext uri="{FF2B5EF4-FFF2-40B4-BE49-F238E27FC236}">
              <a16:creationId xmlns:a16="http://schemas.microsoft.com/office/drawing/2014/main" id="{00000000-0008-0000-0100-00009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70" name="Text Box 6">
          <a:extLst>
            <a:ext uri="{FF2B5EF4-FFF2-40B4-BE49-F238E27FC236}">
              <a16:creationId xmlns:a16="http://schemas.microsoft.com/office/drawing/2014/main" id="{00000000-0008-0000-0100-00009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1" name="Text Box 4">
          <a:extLst>
            <a:ext uri="{FF2B5EF4-FFF2-40B4-BE49-F238E27FC236}">
              <a16:creationId xmlns:a16="http://schemas.microsoft.com/office/drawing/2014/main" id="{00000000-0008-0000-0100-00009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2" name="Text Box 6">
          <a:extLst>
            <a:ext uri="{FF2B5EF4-FFF2-40B4-BE49-F238E27FC236}">
              <a16:creationId xmlns:a16="http://schemas.microsoft.com/office/drawing/2014/main" id="{00000000-0008-0000-0100-00009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73" name="Text Box 4">
          <a:extLst>
            <a:ext uri="{FF2B5EF4-FFF2-40B4-BE49-F238E27FC236}">
              <a16:creationId xmlns:a16="http://schemas.microsoft.com/office/drawing/2014/main" id="{00000000-0008-0000-0100-00009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74" name="Text Box 6">
          <a:extLst>
            <a:ext uri="{FF2B5EF4-FFF2-40B4-BE49-F238E27FC236}">
              <a16:creationId xmlns:a16="http://schemas.microsoft.com/office/drawing/2014/main" id="{00000000-0008-0000-0100-00009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5" name="Text Box 4">
          <a:extLst>
            <a:ext uri="{FF2B5EF4-FFF2-40B4-BE49-F238E27FC236}">
              <a16:creationId xmlns:a16="http://schemas.microsoft.com/office/drawing/2014/main" id="{00000000-0008-0000-0100-00009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6" name="Text Box 6">
          <a:extLst>
            <a:ext uri="{FF2B5EF4-FFF2-40B4-BE49-F238E27FC236}">
              <a16:creationId xmlns:a16="http://schemas.microsoft.com/office/drawing/2014/main" id="{00000000-0008-0000-0100-0000A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77" name="Text Box 4">
          <a:extLst>
            <a:ext uri="{FF2B5EF4-FFF2-40B4-BE49-F238E27FC236}">
              <a16:creationId xmlns:a16="http://schemas.microsoft.com/office/drawing/2014/main" id="{00000000-0008-0000-0100-0000A1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78" name="Text Box 6">
          <a:extLst>
            <a:ext uri="{FF2B5EF4-FFF2-40B4-BE49-F238E27FC236}">
              <a16:creationId xmlns:a16="http://schemas.microsoft.com/office/drawing/2014/main" id="{00000000-0008-0000-0100-0000A2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9" name="Text Box 4">
          <a:extLst>
            <a:ext uri="{FF2B5EF4-FFF2-40B4-BE49-F238E27FC236}">
              <a16:creationId xmlns:a16="http://schemas.microsoft.com/office/drawing/2014/main" id="{00000000-0008-0000-0100-0000A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0" name="Text Box 6">
          <a:extLst>
            <a:ext uri="{FF2B5EF4-FFF2-40B4-BE49-F238E27FC236}">
              <a16:creationId xmlns:a16="http://schemas.microsoft.com/office/drawing/2014/main" id="{00000000-0008-0000-0100-0000A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81" name="Text Box 4">
          <a:extLst>
            <a:ext uri="{FF2B5EF4-FFF2-40B4-BE49-F238E27FC236}">
              <a16:creationId xmlns:a16="http://schemas.microsoft.com/office/drawing/2014/main" id="{00000000-0008-0000-0100-0000A5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82" name="Text Box 6">
          <a:extLst>
            <a:ext uri="{FF2B5EF4-FFF2-40B4-BE49-F238E27FC236}">
              <a16:creationId xmlns:a16="http://schemas.microsoft.com/office/drawing/2014/main" id="{00000000-0008-0000-0100-0000A6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83" name="Text Box 4">
          <a:extLst>
            <a:ext uri="{FF2B5EF4-FFF2-40B4-BE49-F238E27FC236}">
              <a16:creationId xmlns:a16="http://schemas.microsoft.com/office/drawing/2014/main" id="{00000000-0008-0000-0100-0000A7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84" name="Text Box 6">
          <a:extLst>
            <a:ext uri="{FF2B5EF4-FFF2-40B4-BE49-F238E27FC236}">
              <a16:creationId xmlns:a16="http://schemas.microsoft.com/office/drawing/2014/main" id="{00000000-0008-0000-0100-0000A8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5" name="Text Box 4">
          <a:extLst>
            <a:ext uri="{FF2B5EF4-FFF2-40B4-BE49-F238E27FC236}">
              <a16:creationId xmlns:a16="http://schemas.microsoft.com/office/drawing/2014/main" id="{00000000-0008-0000-0100-0000A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6" name="Text Box 6">
          <a:extLst>
            <a:ext uri="{FF2B5EF4-FFF2-40B4-BE49-F238E27FC236}">
              <a16:creationId xmlns:a16="http://schemas.microsoft.com/office/drawing/2014/main" id="{00000000-0008-0000-0100-0000A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87" name="Text Box 4">
          <a:extLst>
            <a:ext uri="{FF2B5EF4-FFF2-40B4-BE49-F238E27FC236}">
              <a16:creationId xmlns:a16="http://schemas.microsoft.com/office/drawing/2014/main" id="{00000000-0008-0000-0100-0000A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88" name="Text Box 6">
          <a:extLst>
            <a:ext uri="{FF2B5EF4-FFF2-40B4-BE49-F238E27FC236}">
              <a16:creationId xmlns:a16="http://schemas.microsoft.com/office/drawing/2014/main" id="{00000000-0008-0000-0100-0000A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9" name="Text Box 4">
          <a:extLst>
            <a:ext uri="{FF2B5EF4-FFF2-40B4-BE49-F238E27FC236}">
              <a16:creationId xmlns:a16="http://schemas.microsoft.com/office/drawing/2014/main" id="{00000000-0008-0000-0100-0000A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0" name="Text Box 6">
          <a:extLst>
            <a:ext uri="{FF2B5EF4-FFF2-40B4-BE49-F238E27FC236}">
              <a16:creationId xmlns:a16="http://schemas.microsoft.com/office/drawing/2014/main" id="{00000000-0008-0000-0100-0000A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91" name="Text Box 4">
          <a:extLst>
            <a:ext uri="{FF2B5EF4-FFF2-40B4-BE49-F238E27FC236}">
              <a16:creationId xmlns:a16="http://schemas.microsoft.com/office/drawing/2014/main" id="{00000000-0008-0000-0100-0000AF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92" name="Text Box 6">
          <a:extLst>
            <a:ext uri="{FF2B5EF4-FFF2-40B4-BE49-F238E27FC236}">
              <a16:creationId xmlns:a16="http://schemas.microsoft.com/office/drawing/2014/main" id="{00000000-0008-0000-0100-0000B0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3" name="Text Box 4">
          <a:extLst>
            <a:ext uri="{FF2B5EF4-FFF2-40B4-BE49-F238E27FC236}">
              <a16:creationId xmlns:a16="http://schemas.microsoft.com/office/drawing/2014/main" id="{00000000-0008-0000-0100-0000B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4" name="Text Box 6">
          <a:extLst>
            <a:ext uri="{FF2B5EF4-FFF2-40B4-BE49-F238E27FC236}">
              <a16:creationId xmlns:a16="http://schemas.microsoft.com/office/drawing/2014/main" id="{00000000-0008-0000-0100-0000B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95" name="Text Box 4">
          <a:extLst>
            <a:ext uri="{FF2B5EF4-FFF2-40B4-BE49-F238E27FC236}">
              <a16:creationId xmlns:a16="http://schemas.microsoft.com/office/drawing/2014/main" id="{00000000-0008-0000-0100-0000B3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96" name="Text Box 6">
          <a:extLst>
            <a:ext uri="{FF2B5EF4-FFF2-40B4-BE49-F238E27FC236}">
              <a16:creationId xmlns:a16="http://schemas.microsoft.com/office/drawing/2014/main" id="{00000000-0008-0000-0100-0000B4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97" name="Text Box 4">
          <a:extLst>
            <a:ext uri="{FF2B5EF4-FFF2-40B4-BE49-F238E27FC236}">
              <a16:creationId xmlns:a16="http://schemas.microsoft.com/office/drawing/2014/main" id="{00000000-0008-0000-0100-0000B5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98" name="Text Box 6">
          <a:extLst>
            <a:ext uri="{FF2B5EF4-FFF2-40B4-BE49-F238E27FC236}">
              <a16:creationId xmlns:a16="http://schemas.microsoft.com/office/drawing/2014/main" id="{00000000-0008-0000-0100-0000B6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99" name="Text Box 4">
          <a:extLst>
            <a:ext uri="{FF2B5EF4-FFF2-40B4-BE49-F238E27FC236}">
              <a16:creationId xmlns:a16="http://schemas.microsoft.com/office/drawing/2014/main" id="{00000000-0008-0000-0100-0000B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800" name="Text Box 6">
          <a:extLst>
            <a:ext uri="{FF2B5EF4-FFF2-40B4-BE49-F238E27FC236}">
              <a16:creationId xmlns:a16="http://schemas.microsoft.com/office/drawing/2014/main" id="{00000000-0008-0000-0100-0000B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1" name="Text Box 4">
          <a:extLst>
            <a:ext uri="{FF2B5EF4-FFF2-40B4-BE49-F238E27FC236}">
              <a16:creationId xmlns:a16="http://schemas.microsoft.com/office/drawing/2014/main" id="{00000000-0008-0000-0100-0000B9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2" name="Text Box 6">
          <a:extLst>
            <a:ext uri="{FF2B5EF4-FFF2-40B4-BE49-F238E27FC236}">
              <a16:creationId xmlns:a16="http://schemas.microsoft.com/office/drawing/2014/main" id="{00000000-0008-0000-0100-0000BA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3" name="Text Box 4">
          <a:extLst>
            <a:ext uri="{FF2B5EF4-FFF2-40B4-BE49-F238E27FC236}">
              <a16:creationId xmlns:a16="http://schemas.microsoft.com/office/drawing/2014/main" id="{00000000-0008-0000-0100-0000BB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4" name="Text Box 6">
          <a:extLst>
            <a:ext uri="{FF2B5EF4-FFF2-40B4-BE49-F238E27FC236}">
              <a16:creationId xmlns:a16="http://schemas.microsoft.com/office/drawing/2014/main" id="{00000000-0008-0000-0100-0000BC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5" name="Text Box 4">
          <a:extLst>
            <a:ext uri="{FF2B5EF4-FFF2-40B4-BE49-F238E27FC236}">
              <a16:creationId xmlns:a16="http://schemas.microsoft.com/office/drawing/2014/main" id="{00000000-0008-0000-0100-0000BD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6" name="Text Box 6">
          <a:extLst>
            <a:ext uri="{FF2B5EF4-FFF2-40B4-BE49-F238E27FC236}">
              <a16:creationId xmlns:a16="http://schemas.microsoft.com/office/drawing/2014/main" id="{00000000-0008-0000-0100-0000BE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7" name="Text Box 4">
          <a:extLst>
            <a:ext uri="{FF2B5EF4-FFF2-40B4-BE49-F238E27FC236}">
              <a16:creationId xmlns:a16="http://schemas.microsoft.com/office/drawing/2014/main" id="{00000000-0008-0000-0100-0000BF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8" name="Text Box 6">
          <a:extLst>
            <a:ext uri="{FF2B5EF4-FFF2-40B4-BE49-F238E27FC236}">
              <a16:creationId xmlns:a16="http://schemas.microsoft.com/office/drawing/2014/main" id="{00000000-0008-0000-0100-0000C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09" name="Text Box 4">
          <a:extLst>
            <a:ext uri="{FF2B5EF4-FFF2-40B4-BE49-F238E27FC236}">
              <a16:creationId xmlns:a16="http://schemas.microsoft.com/office/drawing/2014/main" id="{00000000-0008-0000-0100-0000C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0" name="Text Box 6">
          <a:extLst>
            <a:ext uri="{FF2B5EF4-FFF2-40B4-BE49-F238E27FC236}">
              <a16:creationId xmlns:a16="http://schemas.microsoft.com/office/drawing/2014/main" id="{00000000-0008-0000-0100-0000C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11" name="Text Box 4">
          <a:extLst>
            <a:ext uri="{FF2B5EF4-FFF2-40B4-BE49-F238E27FC236}">
              <a16:creationId xmlns:a16="http://schemas.microsoft.com/office/drawing/2014/main" id="{00000000-0008-0000-0100-0000C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12" name="Text Box 6">
          <a:extLst>
            <a:ext uri="{FF2B5EF4-FFF2-40B4-BE49-F238E27FC236}">
              <a16:creationId xmlns:a16="http://schemas.microsoft.com/office/drawing/2014/main" id="{00000000-0008-0000-0100-0000C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3" name="Text Box 4">
          <a:extLst>
            <a:ext uri="{FF2B5EF4-FFF2-40B4-BE49-F238E27FC236}">
              <a16:creationId xmlns:a16="http://schemas.microsoft.com/office/drawing/2014/main" id="{00000000-0008-0000-0100-0000C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4" name="Text Box 6">
          <a:extLst>
            <a:ext uri="{FF2B5EF4-FFF2-40B4-BE49-F238E27FC236}">
              <a16:creationId xmlns:a16="http://schemas.microsoft.com/office/drawing/2014/main" id="{00000000-0008-0000-0100-0000C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15" name="Text Box 4">
          <a:extLst>
            <a:ext uri="{FF2B5EF4-FFF2-40B4-BE49-F238E27FC236}">
              <a16:creationId xmlns:a16="http://schemas.microsoft.com/office/drawing/2014/main" id="{00000000-0008-0000-0100-0000C7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16" name="Text Box 6">
          <a:extLst>
            <a:ext uri="{FF2B5EF4-FFF2-40B4-BE49-F238E27FC236}">
              <a16:creationId xmlns:a16="http://schemas.microsoft.com/office/drawing/2014/main" id="{00000000-0008-0000-0100-0000C8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7" name="Text Box 4">
          <a:extLst>
            <a:ext uri="{FF2B5EF4-FFF2-40B4-BE49-F238E27FC236}">
              <a16:creationId xmlns:a16="http://schemas.microsoft.com/office/drawing/2014/main" id="{00000000-0008-0000-0100-0000C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8" name="Text Box 6">
          <a:extLst>
            <a:ext uri="{FF2B5EF4-FFF2-40B4-BE49-F238E27FC236}">
              <a16:creationId xmlns:a16="http://schemas.microsoft.com/office/drawing/2014/main" id="{00000000-0008-0000-0100-0000C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19" name="Text Box 4">
          <a:extLst>
            <a:ext uri="{FF2B5EF4-FFF2-40B4-BE49-F238E27FC236}">
              <a16:creationId xmlns:a16="http://schemas.microsoft.com/office/drawing/2014/main" id="{00000000-0008-0000-0100-0000CB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20" name="Text Box 6">
          <a:extLst>
            <a:ext uri="{FF2B5EF4-FFF2-40B4-BE49-F238E27FC236}">
              <a16:creationId xmlns:a16="http://schemas.microsoft.com/office/drawing/2014/main" id="{00000000-0008-0000-0100-0000CC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21" name="Text Box 4">
          <a:extLst>
            <a:ext uri="{FF2B5EF4-FFF2-40B4-BE49-F238E27FC236}">
              <a16:creationId xmlns:a16="http://schemas.microsoft.com/office/drawing/2014/main" id="{00000000-0008-0000-0100-0000CD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22" name="Text Box 6">
          <a:extLst>
            <a:ext uri="{FF2B5EF4-FFF2-40B4-BE49-F238E27FC236}">
              <a16:creationId xmlns:a16="http://schemas.microsoft.com/office/drawing/2014/main" id="{00000000-0008-0000-0100-0000CE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3" name="Text Box 4">
          <a:extLst>
            <a:ext uri="{FF2B5EF4-FFF2-40B4-BE49-F238E27FC236}">
              <a16:creationId xmlns:a16="http://schemas.microsoft.com/office/drawing/2014/main" id="{00000000-0008-0000-0100-0000C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4" name="Text Box 6">
          <a:extLst>
            <a:ext uri="{FF2B5EF4-FFF2-40B4-BE49-F238E27FC236}">
              <a16:creationId xmlns:a16="http://schemas.microsoft.com/office/drawing/2014/main" id="{00000000-0008-0000-0100-0000D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25" name="Text Box 4">
          <a:extLst>
            <a:ext uri="{FF2B5EF4-FFF2-40B4-BE49-F238E27FC236}">
              <a16:creationId xmlns:a16="http://schemas.microsoft.com/office/drawing/2014/main" id="{00000000-0008-0000-0100-0000D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26" name="Text Box 6">
          <a:extLst>
            <a:ext uri="{FF2B5EF4-FFF2-40B4-BE49-F238E27FC236}">
              <a16:creationId xmlns:a16="http://schemas.microsoft.com/office/drawing/2014/main" id="{00000000-0008-0000-0100-0000D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7" name="Text Box 4">
          <a:extLst>
            <a:ext uri="{FF2B5EF4-FFF2-40B4-BE49-F238E27FC236}">
              <a16:creationId xmlns:a16="http://schemas.microsoft.com/office/drawing/2014/main" id="{00000000-0008-0000-0100-0000D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8" name="Text Box 6">
          <a:extLst>
            <a:ext uri="{FF2B5EF4-FFF2-40B4-BE49-F238E27FC236}">
              <a16:creationId xmlns:a16="http://schemas.microsoft.com/office/drawing/2014/main" id="{00000000-0008-0000-0100-0000D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29" name="Text Box 4">
          <a:extLst>
            <a:ext uri="{FF2B5EF4-FFF2-40B4-BE49-F238E27FC236}">
              <a16:creationId xmlns:a16="http://schemas.microsoft.com/office/drawing/2014/main" id="{00000000-0008-0000-0100-0000D5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30" name="Text Box 6">
          <a:extLst>
            <a:ext uri="{FF2B5EF4-FFF2-40B4-BE49-F238E27FC236}">
              <a16:creationId xmlns:a16="http://schemas.microsoft.com/office/drawing/2014/main" id="{00000000-0008-0000-0100-0000D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31" name="Text Box 4">
          <a:extLst>
            <a:ext uri="{FF2B5EF4-FFF2-40B4-BE49-F238E27FC236}">
              <a16:creationId xmlns:a16="http://schemas.microsoft.com/office/drawing/2014/main" id="{00000000-0008-0000-0100-0000D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32" name="Text Box 6">
          <a:extLst>
            <a:ext uri="{FF2B5EF4-FFF2-40B4-BE49-F238E27FC236}">
              <a16:creationId xmlns:a16="http://schemas.microsoft.com/office/drawing/2014/main" id="{00000000-0008-0000-0100-0000D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33" name="Text Box 4">
          <a:extLst>
            <a:ext uri="{FF2B5EF4-FFF2-40B4-BE49-F238E27FC236}">
              <a16:creationId xmlns:a16="http://schemas.microsoft.com/office/drawing/2014/main" id="{00000000-0008-0000-0100-0000D9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34" name="Text Box 6">
          <a:extLst>
            <a:ext uri="{FF2B5EF4-FFF2-40B4-BE49-F238E27FC236}">
              <a16:creationId xmlns:a16="http://schemas.microsoft.com/office/drawing/2014/main" id="{00000000-0008-0000-0100-0000D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35" name="Text Box 4">
          <a:extLst>
            <a:ext uri="{FF2B5EF4-FFF2-40B4-BE49-F238E27FC236}">
              <a16:creationId xmlns:a16="http://schemas.microsoft.com/office/drawing/2014/main" id="{00000000-0008-0000-0100-0000DB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36" name="Text Box 6">
          <a:extLst>
            <a:ext uri="{FF2B5EF4-FFF2-40B4-BE49-F238E27FC236}">
              <a16:creationId xmlns:a16="http://schemas.microsoft.com/office/drawing/2014/main" id="{00000000-0008-0000-0100-0000D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37" name="Text Box 4">
          <a:extLst>
            <a:ext uri="{FF2B5EF4-FFF2-40B4-BE49-F238E27FC236}">
              <a16:creationId xmlns:a16="http://schemas.microsoft.com/office/drawing/2014/main" id="{00000000-0008-0000-0100-0000D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38" name="Text Box 6">
          <a:extLst>
            <a:ext uri="{FF2B5EF4-FFF2-40B4-BE49-F238E27FC236}">
              <a16:creationId xmlns:a16="http://schemas.microsoft.com/office/drawing/2014/main" id="{00000000-0008-0000-0100-0000D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39" name="Text Box 4">
          <a:extLst>
            <a:ext uri="{FF2B5EF4-FFF2-40B4-BE49-F238E27FC236}">
              <a16:creationId xmlns:a16="http://schemas.microsoft.com/office/drawing/2014/main" id="{00000000-0008-0000-0100-0000D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40" name="Text Box 6">
          <a:extLst>
            <a:ext uri="{FF2B5EF4-FFF2-40B4-BE49-F238E27FC236}">
              <a16:creationId xmlns:a16="http://schemas.microsoft.com/office/drawing/2014/main" id="{00000000-0008-0000-0100-0000E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1" name="Text Box 4">
          <a:extLst>
            <a:ext uri="{FF2B5EF4-FFF2-40B4-BE49-F238E27FC236}">
              <a16:creationId xmlns:a16="http://schemas.microsoft.com/office/drawing/2014/main" id="{00000000-0008-0000-0100-0000E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2" name="Text Box 6">
          <a:extLst>
            <a:ext uri="{FF2B5EF4-FFF2-40B4-BE49-F238E27FC236}">
              <a16:creationId xmlns:a16="http://schemas.microsoft.com/office/drawing/2014/main" id="{00000000-0008-0000-0100-0000E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3" name="Text Box 4">
          <a:extLst>
            <a:ext uri="{FF2B5EF4-FFF2-40B4-BE49-F238E27FC236}">
              <a16:creationId xmlns:a16="http://schemas.microsoft.com/office/drawing/2014/main" id="{00000000-0008-0000-0100-0000E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4" name="Text Box 6">
          <a:extLst>
            <a:ext uri="{FF2B5EF4-FFF2-40B4-BE49-F238E27FC236}">
              <a16:creationId xmlns:a16="http://schemas.microsoft.com/office/drawing/2014/main" id="{00000000-0008-0000-0100-0000E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5" name="Text Box 4">
          <a:extLst>
            <a:ext uri="{FF2B5EF4-FFF2-40B4-BE49-F238E27FC236}">
              <a16:creationId xmlns:a16="http://schemas.microsoft.com/office/drawing/2014/main" id="{00000000-0008-0000-0100-0000E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6" name="Text Box 6">
          <a:extLst>
            <a:ext uri="{FF2B5EF4-FFF2-40B4-BE49-F238E27FC236}">
              <a16:creationId xmlns:a16="http://schemas.microsoft.com/office/drawing/2014/main" id="{00000000-0008-0000-0100-0000E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7" name="Text Box 4">
          <a:extLst>
            <a:ext uri="{FF2B5EF4-FFF2-40B4-BE49-F238E27FC236}">
              <a16:creationId xmlns:a16="http://schemas.microsoft.com/office/drawing/2014/main" id="{00000000-0008-0000-0100-0000E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8" name="Text Box 6">
          <a:extLst>
            <a:ext uri="{FF2B5EF4-FFF2-40B4-BE49-F238E27FC236}">
              <a16:creationId xmlns:a16="http://schemas.microsoft.com/office/drawing/2014/main" id="{00000000-0008-0000-0100-0000E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49" name="Text Box 4">
          <a:extLst>
            <a:ext uri="{FF2B5EF4-FFF2-40B4-BE49-F238E27FC236}">
              <a16:creationId xmlns:a16="http://schemas.microsoft.com/office/drawing/2014/main" id="{00000000-0008-0000-0100-0000E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50" name="Text Box 6">
          <a:extLst>
            <a:ext uri="{FF2B5EF4-FFF2-40B4-BE49-F238E27FC236}">
              <a16:creationId xmlns:a16="http://schemas.microsoft.com/office/drawing/2014/main" id="{00000000-0008-0000-0100-0000E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1" name="Text Box 4">
          <a:extLst>
            <a:ext uri="{FF2B5EF4-FFF2-40B4-BE49-F238E27FC236}">
              <a16:creationId xmlns:a16="http://schemas.microsoft.com/office/drawing/2014/main" id="{00000000-0008-0000-0100-0000E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2" name="Text Box 6">
          <a:extLst>
            <a:ext uri="{FF2B5EF4-FFF2-40B4-BE49-F238E27FC236}">
              <a16:creationId xmlns:a16="http://schemas.microsoft.com/office/drawing/2014/main" id="{00000000-0008-0000-0100-0000E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3" name="Text Box 4">
          <a:extLst>
            <a:ext uri="{FF2B5EF4-FFF2-40B4-BE49-F238E27FC236}">
              <a16:creationId xmlns:a16="http://schemas.microsoft.com/office/drawing/2014/main" id="{00000000-0008-0000-0100-0000E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4" name="Text Box 6">
          <a:extLst>
            <a:ext uri="{FF2B5EF4-FFF2-40B4-BE49-F238E27FC236}">
              <a16:creationId xmlns:a16="http://schemas.microsoft.com/office/drawing/2014/main" id="{00000000-0008-0000-0100-0000E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5" name="Text Box 4">
          <a:extLst>
            <a:ext uri="{FF2B5EF4-FFF2-40B4-BE49-F238E27FC236}">
              <a16:creationId xmlns:a16="http://schemas.microsoft.com/office/drawing/2014/main" id="{00000000-0008-0000-0100-0000E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6" name="Text Box 6">
          <a:extLst>
            <a:ext uri="{FF2B5EF4-FFF2-40B4-BE49-F238E27FC236}">
              <a16:creationId xmlns:a16="http://schemas.microsoft.com/office/drawing/2014/main" id="{00000000-0008-0000-0100-0000F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57" name="Text Box 4">
          <a:extLst>
            <a:ext uri="{FF2B5EF4-FFF2-40B4-BE49-F238E27FC236}">
              <a16:creationId xmlns:a16="http://schemas.microsoft.com/office/drawing/2014/main" id="{00000000-0008-0000-0100-0000F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58" name="Text Box 6">
          <a:extLst>
            <a:ext uri="{FF2B5EF4-FFF2-40B4-BE49-F238E27FC236}">
              <a16:creationId xmlns:a16="http://schemas.microsoft.com/office/drawing/2014/main" id="{00000000-0008-0000-0100-0000F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59" name="Text Box 4">
          <a:extLst>
            <a:ext uri="{FF2B5EF4-FFF2-40B4-BE49-F238E27FC236}">
              <a16:creationId xmlns:a16="http://schemas.microsoft.com/office/drawing/2014/main" id="{00000000-0008-0000-0100-0000F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60" name="Text Box 6">
          <a:extLst>
            <a:ext uri="{FF2B5EF4-FFF2-40B4-BE49-F238E27FC236}">
              <a16:creationId xmlns:a16="http://schemas.microsoft.com/office/drawing/2014/main" id="{00000000-0008-0000-0100-0000F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1" name="Text Box 4">
          <a:extLst>
            <a:ext uri="{FF2B5EF4-FFF2-40B4-BE49-F238E27FC236}">
              <a16:creationId xmlns:a16="http://schemas.microsoft.com/office/drawing/2014/main" id="{00000000-0008-0000-0100-0000F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2" name="Text Box 6">
          <a:extLst>
            <a:ext uri="{FF2B5EF4-FFF2-40B4-BE49-F238E27FC236}">
              <a16:creationId xmlns:a16="http://schemas.microsoft.com/office/drawing/2014/main" id="{00000000-0008-0000-0100-0000F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63" name="Text Box 4">
          <a:extLst>
            <a:ext uri="{FF2B5EF4-FFF2-40B4-BE49-F238E27FC236}">
              <a16:creationId xmlns:a16="http://schemas.microsoft.com/office/drawing/2014/main" id="{00000000-0008-0000-0100-0000F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64" name="Text Box 6">
          <a:extLst>
            <a:ext uri="{FF2B5EF4-FFF2-40B4-BE49-F238E27FC236}">
              <a16:creationId xmlns:a16="http://schemas.microsoft.com/office/drawing/2014/main" id="{00000000-0008-0000-0100-0000F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5" name="Text Box 4">
          <a:extLst>
            <a:ext uri="{FF2B5EF4-FFF2-40B4-BE49-F238E27FC236}">
              <a16:creationId xmlns:a16="http://schemas.microsoft.com/office/drawing/2014/main" id="{00000000-0008-0000-0100-0000F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6" name="Text Box 6">
          <a:extLst>
            <a:ext uri="{FF2B5EF4-FFF2-40B4-BE49-F238E27FC236}">
              <a16:creationId xmlns:a16="http://schemas.microsoft.com/office/drawing/2014/main" id="{00000000-0008-0000-0100-0000F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67" name="Text Box 4">
          <a:extLst>
            <a:ext uri="{FF2B5EF4-FFF2-40B4-BE49-F238E27FC236}">
              <a16:creationId xmlns:a16="http://schemas.microsoft.com/office/drawing/2014/main" id="{00000000-0008-0000-0100-0000FB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68" name="Text Box 6">
          <a:extLst>
            <a:ext uri="{FF2B5EF4-FFF2-40B4-BE49-F238E27FC236}">
              <a16:creationId xmlns:a16="http://schemas.microsoft.com/office/drawing/2014/main" id="{00000000-0008-0000-0100-0000F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9" name="Text Box 4">
          <a:extLst>
            <a:ext uri="{FF2B5EF4-FFF2-40B4-BE49-F238E27FC236}">
              <a16:creationId xmlns:a16="http://schemas.microsoft.com/office/drawing/2014/main" id="{00000000-0008-0000-0100-0000F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70" name="Text Box 6">
          <a:extLst>
            <a:ext uri="{FF2B5EF4-FFF2-40B4-BE49-F238E27FC236}">
              <a16:creationId xmlns:a16="http://schemas.microsoft.com/office/drawing/2014/main" id="{00000000-0008-0000-0100-0000F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71" name="Text Box 4">
          <a:extLst>
            <a:ext uri="{FF2B5EF4-FFF2-40B4-BE49-F238E27FC236}">
              <a16:creationId xmlns:a16="http://schemas.microsoft.com/office/drawing/2014/main" id="{00000000-0008-0000-0100-0000FF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72" name="Text Box 6">
          <a:extLst>
            <a:ext uri="{FF2B5EF4-FFF2-40B4-BE49-F238E27FC236}">
              <a16:creationId xmlns:a16="http://schemas.microsoft.com/office/drawing/2014/main" id="{00000000-0008-0000-0100-000000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73" name="Text Box 4">
          <a:extLst>
            <a:ext uri="{FF2B5EF4-FFF2-40B4-BE49-F238E27FC236}">
              <a16:creationId xmlns:a16="http://schemas.microsoft.com/office/drawing/2014/main" id="{00000000-0008-0000-0100-000001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74" name="Text Box 6">
          <a:extLst>
            <a:ext uri="{FF2B5EF4-FFF2-40B4-BE49-F238E27FC236}">
              <a16:creationId xmlns:a16="http://schemas.microsoft.com/office/drawing/2014/main" id="{00000000-0008-0000-0100-000002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75" name="Text Box 4">
          <a:extLst>
            <a:ext uri="{FF2B5EF4-FFF2-40B4-BE49-F238E27FC236}">
              <a16:creationId xmlns:a16="http://schemas.microsoft.com/office/drawing/2014/main" id="{00000000-0008-0000-0100-000003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76" name="Text Box 6">
          <a:extLst>
            <a:ext uri="{FF2B5EF4-FFF2-40B4-BE49-F238E27FC236}">
              <a16:creationId xmlns:a16="http://schemas.microsoft.com/office/drawing/2014/main" id="{00000000-0008-0000-0100-000004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77" name="Text Box 4">
          <a:extLst>
            <a:ext uri="{FF2B5EF4-FFF2-40B4-BE49-F238E27FC236}">
              <a16:creationId xmlns:a16="http://schemas.microsoft.com/office/drawing/2014/main" id="{00000000-0008-0000-0100-000005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78" name="Text Box 6">
          <a:extLst>
            <a:ext uri="{FF2B5EF4-FFF2-40B4-BE49-F238E27FC236}">
              <a16:creationId xmlns:a16="http://schemas.microsoft.com/office/drawing/2014/main" id="{00000000-0008-0000-0100-000006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79" name="Text Box 4">
          <a:extLst>
            <a:ext uri="{FF2B5EF4-FFF2-40B4-BE49-F238E27FC236}">
              <a16:creationId xmlns:a16="http://schemas.microsoft.com/office/drawing/2014/main" id="{00000000-0008-0000-0100-000007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80" name="Text Box 6">
          <a:extLst>
            <a:ext uri="{FF2B5EF4-FFF2-40B4-BE49-F238E27FC236}">
              <a16:creationId xmlns:a16="http://schemas.microsoft.com/office/drawing/2014/main" id="{00000000-0008-0000-0100-000008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1" name="Text Box 4">
          <a:extLst>
            <a:ext uri="{FF2B5EF4-FFF2-40B4-BE49-F238E27FC236}">
              <a16:creationId xmlns:a16="http://schemas.microsoft.com/office/drawing/2014/main" id="{00000000-0008-0000-0100-000009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2" name="Text Box 6">
          <a:extLst>
            <a:ext uri="{FF2B5EF4-FFF2-40B4-BE49-F238E27FC236}">
              <a16:creationId xmlns:a16="http://schemas.microsoft.com/office/drawing/2014/main" id="{00000000-0008-0000-0100-00000A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83" name="Text Box 4">
          <a:extLst>
            <a:ext uri="{FF2B5EF4-FFF2-40B4-BE49-F238E27FC236}">
              <a16:creationId xmlns:a16="http://schemas.microsoft.com/office/drawing/2014/main" id="{00000000-0008-0000-0100-00000B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84" name="Text Box 6">
          <a:extLst>
            <a:ext uri="{FF2B5EF4-FFF2-40B4-BE49-F238E27FC236}">
              <a16:creationId xmlns:a16="http://schemas.microsoft.com/office/drawing/2014/main" id="{00000000-0008-0000-0100-00000C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5" name="Text Box 4">
          <a:extLst>
            <a:ext uri="{FF2B5EF4-FFF2-40B4-BE49-F238E27FC236}">
              <a16:creationId xmlns:a16="http://schemas.microsoft.com/office/drawing/2014/main" id="{00000000-0008-0000-0100-00000D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6" name="Text Box 6">
          <a:extLst>
            <a:ext uri="{FF2B5EF4-FFF2-40B4-BE49-F238E27FC236}">
              <a16:creationId xmlns:a16="http://schemas.microsoft.com/office/drawing/2014/main" id="{00000000-0008-0000-0100-00000E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87" name="Text Box 4">
          <a:extLst>
            <a:ext uri="{FF2B5EF4-FFF2-40B4-BE49-F238E27FC236}">
              <a16:creationId xmlns:a16="http://schemas.microsoft.com/office/drawing/2014/main" id="{00000000-0008-0000-0100-00000F14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88" name="Text Box 6">
          <a:extLst>
            <a:ext uri="{FF2B5EF4-FFF2-40B4-BE49-F238E27FC236}">
              <a16:creationId xmlns:a16="http://schemas.microsoft.com/office/drawing/2014/main" id="{00000000-0008-0000-0100-00001014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9" name="Text Box 4">
          <a:extLst>
            <a:ext uri="{FF2B5EF4-FFF2-40B4-BE49-F238E27FC236}">
              <a16:creationId xmlns:a16="http://schemas.microsoft.com/office/drawing/2014/main" id="{00000000-0008-0000-0100-000011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90" name="Text Box 6">
          <a:extLst>
            <a:ext uri="{FF2B5EF4-FFF2-40B4-BE49-F238E27FC236}">
              <a16:creationId xmlns:a16="http://schemas.microsoft.com/office/drawing/2014/main" id="{00000000-0008-0000-0100-000012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91" name="Text Box 4">
          <a:extLst>
            <a:ext uri="{FF2B5EF4-FFF2-40B4-BE49-F238E27FC236}">
              <a16:creationId xmlns:a16="http://schemas.microsoft.com/office/drawing/2014/main" id="{00000000-0008-0000-0100-000013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92" name="Text Box 6">
          <a:extLst>
            <a:ext uri="{FF2B5EF4-FFF2-40B4-BE49-F238E27FC236}">
              <a16:creationId xmlns:a16="http://schemas.microsoft.com/office/drawing/2014/main" id="{00000000-0008-0000-0100-000014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93" name="Text Box 4">
          <a:extLst>
            <a:ext uri="{FF2B5EF4-FFF2-40B4-BE49-F238E27FC236}">
              <a16:creationId xmlns:a16="http://schemas.microsoft.com/office/drawing/2014/main" id="{00000000-0008-0000-0100-000015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94" name="Text Box 6">
          <a:extLst>
            <a:ext uri="{FF2B5EF4-FFF2-40B4-BE49-F238E27FC236}">
              <a16:creationId xmlns:a16="http://schemas.microsoft.com/office/drawing/2014/main" id="{00000000-0008-0000-0100-000016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95" name="Text Box 4">
          <a:extLst>
            <a:ext uri="{FF2B5EF4-FFF2-40B4-BE49-F238E27FC236}">
              <a16:creationId xmlns:a16="http://schemas.microsoft.com/office/drawing/2014/main" id="{00000000-0008-0000-0100-000017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96" name="Text Box 6">
          <a:extLst>
            <a:ext uri="{FF2B5EF4-FFF2-40B4-BE49-F238E27FC236}">
              <a16:creationId xmlns:a16="http://schemas.microsoft.com/office/drawing/2014/main" id="{00000000-0008-0000-0100-000018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7</xdr:row>
      <xdr:rowOff>85725</xdr:rowOff>
    </xdr:from>
    <xdr:to>
      <xdr:col>3</xdr:col>
      <xdr:colOff>76200</xdr:colOff>
      <xdr:row>8</xdr:row>
      <xdr:rowOff>114300</xdr:rowOff>
    </xdr:to>
    <xdr:sp macro="" textlink="">
      <xdr:nvSpPr>
        <xdr:cNvPr id="463897" name="Text Box 2">
          <a:extLst>
            <a:ext uri="{FF2B5EF4-FFF2-40B4-BE49-F238E27FC236}">
              <a16:creationId xmlns:a16="http://schemas.microsoft.com/office/drawing/2014/main" id="{00000000-0008-0000-0100-000019140700}"/>
            </a:ext>
          </a:extLst>
        </xdr:cNvPr>
        <xdr:cNvSpPr txBox="1">
          <a:spLocks noChangeArrowheads="1"/>
        </xdr:cNvSpPr>
      </xdr:nvSpPr>
      <xdr:spPr bwMode="auto">
        <a:xfrm>
          <a:off x="2057400" y="1514475"/>
          <a:ext cx="5524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898" name="Text Box 4">
          <a:extLst>
            <a:ext uri="{FF2B5EF4-FFF2-40B4-BE49-F238E27FC236}">
              <a16:creationId xmlns:a16="http://schemas.microsoft.com/office/drawing/2014/main" id="{00000000-0008-0000-0100-00001A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899" name="Text Box 6">
          <a:extLst>
            <a:ext uri="{FF2B5EF4-FFF2-40B4-BE49-F238E27FC236}">
              <a16:creationId xmlns:a16="http://schemas.microsoft.com/office/drawing/2014/main" id="{00000000-0008-0000-0100-00001B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900" name="Text Box 8">
          <a:extLst>
            <a:ext uri="{FF2B5EF4-FFF2-40B4-BE49-F238E27FC236}">
              <a16:creationId xmlns:a16="http://schemas.microsoft.com/office/drawing/2014/main" id="{00000000-0008-0000-0100-00001C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463901" name="Text Box 11">
          <a:extLst>
            <a:ext uri="{FF2B5EF4-FFF2-40B4-BE49-F238E27FC236}">
              <a16:creationId xmlns:a16="http://schemas.microsoft.com/office/drawing/2014/main" id="{00000000-0008-0000-0100-00001D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0</xdr:row>
      <xdr:rowOff>104775</xdr:rowOff>
    </xdr:from>
    <xdr:to>
      <xdr:col>1</xdr:col>
      <xdr:colOff>194052</xdr:colOff>
      <xdr:row>3</xdr:row>
      <xdr:rowOff>114300</xdr:rowOff>
    </xdr:to>
    <xdr:sp macro="" textlink="">
      <xdr:nvSpPr>
        <xdr:cNvPr id="2425" name="Text Box 13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SpPr txBox="1">
          <a:spLocks noChangeArrowheads="1"/>
        </xdr:cNvSpPr>
      </xdr:nvSpPr>
      <xdr:spPr bwMode="auto">
        <a:xfrm>
          <a:off x="19050" y="104775"/>
          <a:ext cx="908427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LOGOTIPO DEL </a:t>
          </a:r>
        </a:p>
        <a:p>
          <a:pPr algn="ctr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SUJETO DE REVISIÓN</a:t>
          </a:r>
        </a:p>
      </xdr:txBody>
    </xdr:sp>
    <xdr:clientData/>
  </xdr:twoCellAnchor>
  <xdr:twoCellAnchor>
    <xdr:from>
      <xdr:col>20</xdr:col>
      <xdr:colOff>361950</xdr:colOff>
      <xdr:row>0</xdr:row>
      <xdr:rowOff>38100</xdr:rowOff>
    </xdr:from>
    <xdr:to>
      <xdr:col>22</xdr:col>
      <xdr:colOff>0</xdr:colOff>
      <xdr:row>2</xdr:row>
      <xdr:rowOff>158751</xdr:rowOff>
    </xdr:to>
    <xdr:sp macro="" textlink="">
      <xdr:nvSpPr>
        <xdr:cNvPr id="2426" name="AutoShape 25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SpPr>
          <a:spLocks noChangeArrowheads="1"/>
        </xdr:cNvSpPr>
      </xdr:nvSpPr>
      <xdr:spPr bwMode="auto">
        <a:xfrm>
          <a:off x="8658225" y="38100"/>
          <a:ext cx="1314450" cy="520701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FECHA DE APROBACIÓN </a:t>
          </a:r>
        </a:p>
        <a:p>
          <a:pPr algn="ctr"/>
          <a:r>
            <a:rPr lang="es-MX" sz="900" b="0" i="0" baseline="0">
              <a:latin typeface="Arial" pitchFamily="34" charset="0"/>
              <a:ea typeface="+mn-ea"/>
              <a:cs typeface="Arial" pitchFamily="34" charset="0"/>
            </a:rPr>
            <a:t>DD/MM/AA</a:t>
          </a:r>
          <a:endParaRPr lang="es-MX" sz="900" b="1" i="0" u="none" strike="noStrike" baseline="0">
            <a:solidFill>
              <a:srgbClr val="000000"/>
            </a:solidFill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20</xdr:col>
      <xdr:colOff>381000</xdr:colOff>
      <xdr:row>2</xdr:row>
      <xdr:rowOff>195270</xdr:rowOff>
    </xdr:from>
    <xdr:to>
      <xdr:col>22</xdr:col>
      <xdr:colOff>0</xdr:colOff>
      <xdr:row>4</xdr:row>
      <xdr:rowOff>119070</xdr:rowOff>
    </xdr:to>
    <xdr:sp macro="" textlink="">
      <xdr:nvSpPr>
        <xdr:cNvPr id="2427" name="AutoShape 6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SpPr>
          <a:spLocks noChangeArrowheads="1"/>
        </xdr:cNvSpPr>
      </xdr:nvSpPr>
      <xdr:spPr bwMode="auto">
        <a:xfrm>
          <a:off x="8677275" y="595320"/>
          <a:ext cx="1295400" cy="28575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es-MX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HOJA:            DE:</a:t>
          </a:r>
        </a:p>
      </xdr:txBody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5" name="Text Box 4">
          <a:extLst>
            <a:ext uri="{FF2B5EF4-FFF2-40B4-BE49-F238E27FC236}">
              <a16:creationId xmlns:a16="http://schemas.microsoft.com/office/drawing/2014/main" id="{00000000-0008-0000-0100-00002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6" name="Text Box 6">
          <a:extLst>
            <a:ext uri="{FF2B5EF4-FFF2-40B4-BE49-F238E27FC236}">
              <a16:creationId xmlns:a16="http://schemas.microsoft.com/office/drawing/2014/main" id="{00000000-0008-0000-0100-00002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7" name="Text Box 4">
          <a:extLst>
            <a:ext uri="{FF2B5EF4-FFF2-40B4-BE49-F238E27FC236}">
              <a16:creationId xmlns:a16="http://schemas.microsoft.com/office/drawing/2014/main" id="{00000000-0008-0000-0100-00002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8" name="Text Box 6">
          <a:extLst>
            <a:ext uri="{FF2B5EF4-FFF2-40B4-BE49-F238E27FC236}">
              <a16:creationId xmlns:a16="http://schemas.microsoft.com/office/drawing/2014/main" id="{00000000-0008-0000-0100-00002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9" name="Text Box 4">
          <a:extLst>
            <a:ext uri="{FF2B5EF4-FFF2-40B4-BE49-F238E27FC236}">
              <a16:creationId xmlns:a16="http://schemas.microsoft.com/office/drawing/2014/main" id="{00000000-0008-0000-0100-00002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0" name="Text Box 6">
          <a:extLst>
            <a:ext uri="{FF2B5EF4-FFF2-40B4-BE49-F238E27FC236}">
              <a16:creationId xmlns:a16="http://schemas.microsoft.com/office/drawing/2014/main" id="{00000000-0008-0000-0100-00002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1" name="Text Box 4">
          <a:extLst>
            <a:ext uri="{FF2B5EF4-FFF2-40B4-BE49-F238E27FC236}">
              <a16:creationId xmlns:a16="http://schemas.microsoft.com/office/drawing/2014/main" id="{00000000-0008-0000-0100-00002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2" name="Text Box 6">
          <a:extLst>
            <a:ext uri="{FF2B5EF4-FFF2-40B4-BE49-F238E27FC236}">
              <a16:creationId xmlns:a16="http://schemas.microsoft.com/office/drawing/2014/main" id="{00000000-0008-0000-0100-00002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3" name="Text Box 4">
          <a:extLst>
            <a:ext uri="{FF2B5EF4-FFF2-40B4-BE49-F238E27FC236}">
              <a16:creationId xmlns:a16="http://schemas.microsoft.com/office/drawing/2014/main" id="{00000000-0008-0000-0100-00002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4" name="Text Box 6">
          <a:extLst>
            <a:ext uri="{FF2B5EF4-FFF2-40B4-BE49-F238E27FC236}">
              <a16:creationId xmlns:a16="http://schemas.microsoft.com/office/drawing/2014/main" id="{00000000-0008-0000-0100-00002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5" name="Text Box 8">
          <a:extLst>
            <a:ext uri="{FF2B5EF4-FFF2-40B4-BE49-F238E27FC236}">
              <a16:creationId xmlns:a16="http://schemas.microsoft.com/office/drawing/2014/main" id="{00000000-0008-0000-0100-00002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6" name="Text Box 2">
          <a:extLst>
            <a:ext uri="{FF2B5EF4-FFF2-40B4-BE49-F238E27FC236}">
              <a16:creationId xmlns:a16="http://schemas.microsoft.com/office/drawing/2014/main" id="{00000000-0008-0000-0100-00002C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7" name="Text Box 10">
          <a:extLst>
            <a:ext uri="{FF2B5EF4-FFF2-40B4-BE49-F238E27FC236}">
              <a16:creationId xmlns:a16="http://schemas.microsoft.com/office/drawing/2014/main" id="{00000000-0008-0000-0100-00002D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8" name="Text Box 11">
          <a:extLst>
            <a:ext uri="{FF2B5EF4-FFF2-40B4-BE49-F238E27FC236}">
              <a16:creationId xmlns:a16="http://schemas.microsoft.com/office/drawing/2014/main" id="{00000000-0008-0000-0100-00002E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61</xdr:row>
      <xdr:rowOff>114300</xdr:rowOff>
    </xdr:to>
    <xdr:sp macro="" textlink="">
      <xdr:nvSpPr>
        <xdr:cNvPr id="463919" name="Text Box 4">
          <a:extLst>
            <a:ext uri="{FF2B5EF4-FFF2-40B4-BE49-F238E27FC236}">
              <a16:creationId xmlns:a16="http://schemas.microsoft.com/office/drawing/2014/main" id="{00000000-0008-0000-0100-00002F14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61</xdr:row>
      <xdr:rowOff>114300</xdr:rowOff>
    </xdr:to>
    <xdr:sp macro="" textlink="">
      <xdr:nvSpPr>
        <xdr:cNvPr id="463920" name="Text Box 6">
          <a:extLst>
            <a:ext uri="{FF2B5EF4-FFF2-40B4-BE49-F238E27FC236}">
              <a16:creationId xmlns:a16="http://schemas.microsoft.com/office/drawing/2014/main" id="{00000000-0008-0000-0100-00003014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1" name="Text Box 4">
          <a:extLst>
            <a:ext uri="{FF2B5EF4-FFF2-40B4-BE49-F238E27FC236}">
              <a16:creationId xmlns:a16="http://schemas.microsoft.com/office/drawing/2014/main" id="{00000000-0008-0000-0100-00003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2" name="Text Box 6">
          <a:extLst>
            <a:ext uri="{FF2B5EF4-FFF2-40B4-BE49-F238E27FC236}">
              <a16:creationId xmlns:a16="http://schemas.microsoft.com/office/drawing/2014/main" id="{00000000-0008-0000-0100-00003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28575</xdr:rowOff>
    </xdr:to>
    <xdr:sp macro="" textlink="">
      <xdr:nvSpPr>
        <xdr:cNvPr id="463923" name="Text Box 4">
          <a:extLst>
            <a:ext uri="{FF2B5EF4-FFF2-40B4-BE49-F238E27FC236}">
              <a16:creationId xmlns:a16="http://schemas.microsoft.com/office/drawing/2014/main" id="{00000000-0008-0000-0100-00003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28575</xdr:rowOff>
    </xdr:to>
    <xdr:sp macro="" textlink="">
      <xdr:nvSpPr>
        <xdr:cNvPr id="463924" name="Text Box 6">
          <a:extLst>
            <a:ext uri="{FF2B5EF4-FFF2-40B4-BE49-F238E27FC236}">
              <a16:creationId xmlns:a16="http://schemas.microsoft.com/office/drawing/2014/main" id="{00000000-0008-0000-0100-00003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5" name="Text Box 4">
          <a:extLst>
            <a:ext uri="{FF2B5EF4-FFF2-40B4-BE49-F238E27FC236}">
              <a16:creationId xmlns:a16="http://schemas.microsoft.com/office/drawing/2014/main" id="{00000000-0008-0000-0100-00003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6" name="Text Box 6">
          <a:extLst>
            <a:ext uri="{FF2B5EF4-FFF2-40B4-BE49-F238E27FC236}">
              <a16:creationId xmlns:a16="http://schemas.microsoft.com/office/drawing/2014/main" id="{00000000-0008-0000-0100-00003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7" name="Text Box 4">
          <a:extLst>
            <a:ext uri="{FF2B5EF4-FFF2-40B4-BE49-F238E27FC236}">
              <a16:creationId xmlns:a16="http://schemas.microsoft.com/office/drawing/2014/main" id="{00000000-0008-0000-0100-00003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8" name="Text Box 6">
          <a:extLst>
            <a:ext uri="{FF2B5EF4-FFF2-40B4-BE49-F238E27FC236}">
              <a16:creationId xmlns:a16="http://schemas.microsoft.com/office/drawing/2014/main" id="{00000000-0008-0000-0100-00003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114300</xdr:rowOff>
    </xdr:to>
    <xdr:sp macro="" textlink="">
      <xdr:nvSpPr>
        <xdr:cNvPr id="463929" name="Text Box 4">
          <a:extLst>
            <a:ext uri="{FF2B5EF4-FFF2-40B4-BE49-F238E27FC236}">
              <a16:creationId xmlns:a16="http://schemas.microsoft.com/office/drawing/2014/main" id="{00000000-0008-0000-0100-00003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114300</xdr:rowOff>
    </xdr:to>
    <xdr:sp macro="" textlink="">
      <xdr:nvSpPr>
        <xdr:cNvPr id="463930" name="Text Box 6">
          <a:extLst>
            <a:ext uri="{FF2B5EF4-FFF2-40B4-BE49-F238E27FC236}">
              <a16:creationId xmlns:a16="http://schemas.microsoft.com/office/drawing/2014/main" id="{00000000-0008-0000-0100-00003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31" name="Text Box 4">
          <a:extLst>
            <a:ext uri="{FF2B5EF4-FFF2-40B4-BE49-F238E27FC236}">
              <a16:creationId xmlns:a16="http://schemas.microsoft.com/office/drawing/2014/main" id="{00000000-0008-0000-0100-00003B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32" name="Text Box 6">
          <a:extLst>
            <a:ext uri="{FF2B5EF4-FFF2-40B4-BE49-F238E27FC236}">
              <a16:creationId xmlns:a16="http://schemas.microsoft.com/office/drawing/2014/main" id="{00000000-0008-0000-0100-00003C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3" name="Text Box 4">
          <a:extLst>
            <a:ext uri="{FF2B5EF4-FFF2-40B4-BE49-F238E27FC236}">
              <a16:creationId xmlns:a16="http://schemas.microsoft.com/office/drawing/2014/main" id="{00000000-0008-0000-0100-00003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4" name="Text Box 6">
          <a:extLst>
            <a:ext uri="{FF2B5EF4-FFF2-40B4-BE49-F238E27FC236}">
              <a16:creationId xmlns:a16="http://schemas.microsoft.com/office/drawing/2014/main" id="{00000000-0008-0000-0100-00003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133350</xdr:rowOff>
    </xdr:to>
    <xdr:sp macro="" textlink="">
      <xdr:nvSpPr>
        <xdr:cNvPr id="463935" name="Text Box 4">
          <a:extLst>
            <a:ext uri="{FF2B5EF4-FFF2-40B4-BE49-F238E27FC236}">
              <a16:creationId xmlns:a16="http://schemas.microsoft.com/office/drawing/2014/main" id="{00000000-0008-0000-0100-00003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133350</xdr:rowOff>
    </xdr:to>
    <xdr:sp macro="" textlink="">
      <xdr:nvSpPr>
        <xdr:cNvPr id="463936" name="Text Box 6">
          <a:extLst>
            <a:ext uri="{FF2B5EF4-FFF2-40B4-BE49-F238E27FC236}">
              <a16:creationId xmlns:a16="http://schemas.microsoft.com/office/drawing/2014/main" id="{00000000-0008-0000-0100-00004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37" name="Text Box 4">
          <a:extLst>
            <a:ext uri="{FF2B5EF4-FFF2-40B4-BE49-F238E27FC236}">
              <a16:creationId xmlns:a16="http://schemas.microsoft.com/office/drawing/2014/main" id="{00000000-0008-0000-0100-00004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38" name="Text Box 6">
          <a:extLst>
            <a:ext uri="{FF2B5EF4-FFF2-40B4-BE49-F238E27FC236}">
              <a16:creationId xmlns:a16="http://schemas.microsoft.com/office/drawing/2014/main" id="{00000000-0008-0000-0100-00004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9" name="Text Box 4">
          <a:extLst>
            <a:ext uri="{FF2B5EF4-FFF2-40B4-BE49-F238E27FC236}">
              <a16:creationId xmlns:a16="http://schemas.microsoft.com/office/drawing/2014/main" id="{00000000-0008-0000-0100-00004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0" name="Text Box 6">
          <a:extLst>
            <a:ext uri="{FF2B5EF4-FFF2-40B4-BE49-F238E27FC236}">
              <a16:creationId xmlns:a16="http://schemas.microsoft.com/office/drawing/2014/main" id="{00000000-0008-0000-0100-00004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1" name="Text Box 4">
          <a:extLst>
            <a:ext uri="{FF2B5EF4-FFF2-40B4-BE49-F238E27FC236}">
              <a16:creationId xmlns:a16="http://schemas.microsoft.com/office/drawing/2014/main" id="{00000000-0008-0000-0100-00004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2" name="Text Box 6">
          <a:extLst>
            <a:ext uri="{FF2B5EF4-FFF2-40B4-BE49-F238E27FC236}">
              <a16:creationId xmlns:a16="http://schemas.microsoft.com/office/drawing/2014/main" id="{00000000-0008-0000-0100-00004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3" name="Text Box 4">
          <a:extLst>
            <a:ext uri="{FF2B5EF4-FFF2-40B4-BE49-F238E27FC236}">
              <a16:creationId xmlns:a16="http://schemas.microsoft.com/office/drawing/2014/main" id="{00000000-0008-0000-0100-00004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4" name="Text Box 6">
          <a:extLst>
            <a:ext uri="{FF2B5EF4-FFF2-40B4-BE49-F238E27FC236}">
              <a16:creationId xmlns:a16="http://schemas.microsoft.com/office/drawing/2014/main" id="{00000000-0008-0000-0100-00004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5" name="Text Box 4">
          <a:extLst>
            <a:ext uri="{FF2B5EF4-FFF2-40B4-BE49-F238E27FC236}">
              <a16:creationId xmlns:a16="http://schemas.microsoft.com/office/drawing/2014/main" id="{00000000-0008-0000-0100-00004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6" name="Text Box 6">
          <a:extLst>
            <a:ext uri="{FF2B5EF4-FFF2-40B4-BE49-F238E27FC236}">
              <a16:creationId xmlns:a16="http://schemas.microsoft.com/office/drawing/2014/main" id="{00000000-0008-0000-0100-00004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7" name="Text Box 4">
          <a:extLst>
            <a:ext uri="{FF2B5EF4-FFF2-40B4-BE49-F238E27FC236}">
              <a16:creationId xmlns:a16="http://schemas.microsoft.com/office/drawing/2014/main" id="{00000000-0008-0000-0100-00004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8" name="Text Box 6">
          <a:extLst>
            <a:ext uri="{FF2B5EF4-FFF2-40B4-BE49-F238E27FC236}">
              <a16:creationId xmlns:a16="http://schemas.microsoft.com/office/drawing/2014/main" id="{00000000-0008-0000-0100-00004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49" name="Text Box 4">
          <a:extLst>
            <a:ext uri="{FF2B5EF4-FFF2-40B4-BE49-F238E27FC236}">
              <a16:creationId xmlns:a16="http://schemas.microsoft.com/office/drawing/2014/main" id="{00000000-0008-0000-0100-00004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50" name="Text Box 6">
          <a:extLst>
            <a:ext uri="{FF2B5EF4-FFF2-40B4-BE49-F238E27FC236}">
              <a16:creationId xmlns:a16="http://schemas.microsoft.com/office/drawing/2014/main" id="{00000000-0008-0000-0100-00004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1" name="Text Box 4">
          <a:extLst>
            <a:ext uri="{FF2B5EF4-FFF2-40B4-BE49-F238E27FC236}">
              <a16:creationId xmlns:a16="http://schemas.microsoft.com/office/drawing/2014/main" id="{00000000-0008-0000-0100-00004F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2" name="Text Box 6">
          <a:extLst>
            <a:ext uri="{FF2B5EF4-FFF2-40B4-BE49-F238E27FC236}">
              <a16:creationId xmlns:a16="http://schemas.microsoft.com/office/drawing/2014/main" id="{00000000-0008-0000-0100-000050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3" name="Text Box 4">
          <a:extLst>
            <a:ext uri="{FF2B5EF4-FFF2-40B4-BE49-F238E27FC236}">
              <a16:creationId xmlns:a16="http://schemas.microsoft.com/office/drawing/2014/main" id="{00000000-0008-0000-0100-000051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4" name="Text Box 6">
          <a:extLst>
            <a:ext uri="{FF2B5EF4-FFF2-40B4-BE49-F238E27FC236}">
              <a16:creationId xmlns:a16="http://schemas.microsoft.com/office/drawing/2014/main" id="{00000000-0008-0000-0100-000052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85725</xdr:colOff>
      <xdr:row>67</xdr:row>
      <xdr:rowOff>114300</xdr:rowOff>
    </xdr:to>
    <xdr:sp macro="" textlink="">
      <xdr:nvSpPr>
        <xdr:cNvPr id="463955" name="Text Box 4">
          <a:extLst>
            <a:ext uri="{FF2B5EF4-FFF2-40B4-BE49-F238E27FC236}">
              <a16:creationId xmlns:a16="http://schemas.microsoft.com/office/drawing/2014/main" id="{00000000-0008-0000-0100-000053140700}"/>
            </a:ext>
          </a:extLst>
        </xdr:cNvPr>
        <xdr:cNvSpPr txBox="1">
          <a:spLocks noChangeArrowheads="1"/>
        </xdr:cNvSpPr>
      </xdr:nvSpPr>
      <xdr:spPr bwMode="auto">
        <a:xfrm>
          <a:off x="253365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85725</xdr:colOff>
      <xdr:row>67</xdr:row>
      <xdr:rowOff>114300</xdr:rowOff>
    </xdr:to>
    <xdr:sp macro="" textlink="">
      <xdr:nvSpPr>
        <xdr:cNvPr id="463956" name="Text Box 6">
          <a:extLst>
            <a:ext uri="{FF2B5EF4-FFF2-40B4-BE49-F238E27FC236}">
              <a16:creationId xmlns:a16="http://schemas.microsoft.com/office/drawing/2014/main" id="{00000000-0008-0000-0100-000054140700}"/>
            </a:ext>
          </a:extLst>
        </xdr:cNvPr>
        <xdr:cNvSpPr txBox="1">
          <a:spLocks noChangeArrowheads="1"/>
        </xdr:cNvSpPr>
      </xdr:nvSpPr>
      <xdr:spPr bwMode="auto">
        <a:xfrm>
          <a:off x="253365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7" name="Text Box 4">
          <a:extLst>
            <a:ext uri="{FF2B5EF4-FFF2-40B4-BE49-F238E27FC236}">
              <a16:creationId xmlns:a16="http://schemas.microsoft.com/office/drawing/2014/main" id="{00000000-0008-0000-0100-000055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8" name="Text Box 6">
          <a:extLst>
            <a:ext uri="{FF2B5EF4-FFF2-40B4-BE49-F238E27FC236}">
              <a16:creationId xmlns:a16="http://schemas.microsoft.com/office/drawing/2014/main" id="{00000000-0008-0000-0100-000056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85725</xdr:colOff>
      <xdr:row>67</xdr:row>
      <xdr:rowOff>114300</xdr:rowOff>
    </xdr:to>
    <xdr:sp macro="" textlink="">
      <xdr:nvSpPr>
        <xdr:cNvPr id="463959" name="Text Box 4">
          <a:extLst>
            <a:ext uri="{FF2B5EF4-FFF2-40B4-BE49-F238E27FC236}">
              <a16:creationId xmlns:a16="http://schemas.microsoft.com/office/drawing/2014/main" id="{00000000-0008-0000-0100-000057140700}"/>
            </a:ext>
          </a:extLst>
        </xdr:cNvPr>
        <xdr:cNvSpPr txBox="1">
          <a:spLocks noChangeArrowheads="1"/>
        </xdr:cNvSpPr>
      </xdr:nvSpPr>
      <xdr:spPr bwMode="auto">
        <a:xfrm>
          <a:off x="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85725</xdr:colOff>
      <xdr:row>67</xdr:row>
      <xdr:rowOff>114300</xdr:rowOff>
    </xdr:to>
    <xdr:sp macro="" textlink="">
      <xdr:nvSpPr>
        <xdr:cNvPr id="463960" name="Text Box 6">
          <a:extLst>
            <a:ext uri="{FF2B5EF4-FFF2-40B4-BE49-F238E27FC236}">
              <a16:creationId xmlns:a16="http://schemas.microsoft.com/office/drawing/2014/main" id="{00000000-0008-0000-0100-000058140700}"/>
            </a:ext>
          </a:extLst>
        </xdr:cNvPr>
        <xdr:cNvSpPr txBox="1">
          <a:spLocks noChangeArrowheads="1"/>
        </xdr:cNvSpPr>
      </xdr:nvSpPr>
      <xdr:spPr bwMode="auto">
        <a:xfrm>
          <a:off x="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61" name="Text Box 6">
          <a:extLst>
            <a:ext uri="{FF2B5EF4-FFF2-40B4-BE49-F238E27FC236}">
              <a16:creationId xmlns:a16="http://schemas.microsoft.com/office/drawing/2014/main" id="{00000000-0008-0000-0100-00005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2" name="Text Box 4">
          <a:extLst>
            <a:ext uri="{FF2B5EF4-FFF2-40B4-BE49-F238E27FC236}">
              <a16:creationId xmlns:a16="http://schemas.microsoft.com/office/drawing/2014/main" id="{00000000-0008-0000-0100-00005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3" name="Text Box 6">
          <a:extLst>
            <a:ext uri="{FF2B5EF4-FFF2-40B4-BE49-F238E27FC236}">
              <a16:creationId xmlns:a16="http://schemas.microsoft.com/office/drawing/2014/main" id="{00000000-0008-0000-0100-00005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4" name="Text Box 4">
          <a:extLst>
            <a:ext uri="{FF2B5EF4-FFF2-40B4-BE49-F238E27FC236}">
              <a16:creationId xmlns:a16="http://schemas.microsoft.com/office/drawing/2014/main" id="{00000000-0008-0000-0100-00005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5" name="Text Box 6">
          <a:extLst>
            <a:ext uri="{FF2B5EF4-FFF2-40B4-BE49-F238E27FC236}">
              <a16:creationId xmlns:a16="http://schemas.microsoft.com/office/drawing/2014/main" id="{00000000-0008-0000-0100-00005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6" name="Text Box 4">
          <a:extLst>
            <a:ext uri="{FF2B5EF4-FFF2-40B4-BE49-F238E27FC236}">
              <a16:creationId xmlns:a16="http://schemas.microsoft.com/office/drawing/2014/main" id="{00000000-0008-0000-0100-00005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7" name="Text Box 6">
          <a:extLst>
            <a:ext uri="{FF2B5EF4-FFF2-40B4-BE49-F238E27FC236}">
              <a16:creationId xmlns:a16="http://schemas.microsoft.com/office/drawing/2014/main" id="{00000000-0008-0000-0100-00005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8" name="Text Box 4">
          <a:extLst>
            <a:ext uri="{FF2B5EF4-FFF2-40B4-BE49-F238E27FC236}">
              <a16:creationId xmlns:a16="http://schemas.microsoft.com/office/drawing/2014/main" id="{00000000-0008-0000-0100-00006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9" name="Text Box 6">
          <a:extLst>
            <a:ext uri="{FF2B5EF4-FFF2-40B4-BE49-F238E27FC236}">
              <a16:creationId xmlns:a16="http://schemas.microsoft.com/office/drawing/2014/main" id="{00000000-0008-0000-0100-00006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70" name="Text Box 4">
          <a:extLst>
            <a:ext uri="{FF2B5EF4-FFF2-40B4-BE49-F238E27FC236}">
              <a16:creationId xmlns:a16="http://schemas.microsoft.com/office/drawing/2014/main" id="{00000000-0008-0000-0100-00006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71" name="Text Box 6">
          <a:extLst>
            <a:ext uri="{FF2B5EF4-FFF2-40B4-BE49-F238E27FC236}">
              <a16:creationId xmlns:a16="http://schemas.microsoft.com/office/drawing/2014/main" id="{00000000-0008-0000-0100-00006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72" name="Text Box 6">
          <a:extLst>
            <a:ext uri="{FF2B5EF4-FFF2-40B4-BE49-F238E27FC236}">
              <a16:creationId xmlns:a16="http://schemas.microsoft.com/office/drawing/2014/main" id="{00000000-0008-0000-0100-00006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73" name="Text Box 4">
          <a:extLst>
            <a:ext uri="{FF2B5EF4-FFF2-40B4-BE49-F238E27FC236}">
              <a16:creationId xmlns:a16="http://schemas.microsoft.com/office/drawing/2014/main" id="{00000000-0008-0000-0100-00006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74" name="Text Box 6">
          <a:extLst>
            <a:ext uri="{FF2B5EF4-FFF2-40B4-BE49-F238E27FC236}">
              <a16:creationId xmlns:a16="http://schemas.microsoft.com/office/drawing/2014/main" id="{00000000-0008-0000-0100-00006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3975" name="Text Box 4">
          <a:extLst>
            <a:ext uri="{FF2B5EF4-FFF2-40B4-BE49-F238E27FC236}">
              <a16:creationId xmlns:a16="http://schemas.microsoft.com/office/drawing/2014/main" id="{00000000-0008-0000-0100-00006714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3976" name="Text Box 6">
          <a:extLst>
            <a:ext uri="{FF2B5EF4-FFF2-40B4-BE49-F238E27FC236}">
              <a16:creationId xmlns:a16="http://schemas.microsoft.com/office/drawing/2014/main" id="{00000000-0008-0000-0100-00006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77" name="Text Box 4">
          <a:extLst>
            <a:ext uri="{FF2B5EF4-FFF2-40B4-BE49-F238E27FC236}">
              <a16:creationId xmlns:a16="http://schemas.microsoft.com/office/drawing/2014/main" id="{00000000-0008-0000-0100-00006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78" name="Text Box 6">
          <a:extLst>
            <a:ext uri="{FF2B5EF4-FFF2-40B4-BE49-F238E27FC236}">
              <a16:creationId xmlns:a16="http://schemas.microsoft.com/office/drawing/2014/main" id="{00000000-0008-0000-0100-00006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79" name="Text Box 4">
          <a:extLst>
            <a:ext uri="{FF2B5EF4-FFF2-40B4-BE49-F238E27FC236}">
              <a16:creationId xmlns:a16="http://schemas.microsoft.com/office/drawing/2014/main" id="{00000000-0008-0000-0100-00006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0" name="Text Box 6">
          <a:extLst>
            <a:ext uri="{FF2B5EF4-FFF2-40B4-BE49-F238E27FC236}">
              <a16:creationId xmlns:a16="http://schemas.microsoft.com/office/drawing/2014/main" id="{00000000-0008-0000-0100-00006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1" name="Text Box 4">
          <a:extLst>
            <a:ext uri="{FF2B5EF4-FFF2-40B4-BE49-F238E27FC236}">
              <a16:creationId xmlns:a16="http://schemas.microsoft.com/office/drawing/2014/main" id="{00000000-0008-0000-0100-00006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2" name="Text Box 6">
          <a:extLst>
            <a:ext uri="{FF2B5EF4-FFF2-40B4-BE49-F238E27FC236}">
              <a16:creationId xmlns:a16="http://schemas.microsoft.com/office/drawing/2014/main" id="{00000000-0008-0000-0100-00006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3" name="Text Box 4">
          <a:extLst>
            <a:ext uri="{FF2B5EF4-FFF2-40B4-BE49-F238E27FC236}">
              <a16:creationId xmlns:a16="http://schemas.microsoft.com/office/drawing/2014/main" id="{00000000-0008-0000-0100-00006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4" name="Text Box 6">
          <a:extLst>
            <a:ext uri="{FF2B5EF4-FFF2-40B4-BE49-F238E27FC236}">
              <a16:creationId xmlns:a16="http://schemas.microsoft.com/office/drawing/2014/main" id="{00000000-0008-0000-0100-00007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5" name="Text Box 4">
          <a:extLst>
            <a:ext uri="{FF2B5EF4-FFF2-40B4-BE49-F238E27FC236}">
              <a16:creationId xmlns:a16="http://schemas.microsoft.com/office/drawing/2014/main" id="{00000000-0008-0000-0100-00007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6" name="Text Box 6">
          <a:extLst>
            <a:ext uri="{FF2B5EF4-FFF2-40B4-BE49-F238E27FC236}">
              <a16:creationId xmlns:a16="http://schemas.microsoft.com/office/drawing/2014/main" id="{00000000-0008-0000-0100-00007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87" name="Text Box 4">
          <a:extLst>
            <a:ext uri="{FF2B5EF4-FFF2-40B4-BE49-F238E27FC236}">
              <a16:creationId xmlns:a16="http://schemas.microsoft.com/office/drawing/2014/main" id="{00000000-0008-0000-0100-00007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88" name="Text Box 6">
          <a:extLst>
            <a:ext uri="{FF2B5EF4-FFF2-40B4-BE49-F238E27FC236}">
              <a16:creationId xmlns:a16="http://schemas.microsoft.com/office/drawing/2014/main" id="{00000000-0008-0000-0100-00007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89" name="Text Box 4">
          <a:extLst>
            <a:ext uri="{FF2B5EF4-FFF2-40B4-BE49-F238E27FC236}">
              <a16:creationId xmlns:a16="http://schemas.microsoft.com/office/drawing/2014/main" id="{00000000-0008-0000-0100-00007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90" name="Text Box 6">
          <a:extLst>
            <a:ext uri="{FF2B5EF4-FFF2-40B4-BE49-F238E27FC236}">
              <a16:creationId xmlns:a16="http://schemas.microsoft.com/office/drawing/2014/main" id="{00000000-0008-0000-0100-000076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91" name="Text Box 4">
          <a:extLst>
            <a:ext uri="{FF2B5EF4-FFF2-40B4-BE49-F238E27FC236}">
              <a16:creationId xmlns:a16="http://schemas.microsoft.com/office/drawing/2014/main" id="{00000000-0008-0000-0100-00007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92" name="Text Box 6">
          <a:extLst>
            <a:ext uri="{FF2B5EF4-FFF2-40B4-BE49-F238E27FC236}">
              <a16:creationId xmlns:a16="http://schemas.microsoft.com/office/drawing/2014/main" id="{00000000-0008-0000-0100-00007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3993" name="Text Box 4">
          <a:extLst>
            <a:ext uri="{FF2B5EF4-FFF2-40B4-BE49-F238E27FC236}">
              <a16:creationId xmlns:a16="http://schemas.microsoft.com/office/drawing/2014/main" id="{00000000-0008-0000-0100-00007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3994" name="Text Box 4">
          <a:extLst>
            <a:ext uri="{FF2B5EF4-FFF2-40B4-BE49-F238E27FC236}">
              <a16:creationId xmlns:a16="http://schemas.microsoft.com/office/drawing/2014/main" id="{00000000-0008-0000-0100-00007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3995" name="Text Box 6">
          <a:extLst>
            <a:ext uri="{FF2B5EF4-FFF2-40B4-BE49-F238E27FC236}">
              <a16:creationId xmlns:a16="http://schemas.microsoft.com/office/drawing/2014/main" id="{00000000-0008-0000-0100-00007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3996" name="Text Box 4">
          <a:extLst>
            <a:ext uri="{FF2B5EF4-FFF2-40B4-BE49-F238E27FC236}">
              <a16:creationId xmlns:a16="http://schemas.microsoft.com/office/drawing/2014/main" id="{00000000-0008-0000-0100-00007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3997" name="Text Box 6">
          <a:extLst>
            <a:ext uri="{FF2B5EF4-FFF2-40B4-BE49-F238E27FC236}">
              <a16:creationId xmlns:a16="http://schemas.microsoft.com/office/drawing/2014/main" id="{00000000-0008-0000-0100-00007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3998" name="Text Box 4">
          <a:extLst>
            <a:ext uri="{FF2B5EF4-FFF2-40B4-BE49-F238E27FC236}">
              <a16:creationId xmlns:a16="http://schemas.microsoft.com/office/drawing/2014/main" id="{00000000-0008-0000-0100-00007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3999" name="Text Box 6">
          <a:extLst>
            <a:ext uri="{FF2B5EF4-FFF2-40B4-BE49-F238E27FC236}">
              <a16:creationId xmlns:a16="http://schemas.microsoft.com/office/drawing/2014/main" id="{00000000-0008-0000-0100-00007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00" name="Text Box 4">
          <a:extLst>
            <a:ext uri="{FF2B5EF4-FFF2-40B4-BE49-F238E27FC236}">
              <a16:creationId xmlns:a16="http://schemas.microsoft.com/office/drawing/2014/main" id="{00000000-0008-0000-0100-00008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01" name="Text Box 6">
          <a:extLst>
            <a:ext uri="{FF2B5EF4-FFF2-40B4-BE49-F238E27FC236}">
              <a16:creationId xmlns:a16="http://schemas.microsoft.com/office/drawing/2014/main" id="{00000000-0008-0000-0100-00008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02" name="Text Box 4">
          <a:extLst>
            <a:ext uri="{FF2B5EF4-FFF2-40B4-BE49-F238E27FC236}">
              <a16:creationId xmlns:a16="http://schemas.microsoft.com/office/drawing/2014/main" id="{00000000-0008-0000-0100-00008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03" name="Text Box 6">
          <a:extLst>
            <a:ext uri="{FF2B5EF4-FFF2-40B4-BE49-F238E27FC236}">
              <a16:creationId xmlns:a16="http://schemas.microsoft.com/office/drawing/2014/main" id="{00000000-0008-0000-0100-00008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04" name="Text Box 4">
          <a:extLst>
            <a:ext uri="{FF2B5EF4-FFF2-40B4-BE49-F238E27FC236}">
              <a16:creationId xmlns:a16="http://schemas.microsoft.com/office/drawing/2014/main" id="{00000000-0008-0000-0100-00008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05" name="Text Box 6">
          <a:extLst>
            <a:ext uri="{FF2B5EF4-FFF2-40B4-BE49-F238E27FC236}">
              <a16:creationId xmlns:a16="http://schemas.microsoft.com/office/drawing/2014/main" id="{00000000-0008-0000-0100-00008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06" name="Text Box 4">
          <a:extLst>
            <a:ext uri="{FF2B5EF4-FFF2-40B4-BE49-F238E27FC236}">
              <a16:creationId xmlns:a16="http://schemas.microsoft.com/office/drawing/2014/main" id="{00000000-0008-0000-0100-000086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07" name="Text Box 6">
          <a:extLst>
            <a:ext uri="{FF2B5EF4-FFF2-40B4-BE49-F238E27FC236}">
              <a16:creationId xmlns:a16="http://schemas.microsoft.com/office/drawing/2014/main" id="{00000000-0008-0000-0100-000087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08" name="Text Box 4">
          <a:extLst>
            <a:ext uri="{FF2B5EF4-FFF2-40B4-BE49-F238E27FC236}">
              <a16:creationId xmlns:a16="http://schemas.microsoft.com/office/drawing/2014/main" id="{00000000-0008-0000-0100-000088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09" name="Text Box 6">
          <a:extLst>
            <a:ext uri="{FF2B5EF4-FFF2-40B4-BE49-F238E27FC236}">
              <a16:creationId xmlns:a16="http://schemas.microsoft.com/office/drawing/2014/main" id="{00000000-0008-0000-0100-000089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0" name="Text Box 4">
          <a:extLst>
            <a:ext uri="{FF2B5EF4-FFF2-40B4-BE49-F238E27FC236}">
              <a16:creationId xmlns:a16="http://schemas.microsoft.com/office/drawing/2014/main" id="{00000000-0008-0000-0100-00008A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1" name="Text Box 6">
          <a:extLst>
            <a:ext uri="{FF2B5EF4-FFF2-40B4-BE49-F238E27FC236}">
              <a16:creationId xmlns:a16="http://schemas.microsoft.com/office/drawing/2014/main" id="{00000000-0008-0000-0100-00008B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12" name="Text Box 4">
          <a:extLst>
            <a:ext uri="{FF2B5EF4-FFF2-40B4-BE49-F238E27FC236}">
              <a16:creationId xmlns:a16="http://schemas.microsoft.com/office/drawing/2014/main" id="{00000000-0008-0000-0100-00008C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13" name="Text Box 6">
          <a:extLst>
            <a:ext uri="{FF2B5EF4-FFF2-40B4-BE49-F238E27FC236}">
              <a16:creationId xmlns:a16="http://schemas.microsoft.com/office/drawing/2014/main" id="{00000000-0008-0000-0100-00008D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4" name="Text Box 4">
          <a:extLst>
            <a:ext uri="{FF2B5EF4-FFF2-40B4-BE49-F238E27FC236}">
              <a16:creationId xmlns:a16="http://schemas.microsoft.com/office/drawing/2014/main" id="{00000000-0008-0000-0100-00008E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5" name="Text Box 6">
          <a:extLst>
            <a:ext uri="{FF2B5EF4-FFF2-40B4-BE49-F238E27FC236}">
              <a16:creationId xmlns:a16="http://schemas.microsoft.com/office/drawing/2014/main" id="{00000000-0008-0000-0100-00008F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6" name="Text Box 4">
          <a:extLst>
            <a:ext uri="{FF2B5EF4-FFF2-40B4-BE49-F238E27FC236}">
              <a16:creationId xmlns:a16="http://schemas.microsoft.com/office/drawing/2014/main" id="{00000000-0008-0000-0100-000090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7" name="Text Box 6">
          <a:extLst>
            <a:ext uri="{FF2B5EF4-FFF2-40B4-BE49-F238E27FC236}">
              <a16:creationId xmlns:a16="http://schemas.microsoft.com/office/drawing/2014/main" id="{00000000-0008-0000-0100-000091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85725</xdr:colOff>
      <xdr:row>67</xdr:row>
      <xdr:rowOff>114300</xdr:rowOff>
    </xdr:to>
    <xdr:sp macro="" textlink="">
      <xdr:nvSpPr>
        <xdr:cNvPr id="464018" name="Text Box 4">
          <a:extLst>
            <a:ext uri="{FF2B5EF4-FFF2-40B4-BE49-F238E27FC236}">
              <a16:creationId xmlns:a16="http://schemas.microsoft.com/office/drawing/2014/main" id="{00000000-0008-0000-0100-000092140700}"/>
            </a:ext>
          </a:extLst>
        </xdr:cNvPr>
        <xdr:cNvSpPr txBox="1">
          <a:spLocks noChangeArrowheads="1"/>
        </xdr:cNvSpPr>
      </xdr:nvSpPr>
      <xdr:spPr bwMode="auto">
        <a:xfrm>
          <a:off x="452437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85725</xdr:colOff>
      <xdr:row>67</xdr:row>
      <xdr:rowOff>114300</xdr:rowOff>
    </xdr:to>
    <xdr:sp macro="" textlink="">
      <xdr:nvSpPr>
        <xdr:cNvPr id="464019" name="Text Box 6">
          <a:extLst>
            <a:ext uri="{FF2B5EF4-FFF2-40B4-BE49-F238E27FC236}">
              <a16:creationId xmlns:a16="http://schemas.microsoft.com/office/drawing/2014/main" id="{00000000-0008-0000-0100-000093140700}"/>
            </a:ext>
          </a:extLst>
        </xdr:cNvPr>
        <xdr:cNvSpPr txBox="1">
          <a:spLocks noChangeArrowheads="1"/>
        </xdr:cNvSpPr>
      </xdr:nvSpPr>
      <xdr:spPr bwMode="auto">
        <a:xfrm>
          <a:off x="452437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85725</xdr:colOff>
      <xdr:row>67</xdr:row>
      <xdr:rowOff>114300</xdr:rowOff>
    </xdr:to>
    <xdr:sp macro="" textlink="">
      <xdr:nvSpPr>
        <xdr:cNvPr id="464020" name="Text Box 6">
          <a:extLst>
            <a:ext uri="{FF2B5EF4-FFF2-40B4-BE49-F238E27FC236}">
              <a16:creationId xmlns:a16="http://schemas.microsoft.com/office/drawing/2014/main" id="{00000000-0008-0000-0100-000094140700}"/>
            </a:ext>
          </a:extLst>
        </xdr:cNvPr>
        <xdr:cNvSpPr txBox="1">
          <a:spLocks noChangeArrowheads="1"/>
        </xdr:cNvSpPr>
      </xdr:nvSpPr>
      <xdr:spPr bwMode="auto">
        <a:xfrm>
          <a:off x="378142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21" name="Text Box 4">
          <a:extLst>
            <a:ext uri="{FF2B5EF4-FFF2-40B4-BE49-F238E27FC236}">
              <a16:creationId xmlns:a16="http://schemas.microsoft.com/office/drawing/2014/main" id="{00000000-0008-0000-0100-00009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22" name="Text Box 6">
          <a:extLst>
            <a:ext uri="{FF2B5EF4-FFF2-40B4-BE49-F238E27FC236}">
              <a16:creationId xmlns:a16="http://schemas.microsoft.com/office/drawing/2014/main" id="{00000000-0008-0000-0100-00009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3" name="Text Box 4">
          <a:extLst>
            <a:ext uri="{FF2B5EF4-FFF2-40B4-BE49-F238E27FC236}">
              <a16:creationId xmlns:a16="http://schemas.microsoft.com/office/drawing/2014/main" id="{00000000-0008-0000-0100-00009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4" name="Text Box 6">
          <a:extLst>
            <a:ext uri="{FF2B5EF4-FFF2-40B4-BE49-F238E27FC236}">
              <a16:creationId xmlns:a16="http://schemas.microsoft.com/office/drawing/2014/main" id="{00000000-0008-0000-0100-00009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25" name="Text Box 4">
          <a:extLst>
            <a:ext uri="{FF2B5EF4-FFF2-40B4-BE49-F238E27FC236}">
              <a16:creationId xmlns:a16="http://schemas.microsoft.com/office/drawing/2014/main" id="{00000000-0008-0000-0100-00009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26" name="Text Box 6">
          <a:extLst>
            <a:ext uri="{FF2B5EF4-FFF2-40B4-BE49-F238E27FC236}">
              <a16:creationId xmlns:a16="http://schemas.microsoft.com/office/drawing/2014/main" id="{00000000-0008-0000-0100-00009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7" name="Text Box 4">
          <a:extLst>
            <a:ext uri="{FF2B5EF4-FFF2-40B4-BE49-F238E27FC236}">
              <a16:creationId xmlns:a16="http://schemas.microsoft.com/office/drawing/2014/main" id="{00000000-0008-0000-0100-00009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8" name="Text Box 6">
          <a:extLst>
            <a:ext uri="{FF2B5EF4-FFF2-40B4-BE49-F238E27FC236}">
              <a16:creationId xmlns:a16="http://schemas.microsoft.com/office/drawing/2014/main" id="{00000000-0008-0000-0100-00009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29" name="Text Box 4">
          <a:extLst>
            <a:ext uri="{FF2B5EF4-FFF2-40B4-BE49-F238E27FC236}">
              <a16:creationId xmlns:a16="http://schemas.microsoft.com/office/drawing/2014/main" id="{00000000-0008-0000-0100-00009D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30" name="Text Box 6">
          <a:extLst>
            <a:ext uri="{FF2B5EF4-FFF2-40B4-BE49-F238E27FC236}">
              <a16:creationId xmlns:a16="http://schemas.microsoft.com/office/drawing/2014/main" id="{00000000-0008-0000-0100-00009E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31" name="Text Box 4">
          <a:extLst>
            <a:ext uri="{FF2B5EF4-FFF2-40B4-BE49-F238E27FC236}">
              <a16:creationId xmlns:a16="http://schemas.microsoft.com/office/drawing/2014/main" id="{00000000-0008-0000-0100-00009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32" name="Text Box 6">
          <a:extLst>
            <a:ext uri="{FF2B5EF4-FFF2-40B4-BE49-F238E27FC236}">
              <a16:creationId xmlns:a16="http://schemas.microsoft.com/office/drawing/2014/main" id="{00000000-0008-0000-0100-0000A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33" name="Text Box 4">
          <a:extLst>
            <a:ext uri="{FF2B5EF4-FFF2-40B4-BE49-F238E27FC236}">
              <a16:creationId xmlns:a16="http://schemas.microsoft.com/office/drawing/2014/main" id="{00000000-0008-0000-0100-0000A1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34" name="Text Box 6">
          <a:extLst>
            <a:ext uri="{FF2B5EF4-FFF2-40B4-BE49-F238E27FC236}">
              <a16:creationId xmlns:a16="http://schemas.microsoft.com/office/drawing/2014/main" id="{00000000-0008-0000-0100-0000A2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35" name="Text Box 4">
          <a:extLst>
            <a:ext uri="{FF2B5EF4-FFF2-40B4-BE49-F238E27FC236}">
              <a16:creationId xmlns:a16="http://schemas.microsoft.com/office/drawing/2014/main" id="{00000000-0008-0000-0100-0000A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36" name="Text Box 6">
          <a:extLst>
            <a:ext uri="{FF2B5EF4-FFF2-40B4-BE49-F238E27FC236}">
              <a16:creationId xmlns:a16="http://schemas.microsoft.com/office/drawing/2014/main" id="{00000000-0008-0000-0100-0000A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37" name="Text Box 4">
          <a:extLst>
            <a:ext uri="{FF2B5EF4-FFF2-40B4-BE49-F238E27FC236}">
              <a16:creationId xmlns:a16="http://schemas.microsoft.com/office/drawing/2014/main" id="{00000000-0008-0000-0100-0000A5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38" name="Text Box 6">
          <a:extLst>
            <a:ext uri="{FF2B5EF4-FFF2-40B4-BE49-F238E27FC236}">
              <a16:creationId xmlns:a16="http://schemas.microsoft.com/office/drawing/2014/main" id="{00000000-0008-0000-0100-0000A6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39" name="Text Box 4">
          <a:extLst>
            <a:ext uri="{FF2B5EF4-FFF2-40B4-BE49-F238E27FC236}">
              <a16:creationId xmlns:a16="http://schemas.microsoft.com/office/drawing/2014/main" id="{00000000-0008-0000-0100-0000A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40" name="Text Box 6">
          <a:extLst>
            <a:ext uri="{FF2B5EF4-FFF2-40B4-BE49-F238E27FC236}">
              <a16:creationId xmlns:a16="http://schemas.microsoft.com/office/drawing/2014/main" id="{00000000-0008-0000-0100-0000A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1" name="Text Box 4">
          <a:extLst>
            <a:ext uri="{FF2B5EF4-FFF2-40B4-BE49-F238E27FC236}">
              <a16:creationId xmlns:a16="http://schemas.microsoft.com/office/drawing/2014/main" id="{00000000-0008-0000-0100-0000A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2" name="Text Box 6">
          <a:extLst>
            <a:ext uri="{FF2B5EF4-FFF2-40B4-BE49-F238E27FC236}">
              <a16:creationId xmlns:a16="http://schemas.microsoft.com/office/drawing/2014/main" id="{00000000-0008-0000-0100-0000A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43" name="Text Box 4">
          <a:extLst>
            <a:ext uri="{FF2B5EF4-FFF2-40B4-BE49-F238E27FC236}">
              <a16:creationId xmlns:a16="http://schemas.microsoft.com/office/drawing/2014/main" id="{00000000-0008-0000-0100-0000A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44" name="Text Box 6">
          <a:extLst>
            <a:ext uri="{FF2B5EF4-FFF2-40B4-BE49-F238E27FC236}">
              <a16:creationId xmlns:a16="http://schemas.microsoft.com/office/drawing/2014/main" id="{00000000-0008-0000-0100-0000A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5" name="Text Box 4">
          <a:extLst>
            <a:ext uri="{FF2B5EF4-FFF2-40B4-BE49-F238E27FC236}">
              <a16:creationId xmlns:a16="http://schemas.microsoft.com/office/drawing/2014/main" id="{00000000-0008-0000-0100-0000A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6" name="Text Box 6">
          <a:extLst>
            <a:ext uri="{FF2B5EF4-FFF2-40B4-BE49-F238E27FC236}">
              <a16:creationId xmlns:a16="http://schemas.microsoft.com/office/drawing/2014/main" id="{00000000-0008-0000-0100-0000A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47" name="Text Box 4">
          <a:extLst>
            <a:ext uri="{FF2B5EF4-FFF2-40B4-BE49-F238E27FC236}">
              <a16:creationId xmlns:a16="http://schemas.microsoft.com/office/drawing/2014/main" id="{00000000-0008-0000-0100-0000AF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48" name="Text Box 6">
          <a:extLst>
            <a:ext uri="{FF2B5EF4-FFF2-40B4-BE49-F238E27FC236}">
              <a16:creationId xmlns:a16="http://schemas.microsoft.com/office/drawing/2014/main" id="{00000000-0008-0000-0100-0000B0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9" name="Text Box 4">
          <a:extLst>
            <a:ext uri="{FF2B5EF4-FFF2-40B4-BE49-F238E27FC236}">
              <a16:creationId xmlns:a16="http://schemas.microsoft.com/office/drawing/2014/main" id="{00000000-0008-0000-0100-0000B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50" name="Text Box 6">
          <a:extLst>
            <a:ext uri="{FF2B5EF4-FFF2-40B4-BE49-F238E27FC236}">
              <a16:creationId xmlns:a16="http://schemas.microsoft.com/office/drawing/2014/main" id="{00000000-0008-0000-0100-0000B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51" name="Text Box 4">
          <a:extLst>
            <a:ext uri="{FF2B5EF4-FFF2-40B4-BE49-F238E27FC236}">
              <a16:creationId xmlns:a16="http://schemas.microsoft.com/office/drawing/2014/main" id="{00000000-0008-0000-0100-0000B3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52" name="Text Box 6">
          <a:extLst>
            <a:ext uri="{FF2B5EF4-FFF2-40B4-BE49-F238E27FC236}">
              <a16:creationId xmlns:a16="http://schemas.microsoft.com/office/drawing/2014/main" id="{00000000-0008-0000-0100-0000B4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053" name="Text Box 6">
          <a:extLst>
            <a:ext uri="{FF2B5EF4-FFF2-40B4-BE49-F238E27FC236}">
              <a16:creationId xmlns:a16="http://schemas.microsoft.com/office/drawing/2014/main" id="{00000000-0008-0000-0100-0000B514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54" name="Text Box 4">
          <a:extLst>
            <a:ext uri="{FF2B5EF4-FFF2-40B4-BE49-F238E27FC236}">
              <a16:creationId xmlns:a16="http://schemas.microsoft.com/office/drawing/2014/main" id="{00000000-0008-0000-0100-0000B6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55" name="Text Box 6">
          <a:extLst>
            <a:ext uri="{FF2B5EF4-FFF2-40B4-BE49-F238E27FC236}">
              <a16:creationId xmlns:a16="http://schemas.microsoft.com/office/drawing/2014/main" id="{00000000-0008-0000-0100-0000B7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56" name="Text Box 4">
          <a:extLst>
            <a:ext uri="{FF2B5EF4-FFF2-40B4-BE49-F238E27FC236}">
              <a16:creationId xmlns:a16="http://schemas.microsoft.com/office/drawing/2014/main" id="{00000000-0008-0000-0100-0000B8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57" name="Text Box 6">
          <a:extLst>
            <a:ext uri="{FF2B5EF4-FFF2-40B4-BE49-F238E27FC236}">
              <a16:creationId xmlns:a16="http://schemas.microsoft.com/office/drawing/2014/main" id="{00000000-0008-0000-0100-0000B9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58" name="Text Box 4">
          <a:extLst>
            <a:ext uri="{FF2B5EF4-FFF2-40B4-BE49-F238E27FC236}">
              <a16:creationId xmlns:a16="http://schemas.microsoft.com/office/drawing/2014/main" id="{00000000-0008-0000-0100-0000B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59" name="Text Box 6">
          <a:extLst>
            <a:ext uri="{FF2B5EF4-FFF2-40B4-BE49-F238E27FC236}">
              <a16:creationId xmlns:a16="http://schemas.microsoft.com/office/drawing/2014/main" id="{00000000-0008-0000-0100-0000B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0" name="Text Box 4">
          <a:extLst>
            <a:ext uri="{FF2B5EF4-FFF2-40B4-BE49-F238E27FC236}">
              <a16:creationId xmlns:a16="http://schemas.microsoft.com/office/drawing/2014/main" id="{00000000-0008-0000-0100-0000B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1" name="Text Box 6">
          <a:extLst>
            <a:ext uri="{FF2B5EF4-FFF2-40B4-BE49-F238E27FC236}">
              <a16:creationId xmlns:a16="http://schemas.microsoft.com/office/drawing/2014/main" id="{00000000-0008-0000-0100-0000B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62" name="Text Box 4">
          <a:extLst>
            <a:ext uri="{FF2B5EF4-FFF2-40B4-BE49-F238E27FC236}">
              <a16:creationId xmlns:a16="http://schemas.microsoft.com/office/drawing/2014/main" id="{00000000-0008-0000-0100-0000B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63" name="Text Box 6">
          <a:extLst>
            <a:ext uri="{FF2B5EF4-FFF2-40B4-BE49-F238E27FC236}">
              <a16:creationId xmlns:a16="http://schemas.microsoft.com/office/drawing/2014/main" id="{00000000-0008-0000-0100-0000B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4" name="Text Box 4">
          <a:extLst>
            <a:ext uri="{FF2B5EF4-FFF2-40B4-BE49-F238E27FC236}">
              <a16:creationId xmlns:a16="http://schemas.microsoft.com/office/drawing/2014/main" id="{00000000-0008-0000-0100-0000C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5" name="Text Box 6">
          <a:extLst>
            <a:ext uri="{FF2B5EF4-FFF2-40B4-BE49-F238E27FC236}">
              <a16:creationId xmlns:a16="http://schemas.microsoft.com/office/drawing/2014/main" id="{00000000-0008-0000-0100-0000C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66" name="Text Box 4">
          <a:extLst>
            <a:ext uri="{FF2B5EF4-FFF2-40B4-BE49-F238E27FC236}">
              <a16:creationId xmlns:a16="http://schemas.microsoft.com/office/drawing/2014/main" id="{00000000-0008-0000-0100-0000C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67" name="Text Box 6">
          <a:extLst>
            <a:ext uri="{FF2B5EF4-FFF2-40B4-BE49-F238E27FC236}">
              <a16:creationId xmlns:a16="http://schemas.microsoft.com/office/drawing/2014/main" id="{00000000-0008-0000-0100-0000C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068" name="Text Box 4">
          <a:extLst>
            <a:ext uri="{FF2B5EF4-FFF2-40B4-BE49-F238E27FC236}">
              <a16:creationId xmlns:a16="http://schemas.microsoft.com/office/drawing/2014/main" id="{00000000-0008-0000-0100-0000C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069" name="Text Box 6">
          <a:extLst>
            <a:ext uri="{FF2B5EF4-FFF2-40B4-BE49-F238E27FC236}">
              <a16:creationId xmlns:a16="http://schemas.microsoft.com/office/drawing/2014/main" id="{00000000-0008-0000-0100-0000C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70" name="Text Box 4">
          <a:extLst>
            <a:ext uri="{FF2B5EF4-FFF2-40B4-BE49-F238E27FC236}">
              <a16:creationId xmlns:a16="http://schemas.microsoft.com/office/drawing/2014/main" id="{00000000-0008-0000-0100-0000C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71" name="Text Box 6">
          <a:extLst>
            <a:ext uri="{FF2B5EF4-FFF2-40B4-BE49-F238E27FC236}">
              <a16:creationId xmlns:a16="http://schemas.microsoft.com/office/drawing/2014/main" id="{00000000-0008-0000-0100-0000C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072" name="Text Box 4">
          <a:extLst>
            <a:ext uri="{FF2B5EF4-FFF2-40B4-BE49-F238E27FC236}">
              <a16:creationId xmlns:a16="http://schemas.microsoft.com/office/drawing/2014/main" id="{00000000-0008-0000-0100-0000C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073" name="Text Box 6">
          <a:extLst>
            <a:ext uri="{FF2B5EF4-FFF2-40B4-BE49-F238E27FC236}">
              <a16:creationId xmlns:a16="http://schemas.microsoft.com/office/drawing/2014/main" id="{00000000-0008-0000-0100-0000C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74" name="Text Box 4">
          <a:extLst>
            <a:ext uri="{FF2B5EF4-FFF2-40B4-BE49-F238E27FC236}">
              <a16:creationId xmlns:a16="http://schemas.microsoft.com/office/drawing/2014/main" id="{00000000-0008-0000-0100-0000C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75" name="Text Box 6">
          <a:extLst>
            <a:ext uri="{FF2B5EF4-FFF2-40B4-BE49-F238E27FC236}">
              <a16:creationId xmlns:a16="http://schemas.microsoft.com/office/drawing/2014/main" id="{00000000-0008-0000-0100-0000C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76" name="Text Box 4">
          <a:extLst>
            <a:ext uri="{FF2B5EF4-FFF2-40B4-BE49-F238E27FC236}">
              <a16:creationId xmlns:a16="http://schemas.microsoft.com/office/drawing/2014/main" id="{00000000-0008-0000-0100-0000C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77" name="Text Box 6">
          <a:extLst>
            <a:ext uri="{FF2B5EF4-FFF2-40B4-BE49-F238E27FC236}">
              <a16:creationId xmlns:a16="http://schemas.microsoft.com/office/drawing/2014/main" id="{00000000-0008-0000-0100-0000C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78" name="Text Box 4">
          <a:extLst>
            <a:ext uri="{FF2B5EF4-FFF2-40B4-BE49-F238E27FC236}">
              <a16:creationId xmlns:a16="http://schemas.microsoft.com/office/drawing/2014/main" id="{00000000-0008-0000-0100-0000C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79" name="Text Box 6">
          <a:extLst>
            <a:ext uri="{FF2B5EF4-FFF2-40B4-BE49-F238E27FC236}">
              <a16:creationId xmlns:a16="http://schemas.microsoft.com/office/drawing/2014/main" id="{00000000-0008-0000-0100-0000C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80" name="Text Box 4">
          <a:extLst>
            <a:ext uri="{FF2B5EF4-FFF2-40B4-BE49-F238E27FC236}">
              <a16:creationId xmlns:a16="http://schemas.microsoft.com/office/drawing/2014/main" id="{00000000-0008-0000-0100-0000D0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81" name="Text Box 6">
          <a:extLst>
            <a:ext uri="{FF2B5EF4-FFF2-40B4-BE49-F238E27FC236}">
              <a16:creationId xmlns:a16="http://schemas.microsoft.com/office/drawing/2014/main" id="{00000000-0008-0000-0100-0000D1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2" name="Text Box 4">
          <a:extLst>
            <a:ext uri="{FF2B5EF4-FFF2-40B4-BE49-F238E27FC236}">
              <a16:creationId xmlns:a16="http://schemas.microsoft.com/office/drawing/2014/main" id="{00000000-0008-0000-0100-0000D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3" name="Text Box 6">
          <a:extLst>
            <a:ext uri="{FF2B5EF4-FFF2-40B4-BE49-F238E27FC236}">
              <a16:creationId xmlns:a16="http://schemas.microsoft.com/office/drawing/2014/main" id="{00000000-0008-0000-0100-0000D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4" name="Text Box 4">
          <a:extLst>
            <a:ext uri="{FF2B5EF4-FFF2-40B4-BE49-F238E27FC236}">
              <a16:creationId xmlns:a16="http://schemas.microsoft.com/office/drawing/2014/main" id="{00000000-0008-0000-0100-0000D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5" name="Text Box 6">
          <a:extLst>
            <a:ext uri="{FF2B5EF4-FFF2-40B4-BE49-F238E27FC236}">
              <a16:creationId xmlns:a16="http://schemas.microsoft.com/office/drawing/2014/main" id="{00000000-0008-0000-0100-0000D5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86" name="Text Box 4">
          <a:extLst>
            <a:ext uri="{FF2B5EF4-FFF2-40B4-BE49-F238E27FC236}">
              <a16:creationId xmlns:a16="http://schemas.microsoft.com/office/drawing/2014/main" id="{00000000-0008-0000-0100-0000D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87" name="Text Box 6">
          <a:extLst>
            <a:ext uri="{FF2B5EF4-FFF2-40B4-BE49-F238E27FC236}">
              <a16:creationId xmlns:a16="http://schemas.microsoft.com/office/drawing/2014/main" id="{00000000-0008-0000-0100-0000D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88" name="Text Box 4">
          <a:extLst>
            <a:ext uri="{FF2B5EF4-FFF2-40B4-BE49-F238E27FC236}">
              <a16:creationId xmlns:a16="http://schemas.microsoft.com/office/drawing/2014/main" id="{00000000-0008-0000-0100-0000D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89" name="Text Box 6">
          <a:extLst>
            <a:ext uri="{FF2B5EF4-FFF2-40B4-BE49-F238E27FC236}">
              <a16:creationId xmlns:a16="http://schemas.microsoft.com/office/drawing/2014/main" id="{00000000-0008-0000-0100-0000D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90" name="Text Box 4">
          <a:extLst>
            <a:ext uri="{FF2B5EF4-FFF2-40B4-BE49-F238E27FC236}">
              <a16:creationId xmlns:a16="http://schemas.microsoft.com/office/drawing/2014/main" id="{00000000-0008-0000-0100-0000D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91" name="Text Box 6">
          <a:extLst>
            <a:ext uri="{FF2B5EF4-FFF2-40B4-BE49-F238E27FC236}">
              <a16:creationId xmlns:a16="http://schemas.microsoft.com/office/drawing/2014/main" id="{00000000-0008-0000-0100-0000D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2" name="Text Box 4">
          <a:extLst>
            <a:ext uri="{FF2B5EF4-FFF2-40B4-BE49-F238E27FC236}">
              <a16:creationId xmlns:a16="http://schemas.microsoft.com/office/drawing/2014/main" id="{00000000-0008-0000-0100-0000D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3" name="Text Box 6">
          <a:extLst>
            <a:ext uri="{FF2B5EF4-FFF2-40B4-BE49-F238E27FC236}">
              <a16:creationId xmlns:a16="http://schemas.microsoft.com/office/drawing/2014/main" id="{00000000-0008-0000-0100-0000D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94" name="Text Box 4">
          <a:extLst>
            <a:ext uri="{FF2B5EF4-FFF2-40B4-BE49-F238E27FC236}">
              <a16:creationId xmlns:a16="http://schemas.microsoft.com/office/drawing/2014/main" id="{00000000-0008-0000-0100-0000DE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95" name="Text Box 6">
          <a:extLst>
            <a:ext uri="{FF2B5EF4-FFF2-40B4-BE49-F238E27FC236}">
              <a16:creationId xmlns:a16="http://schemas.microsoft.com/office/drawing/2014/main" id="{00000000-0008-0000-0100-0000DF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6" name="Text Box 4">
          <a:extLst>
            <a:ext uri="{FF2B5EF4-FFF2-40B4-BE49-F238E27FC236}">
              <a16:creationId xmlns:a16="http://schemas.microsoft.com/office/drawing/2014/main" id="{00000000-0008-0000-0100-0000E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7" name="Text Box 6">
          <a:extLst>
            <a:ext uri="{FF2B5EF4-FFF2-40B4-BE49-F238E27FC236}">
              <a16:creationId xmlns:a16="http://schemas.microsoft.com/office/drawing/2014/main" id="{00000000-0008-0000-0100-0000E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98" name="Text Box 4">
          <a:extLst>
            <a:ext uri="{FF2B5EF4-FFF2-40B4-BE49-F238E27FC236}">
              <a16:creationId xmlns:a16="http://schemas.microsoft.com/office/drawing/2014/main" id="{00000000-0008-0000-0100-0000E2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99" name="Text Box 6">
          <a:extLst>
            <a:ext uri="{FF2B5EF4-FFF2-40B4-BE49-F238E27FC236}">
              <a16:creationId xmlns:a16="http://schemas.microsoft.com/office/drawing/2014/main" id="{00000000-0008-0000-0100-0000E3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00" name="Text Box 4">
          <a:extLst>
            <a:ext uri="{FF2B5EF4-FFF2-40B4-BE49-F238E27FC236}">
              <a16:creationId xmlns:a16="http://schemas.microsoft.com/office/drawing/2014/main" id="{00000000-0008-0000-0100-0000E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01" name="Text Box 6">
          <a:extLst>
            <a:ext uri="{FF2B5EF4-FFF2-40B4-BE49-F238E27FC236}">
              <a16:creationId xmlns:a16="http://schemas.microsoft.com/office/drawing/2014/main" id="{00000000-0008-0000-0100-0000E5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02" name="Text Box 4">
          <a:extLst>
            <a:ext uri="{FF2B5EF4-FFF2-40B4-BE49-F238E27FC236}">
              <a16:creationId xmlns:a16="http://schemas.microsoft.com/office/drawing/2014/main" id="{00000000-0008-0000-0100-0000E6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03" name="Text Box 6">
          <a:extLst>
            <a:ext uri="{FF2B5EF4-FFF2-40B4-BE49-F238E27FC236}">
              <a16:creationId xmlns:a16="http://schemas.microsoft.com/office/drawing/2014/main" id="{00000000-0008-0000-0100-0000E7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04" name="Text Box 4">
          <a:extLst>
            <a:ext uri="{FF2B5EF4-FFF2-40B4-BE49-F238E27FC236}">
              <a16:creationId xmlns:a16="http://schemas.microsoft.com/office/drawing/2014/main" id="{00000000-0008-0000-0100-0000E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05" name="Text Box 6">
          <a:extLst>
            <a:ext uri="{FF2B5EF4-FFF2-40B4-BE49-F238E27FC236}">
              <a16:creationId xmlns:a16="http://schemas.microsoft.com/office/drawing/2014/main" id="{00000000-0008-0000-0100-0000E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106" name="Text Box 4">
          <a:extLst>
            <a:ext uri="{FF2B5EF4-FFF2-40B4-BE49-F238E27FC236}">
              <a16:creationId xmlns:a16="http://schemas.microsoft.com/office/drawing/2014/main" id="{00000000-0008-0000-0100-0000E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107" name="Text Box 6">
          <a:extLst>
            <a:ext uri="{FF2B5EF4-FFF2-40B4-BE49-F238E27FC236}">
              <a16:creationId xmlns:a16="http://schemas.microsoft.com/office/drawing/2014/main" id="{00000000-0008-0000-0100-0000E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08" name="Text Box 4">
          <a:extLst>
            <a:ext uri="{FF2B5EF4-FFF2-40B4-BE49-F238E27FC236}">
              <a16:creationId xmlns:a16="http://schemas.microsoft.com/office/drawing/2014/main" id="{00000000-0008-0000-0100-0000E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09" name="Text Box 6">
          <a:extLst>
            <a:ext uri="{FF2B5EF4-FFF2-40B4-BE49-F238E27FC236}">
              <a16:creationId xmlns:a16="http://schemas.microsoft.com/office/drawing/2014/main" id="{00000000-0008-0000-0100-0000E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10" name="Text Box 4">
          <a:extLst>
            <a:ext uri="{FF2B5EF4-FFF2-40B4-BE49-F238E27FC236}">
              <a16:creationId xmlns:a16="http://schemas.microsoft.com/office/drawing/2014/main" id="{00000000-0008-0000-0100-0000E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11" name="Text Box 6">
          <a:extLst>
            <a:ext uri="{FF2B5EF4-FFF2-40B4-BE49-F238E27FC236}">
              <a16:creationId xmlns:a16="http://schemas.microsoft.com/office/drawing/2014/main" id="{00000000-0008-0000-0100-0000E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2" name="Text Box 4">
          <a:extLst>
            <a:ext uri="{FF2B5EF4-FFF2-40B4-BE49-F238E27FC236}">
              <a16:creationId xmlns:a16="http://schemas.microsoft.com/office/drawing/2014/main" id="{00000000-0008-0000-0100-0000F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3" name="Text Box 6">
          <a:extLst>
            <a:ext uri="{FF2B5EF4-FFF2-40B4-BE49-F238E27FC236}">
              <a16:creationId xmlns:a16="http://schemas.microsoft.com/office/drawing/2014/main" id="{00000000-0008-0000-0100-0000F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14" name="Text Box 4">
          <a:extLst>
            <a:ext uri="{FF2B5EF4-FFF2-40B4-BE49-F238E27FC236}">
              <a16:creationId xmlns:a16="http://schemas.microsoft.com/office/drawing/2014/main" id="{00000000-0008-0000-0100-0000F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15" name="Text Box 6">
          <a:extLst>
            <a:ext uri="{FF2B5EF4-FFF2-40B4-BE49-F238E27FC236}">
              <a16:creationId xmlns:a16="http://schemas.microsoft.com/office/drawing/2014/main" id="{00000000-0008-0000-0100-0000F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116" name="Text Box 4">
          <a:extLst>
            <a:ext uri="{FF2B5EF4-FFF2-40B4-BE49-F238E27FC236}">
              <a16:creationId xmlns:a16="http://schemas.microsoft.com/office/drawing/2014/main" id="{00000000-0008-0000-0100-0000F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117" name="Text Box 6">
          <a:extLst>
            <a:ext uri="{FF2B5EF4-FFF2-40B4-BE49-F238E27FC236}">
              <a16:creationId xmlns:a16="http://schemas.microsoft.com/office/drawing/2014/main" id="{00000000-0008-0000-0100-0000F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8" name="Text Box 4">
          <a:extLst>
            <a:ext uri="{FF2B5EF4-FFF2-40B4-BE49-F238E27FC236}">
              <a16:creationId xmlns:a16="http://schemas.microsoft.com/office/drawing/2014/main" id="{00000000-0008-0000-0100-0000F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9" name="Text Box 6">
          <a:extLst>
            <a:ext uri="{FF2B5EF4-FFF2-40B4-BE49-F238E27FC236}">
              <a16:creationId xmlns:a16="http://schemas.microsoft.com/office/drawing/2014/main" id="{00000000-0008-0000-0100-0000F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120" name="Text Box 4">
          <a:extLst>
            <a:ext uri="{FF2B5EF4-FFF2-40B4-BE49-F238E27FC236}">
              <a16:creationId xmlns:a16="http://schemas.microsoft.com/office/drawing/2014/main" id="{00000000-0008-0000-0100-0000F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121" name="Text Box 6">
          <a:extLst>
            <a:ext uri="{FF2B5EF4-FFF2-40B4-BE49-F238E27FC236}">
              <a16:creationId xmlns:a16="http://schemas.microsoft.com/office/drawing/2014/main" id="{00000000-0008-0000-0100-0000F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122" name="Text Box 4">
          <a:extLst>
            <a:ext uri="{FF2B5EF4-FFF2-40B4-BE49-F238E27FC236}">
              <a16:creationId xmlns:a16="http://schemas.microsoft.com/office/drawing/2014/main" id="{00000000-0008-0000-0100-0000F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123" name="Text Box 6">
          <a:extLst>
            <a:ext uri="{FF2B5EF4-FFF2-40B4-BE49-F238E27FC236}">
              <a16:creationId xmlns:a16="http://schemas.microsoft.com/office/drawing/2014/main" id="{00000000-0008-0000-0100-0000F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24" name="Text Box 4">
          <a:extLst>
            <a:ext uri="{FF2B5EF4-FFF2-40B4-BE49-F238E27FC236}">
              <a16:creationId xmlns:a16="http://schemas.microsoft.com/office/drawing/2014/main" id="{00000000-0008-0000-0100-0000F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25" name="Text Box 6">
          <a:extLst>
            <a:ext uri="{FF2B5EF4-FFF2-40B4-BE49-F238E27FC236}">
              <a16:creationId xmlns:a16="http://schemas.microsoft.com/office/drawing/2014/main" id="{00000000-0008-0000-0100-0000F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26" name="Text Box 4">
          <a:extLst>
            <a:ext uri="{FF2B5EF4-FFF2-40B4-BE49-F238E27FC236}">
              <a16:creationId xmlns:a16="http://schemas.microsoft.com/office/drawing/2014/main" id="{00000000-0008-0000-0100-0000F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27" name="Text Box 6">
          <a:extLst>
            <a:ext uri="{FF2B5EF4-FFF2-40B4-BE49-F238E27FC236}">
              <a16:creationId xmlns:a16="http://schemas.microsoft.com/office/drawing/2014/main" id="{00000000-0008-0000-0100-0000F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28" name="Text Box 4">
          <a:extLst>
            <a:ext uri="{FF2B5EF4-FFF2-40B4-BE49-F238E27FC236}">
              <a16:creationId xmlns:a16="http://schemas.microsoft.com/office/drawing/2014/main" id="{00000000-0008-0000-0100-000000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29" name="Text Box 6">
          <a:extLst>
            <a:ext uri="{FF2B5EF4-FFF2-40B4-BE49-F238E27FC236}">
              <a16:creationId xmlns:a16="http://schemas.microsoft.com/office/drawing/2014/main" id="{00000000-0008-0000-0100-00000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0" name="Text Box 4">
          <a:extLst>
            <a:ext uri="{FF2B5EF4-FFF2-40B4-BE49-F238E27FC236}">
              <a16:creationId xmlns:a16="http://schemas.microsoft.com/office/drawing/2014/main" id="{00000000-0008-0000-0100-00000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1" name="Text Box 6">
          <a:extLst>
            <a:ext uri="{FF2B5EF4-FFF2-40B4-BE49-F238E27FC236}">
              <a16:creationId xmlns:a16="http://schemas.microsoft.com/office/drawing/2014/main" id="{00000000-0008-0000-0100-00000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2" name="Text Box 4">
          <a:extLst>
            <a:ext uri="{FF2B5EF4-FFF2-40B4-BE49-F238E27FC236}">
              <a16:creationId xmlns:a16="http://schemas.microsoft.com/office/drawing/2014/main" id="{00000000-0008-0000-0100-00000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3" name="Text Box 6">
          <a:extLst>
            <a:ext uri="{FF2B5EF4-FFF2-40B4-BE49-F238E27FC236}">
              <a16:creationId xmlns:a16="http://schemas.microsoft.com/office/drawing/2014/main" id="{00000000-0008-0000-0100-00000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34" name="Text Box 4">
          <a:extLst>
            <a:ext uri="{FF2B5EF4-FFF2-40B4-BE49-F238E27FC236}">
              <a16:creationId xmlns:a16="http://schemas.microsoft.com/office/drawing/2014/main" id="{00000000-0008-0000-0100-00000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35" name="Text Box 6">
          <a:extLst>
            <a:ext uri="{FF2B5EF4-FFF2-40B4-BE49-F238E27FC236}">
              <a16:creationId xmlns:a16="http://schemas.microsoft.com/office/drawing/2014/main" id="{00000000-0008-0000-0100-00000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36" name="Text Box 4">
          <a:extLst>
            <a:ext uri="{FF2B5EF4-FFF2-40B4-BE49-F238E27FC236}">
              <a16:creationId xmlns:a16="http://schemas.microsoft.com/office/drawing/2014/main" id="{00000000-0008-0000-0100-00000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37" name="Text Box 6">
          <a:extLst>
            <a:ext uri="{FF2B5EF4-FFF2-40B4-BE49-F238E27FC236}">
              <a16:creationId xmlns:a16="http://schemas.microsoft.com/office/drawing/2014/main" id="{00000000-0008-0000-0100-00000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38" name="Text Box 4">
          <a:extLst>
            <a:ext uri="{FF2B5EF4-FFF2-40B4-BE49-F238E27FC236}">
              <a16:creationId xmlns:a16="http://schemas.microsoft.com/office/drawing/2014/main" id="{00000000-0008-0000-0100-00000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39" name="Text Box 6">
          <a:extLst>
            <a:ext uri="{FF2B5EF4-FFF2-40B4-BE49-F238E27FC236}">
              <a16:creationId xmlns:a16="http://schemas.microsoft.com/office/drawing/2014/main" id="{00000000-0008-0000-0100-00000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0" name="Text Box 4">
          <a:extLst>
            <a:ext uri="{FF2B5EF4-FFF2-40B4-BE49-F238E27FC236}">
              <a16:creationId xmlns:a16="http://schemas.microsoft.com/office/drawing/2014/main" id="{00000000-0008-0000-0100-00000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1" name="Text Box 6">
          <a:extLst>
            <a:ext uri="{FF2B5EF4-FFF2-40B4-BE49-F238E27FC236}">
              <a16:creationId xmlns:a16="http://schemas.microsoft.com/office/drawing/2014/main" id="{00000000-0008-0000-0100-00000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42" name="Text Box 4">
          <a:extLst>
            <a:ext uri="{FF2B5EF4-FFF2-40B4-BE49-F238E27FC236}">
              <a16:creationId xmlns:a16="http://schemas.microsoft.com/office/drawing/2014/main" id="{00000000-0008-0000-0100-00000E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43" name="Text Box 6">
          <a:extLst>
            <a:ext uri="{FF2B5EF4-FFF2-40B4-BE49-F238E27FC236}">
              <a16:creationId xmlns:a16="http://schemas.microsoft.com/office/drawing/2014/main" id="{00000000-0008-0000-0100-00000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4" name="Text Box 4">
          <a:extLst>
            <a:ext uri="{FF2B5EF4-FFF2-40B4-BE49-F238E27FC236}">
              <a16:creationId xmlns:a16="http://schemas.microsoft.com/office/drawing/2014/main" id="{00000000-0008-0000-0100-00001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5" name="Text Box 6">
          <a:extLst>
            <a:ext uri="{FF2B5EF4-FFF2-40B4-BE49-F238E27FC236}">
              <a16:creationId xmlns:a16="http://schemas.microsoft.com/office/drawing/2014/main" id="{00000000-0008-0000-0100-00001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46" name="Text Box 4">
          <a:extLst>
            <a:ext uri="{FF2B5EF4-FFF2-40B4-BE49-F238E27FC236}">
              <a16:creationId xmlns:a16="http://schemas.microsoft.com/office/drawing/2014/main" id="{00000000-0008-0000-0100-000012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47" name="Text Box 6">
          <a:extLst>
            <a:ext uri="{FF2B5EF4-FFF2-40B4-BE49-F238E27FC236}">
              <a16:creationId xmlns:a16="http://schemas.microsoft.com/office/drawing/2014/main" id="{00000000-0008-0000-0100-00001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48" name="Text Box 6">
          <a:extLst>
            <a:ext uri="{FF2B5EF4-FFF2-40B4-BE49-F238E27FC236}">
              <a16:creationId xmlns:a16="http://schemas.microsoft.com/office/drawing/2014/main" id="{00000000-0008-0000-0100-000014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49" name="Text Box 4">
          <a:extLst>
            <a:ext uri="{FF2B5EF4-FFF2-40B4-BE49-F238E27FC236}">
              <a16:creationId xmlns:a16="http://schemas.microsoft.com/office/drawing/2014/main" id="{00000000-0008-0000-0100-00001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50" name="Text Box 6">
          <a:extLst>
            <a:ext uri="{FF2B5EF4-FFF2-40B4-BE49-F238E27FC236}">
              <a16:creationId xmlns:a16="http://schemas.microsoft.com/office/drawing/2014/main" id="{00000000-0008-0000-0100-00001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51" name="Text Box 4">
          <a:extLst>
            <a:ext uri="{FF2B5EF4-FFF2-40B4-BE49-F238E27FC236}">
              <a16:creationId xmlns:a16="http://schemas.microsoft.com/office/drawing/2014/main" id="{00000000-0008-0000-0100-000017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52" name="Text Box 6">
          <a:extLst>
            <a:ext uri="{FF2B5EF4-FFF2-40B4-BE49-F238E27FC236}">
              <a16:creationId xmlns:a16="http://schemas.microsoft.com/office/drawing/2014/main" id="{00000000-0008-0000-0100-000018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53" name="Text Box 4">
          <a:extLst>
            <a:ext uri="{FF2B5EF4-FFF2-40B4-BE49-F238E27FC236}">
              <a16:creationId xmlns:a16="http://schemas.microsoft.com/office/drawing/2014/main" id="{00000000-0008-0000-0100-00001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54" name="Text Box 6">
          <a:extLst>
            <a:ext uri="{FF2B5EF4-FFF2-40B4-BE49-F238E27FC236}">
              <a16:creationId xmlns:a16="http://schemas.microsoft.com/office/drawing/2014/main" id="{00000000-0008-0000-0100-00001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5" name="Text Box 4">
          <a:extLst>
            <a:ext uri="{FF2B5EF4-FFF2-40B4-BE49-F238E27FC236}">
              <a16:creationId xmlns:a16="http://schemas.microsoft.com/office/drawing/2014/main" id="{00000000-0008-0000-0100-00001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6" name="Text Box 6">
          <a:extLst>
            <a:ext uri="{FF2B5EF4-FFF2-40B4-BE49-F238E27FC236}">
              <a16:creationId xmlns:a16="http://schemas.microsoft.com/office/drawing/2014/main" id="{00000000-0008-0000-0100-00001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57" name="Text Box 4">
          <a:extLst>
            <a:ext uri="{FF2B5EF4-FFF2-40B4-BE49-F238E27FC236}">
              <a16:creationId xmlns:a16="http://schemas.microsoft.com/office/drawing/2014/main" id="{00000000-0008-0000-0100-00001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58" name="Text Box 6">
          <a:extLst>
            <a:ext uri="{FF2B5EF4-FFF2-40B4-BE49-F238E27FC236}">
              <a16:creationId xmlns:a16="http://schemas.microsoft.com/office/drawing/2014/main" id="{00000000-0008-0000-0100-00001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9" name="Text Box 4">
          <a:extLst>
            <a:ext uri="{FF2B5EF4-FFF2-40B4-BE49-F238E27FC236}">
              <a16:creationId xmlns:a16="http://schemas.microsoft.com/office/drawing/2014/main" id="{00000000-0008-0000-0100-00001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0" name="Text Box 6">
          <a:extLst>
            <a:ext uri="{FF2B5EF4-FFF2-40B4-BE49-F238E27FC236}">
              <a16:creationId xmlns:a16="http://schemas.microsoft.com/office/drawing/2014/main" id="{00000000-0008-0000-0100-00002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61" name="Text Box 4">
          <a:extLst>
            <a:ext uri="{FF2B5EF4-FFF2-40B4-BE49-F238E27FC236}">
              <a16:creationId xmlns:a16="http://schemas.microsoft.com/office/drawing/2014/main" id="{00000000-0008-0000-0100-000021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62" name="Text Box 6">
          <a:extLst>
            <a:ext uri="{FF2B5EF4-FFF2-40B4-BE49-F238E27FC236}">
              <a16:creationId xmlns:a16="http://schemas.microsoft.com/office/drawing/2014/main" id="{00000000-0008-0000-0100-000022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3" name="Text Box 4">
          <a:extLst>
            <a:ext uri="{FF2B5EF4-FFF2-40B4-BE49-F238E27FC236}">
              <a16:creationId xmlns:a16="http://schemas.microsoft.com/office/drawing/2014/main" id="{00000000-0008-0000-0100-00002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4" name="Text Box 6">
          <a:extLst>
            <a:ext uri="{FF2B5EF4-FFF2-40B4-BE49-F238E27FC236}">
              <a16:creationId xmlns:a16="http://schemas.microsoft.com/office/drawing/2014/main" id="{00000000-0008-0000-0100-00002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65" name="Text Box 4">
          <a:extLst>
            <a:ext uri="{FF2B5EF4-FFF2-40B4-BE49-F238E27FC236}">
              <a16:creationId xmlns:a16="http://schemas.microsoft.com/office/drawing/2014/main" id="{00000000-0008-0000-0100-000025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66" name="Text Box 6">
          <a:extLst>
            <a:ext uri="{FF2B5EF4-FFF2-40B4-BE49-F238E27FC236}">
              <a16:creationId xmlns:a16="http://schemas.microsoft.com/office/drawing/2014/main" id="{00000000-0008-0000-0100-000026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67" name="Text Box 6">
          <a:extLst>
            <a:ext uri="{FF2B5EF4-FFF2-40B4-BE49-F238E27FC236}">
              <a16:creationId xmlns:a16="http://schemas.microsoft.com/office/drawing/2014/main" id="{00000000-0008-0000-0100-000027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68" name="Text Box 4">
          <a:extLst>
            <a:ext uri="{FF2B5EF4-FFF2-40B4-BE49-F238E27FC236}">
              <a16:creationId xmlns:a16="http://schemas.microsoft.com/office/drawing/2014/main" id="{00000000-0008-0000-0100-00002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69" name="Text Box 6">
          <a:extLst>
            <a:ext uri="{FF2B5EF4-FFF2-40B4-BE49-F238E27FC236}">
              <a16:creationId xmlns:a16="http://schemas.microsoft.com/office/drawing/2014/main" id="{00000000-0008-0000-0100-00002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70" name="Text Box 4">
          <a:extLst>
            <a:ext uri="{FF2B5EF4-FFF2-40B4-BE49-F238E27FC236}">
              <a16:creationId xmlns:a16="http://schemas.microsoft.com/office/drawing/2014/main" id="{00000000-0008-0000-0100-00002A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71" name="Text Box 6">
          <a:extLst>
            <a:ext uri="{FF2B5EF4-FFF2-40B4-BE49-F238E27FC236}">
              <a16:creationId xmlns:a16="http://schemas.microsoft.com/office/drawing/2014/main" id="{00000000-0008-0000-0100-00002B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72" name="Text Box 4">
          <a:extLst>
            <a:ext uri="{FF2B5EF4-FFF2-40B4-BE49-F238E27FC236}">
              <a16:creationId xmlns:a16="http://schemas.microsoft.com/office/drawing/2014/main" id="{00000000-0008-0000-0100-00002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73" name="Text Box 6">
          <a:extLst>
            <a:ext uri="{FF2B5EF4-FFF2-40B4-BE49-F238E27FC236}">
              <a16:creationId xmlns:a16="http://schemas.microsoft.com/office/drawing/2014/main" id="{00000000-0008-0000-0100-00002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4" name="Text Box 4">
          <a:extLst>
            <a:ext uri="{FF2B5EF4-FFF2-40B4-BE49-F238E27FC236}">
              <a16:creationId xmlns:a16="http://schemas.microsoft.com/office/drawing/2014/main" id="{00000000-0008-0000-0100-00002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5" name="Text Box 6">
          <a:extLst>
            <a:ext uri="{FF2B5EF4-FFF2-40B4-BE49-F238E27FC236}">
              <a16:creationId xmlns:a16="http://schemas.microsoft.com/office/drawing/2014/main" id="{00000000-0008-0000-0100-00002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76" name="Text Box 4">
          <a:extLst>
            <a:ext uri="{FF2B5EF4-FFF2-40B4-BE49-F238E27FC236}">
              <a16:creationId xmlns:a16="http://schemas.microsoft.com/office/drawing/2014/main" id="{00000000-0008-0000-0100-00003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77" name="Text Box 6">
          <a:extLst>
            <a:ext uri="{FF2B5EF4-FFF2-40B4-BE49-F238E27FC236}">
              <a16:creationId xmlns:a16="http://schemas.microsoft.com/office/drawing/2014/main" id="{00000000-0008-0000-0100-00003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8" name="Text Box 4">
          <a:extLst>
            <a:ext uri="{FF2B5EF4-FFF2-40B4-BE49-F238E27FC236}">
              <a16:creationId xmlns:a16="http://schemas.microsoft.com/office/drawing/2014/main" id="{00000000-0008-0000-0100-00003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9" name="Text Box 6">
          <a:extLst>
            <a:ext uri="{FF2B5EF4-FFF2-40B4-BE49-F238E27FC236}">
              <a16:creationId xmlns:a16="http://schemas.microsoft.com/office/drawing/2014/main" id="{00000000-0008-0000-0100-00003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80" name="Text Box 4">
          <a:extLst>
            <a:ext uri="{FF2B5EF4-FFF2-40B4-BE49-F238E27FC236}">
              <a16:creationId xmlns:a16="http://schemas.microsoft.com/office/drawing/2014/main" id="{00000000-0008-0000-0100-000034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81" name="Text Box 6">
          <a:extLst>
            <a:ext uri="{FF2B5EF4-FFF2-40B4-BE49-F238E27FC236}">
              <a16:creationId xmlns:a16="http://schemas.microsoft.com/office/drawing/2014/main" id="{00000000-0008-0000-0100-000035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82" name="Text Box 4">
          <a:extLst>
            <a:ext uri="{FF2B5EF4-FFF2-40B4-BE49-F238E27FC236}">
              <a16:creationId xmlns:a16="http://schemas.microsoft.com/office/drawing/2014/main" id="{00000000-0008-0000-0100-00003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83" name="Text Box 6">
          <a:extLst>
            <a:ext uri="{FF2B5EF4-FFF2-40B4-BE49-F238E27FC236}">
              <a16:creationId xmlns:a16="http://schemas.microsoft.com/office/drawing/2014/main" id="{00000000-0008-0000-0100-00003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84" name="Text Box 4">
          <a:extLst>
            <a:ext uri="{FF2B5EF4-FFF2-40B4-BE49-F238E27FC236}">
              <a16:creationId xmlns:a16="http://schemas.microsoft.com/office/drawing/2014/main" id="{00000000-0008-0000-0100-000038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85" name="Text Box 6">
          <a:extLst>
            <a:ext uri="{FF2B5EF4-FFF2-40B4-BE49-F238E27FC236}">
              <a16:creationId xmlns:a16="http://schemas.microsoft.com/office/drawing/2014/main" id="{00000000-0008-0000-0100-00003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86" name="Text Box 6">
          <a:extLst>
            <a:ext uri="{FF2B5EF4-FFF2-40B4-BE49-F238E27FC236}">
              <a16:creationId xmlns:a16="http://schemas.microsoft.com/office/drawing/2014/main" id="{00000000-0008-0000-0100-00003A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87" name="Text Box 4">
          <a:extLst>
            <a:ext uri="{FF2B5EF4-FFF2-40B4-BE49-F238E27FC236}">
              <a16:creationId xmlns:a16="http://schemas.microsoft.com/office/drawing/2014/main" id="{00000000-0008-0000-0100-00003B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88" name="Text Box 6">
          <a:extLst>
            <a:ext uri="{FF2B5EF4-FFF2-40B4-BE49-F238E27FC236}">
              <a16:creationId xmlns:a16="http://schemas.microsoft.com/office/drawing/2014/main" id="{00000000-0008-0000-0100-00003C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89" name="Text Box 4">
          <a:extLst>
            <a:ext uri="{FF2B5EF4-FFF2-40B4-BE49-F238E27FC236}">
              <a16:creationId xmlns:a16="http://schemas.microsoft.com/office/drawing/2014/main" id="{00000000-0008-0000-0100-00003D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90" name="Text Box 6">
          <a:extLst>
            <a:ext uri="{FF2B5EF4-FFF2-40B4-BE49-F238E27FC236}">
              <a16:creationId xmlns:a16="http://schemas.microsoft.com/office/drawing/2014/main" id="{00000000-0008-0000-0100-00003E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91" name="Text Box 4">
          <a:extLst>
            <a:ext uri="{FF2B5EF4-FFF2-40B4-BE49-F238E27FC236}">
              <a16:creationId xmlns:a16="http://schemas.microsoft.com/office/drawing/2014/main" id="{00000000-0008-0000-0100-00003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92" name="Text Box 6">
          <a:extLst>
            <a:ext uri="{FF2B5EF4-FFF2-40B4-BE49-F238E27FC236}">
              <a16:creationId xmlns:a16="http://schemas.microsoft.com/office/drawing/2014/main" id="{00000000-0008-0000-0100-00004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3" name="Text Box 4">
          <a:extLst>
            <a:ext uri="{FF2B5EF4-FFF2-40B4-BE49-F238E27FC236}">
              <a16:creationId xmlns:a16="http://schemas.microsoft.com/office/drawing/2014/main" id="{00000000-0008-0000-0100-00004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4" name="Text Box 6">
          <a:extLst>
            <a:ext uri="{FF2B5EF4-FFF2-40B4-BE49-F238E27FC236}">
              <a16:creationId xmlns:a16="http://schemas.microsoft.com/office/drawing/2014/main" id="{00000000-0008-0000-0100-00004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5" name="Text Box 4">
          <a:extLst>
            <a:ext uri="{FF2B5EF4-FFF2-40B4-BE49-F238E27FC236}">
              <a16:creationId xmlns:a16="http://schemas.microsoft.com/office/drawing/2014/main" id="{00000000-0008-0000-0100-00004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6" name="Text Box 6">
          <a:extLst>
            <a:ext uri="{FF2B5EF4-FFF2-40B4-BE49-F238E27FC236}">
              <a16:creationId xmlns:a16="http://schemas.microsoft.com/office/drawing/2014/main" id="{00000000-0008-0000-0100-00004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7" name="Text Box 4">
          <a:extLst>
            <a:ext uri="{FF2B5EF4-FFF2-40B4-BE49-F238E27FC236}">
              <a16:creationId xmlns:a16="http://schemas.microsoft.com/office/drawing/2014/main" id="{00000000-0008-0000-0100-00004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8" name="Text Box 6">
          <a:extLst>
            <a:ext uri="{FF2B5EF4-FFF2-40B4-BE49-F238E27FC236}">
              <a16:creationId xmlns:a16="http://schemas.microsoft.com/office/drawing/2014/main" id="{00000000-0008-0000-0100-00004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9" name="Text Box 4">
          <a:extLst>
            <a:ext uri="{FF2B5EF4-FFF2-40B4-BE49-F238E27FC236}">
              <a16:creationId xmlns:a16="http://schemas.microsoft.com/office/drawing/2014/main" id="{00000000-0008-0000-0100-00004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00" name="Text Box 6">
          <a:extLst>
            <a:ext uri="{FF2B5EF4-FFF2-40B4-BE49-F238E27FC236}">
              <a16:creationId xmlns:a16="http://schemas.microsoft.com/office/drawing/2014/main" id="{00000000-0008-0000-0100-00004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1" name="Text Box 4">
          <a:extLst>
            <a:ext uri="{FF2B5EF4-FFF2-40B4-BE49-F238E27FC236}">
              <a16:creationId xmlns:a16="http://schemas.microsoft.com/office/drawing/2014/main" id="{00000000-0008-0000-0100-00004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2" name="Text Box 6">
          <a:extLst>
            <a:ext uri="{FF2B5EF4-FFF2-40B4-BE49-F238E27FC236}">
              <a16:creationId xmlns:a16="http://schemas.microsoft.com/office/drawing/2014/main" id="{00000000-0008-0000-0100-00004A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03" name="Text Box 4">
          <a:extLst>
            <a:ext uri="{FF2B5EF4-FFF2-40B4-BE49-F238E27FC236}">
              <a16:creationId xmlns:a16="http://schemas.microsoft.com/office/drawing/2014/main" id="{00000000-0008-0000-0100-00004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04" name="Text Box 6">
          <a:extLst>
            <a:ext uri="{FF2B5EF4-FFF2-40B4-BE49-F238E27FC236}">
              <a16:creationId xmlns:a16="http://schemas.microsoft.com/office/drawing/2014/main" id="{00000000-0008-0000-0100-00004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05" name="Text Box 4">
          <a:extLst>
            <a:ext uri="{FF2B5EF4-FFF2-40B4-BE49-F238E27FC236}">
              <a16:creationId xmlns:a16="http://schemas.microsoft.com/office/drawing/2014/main" id="{00000000-0008-0000-0100-00004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06" name="Text Box 6">
          <a:extLst>
            <a:ext uri="{FF2B5EF4-FFF2-40B4-BE49-F238E27FC236}">
              <a16:creationId xmlns:a16="http://schemas.microsoft.com/office/drawing/2014/main" id="{00000000-0008-0000-0100-00004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07" name="Text Box 4">
          <a:extLst>
            <a:ext uri="{FF2B5EF4-FFF2-40B4-BE49-F238E27FC236}">
              <a16:creationId xmlns:a16="http://schemas.microsoft.com/office/drawing/2014/main" id="{00000000-0008-0000-0100-00004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08" name="Text Box 6">
          <a:extLst>
            <a:ext uri="{FF2B5EF4-FFF2-40B4-BE49-F238E27FC236}">
              <a16:creationId xmlns:a16="http://schemas.microsoft.com/office/drawing/2014/main" id="{00000000-0008-0000-0100-00005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9" name="Text Box 4">
          <a:extLst>
            <a:ext uri="{FF2B5EF4-FFF2-40B4-BE49-F238E27FC236}">
              <a16:creationId xmlns:a16="http://schemas.microsoft.com/office/drawing/2014/main" id="{00000000-0008-0000-0100-00005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10" name="Text Box 6">
          <a:extLst>
            <a:ext uri="{FF2B5EF4-FFF2-40B4-BE49-F238E27FC236}">
              <a16:creationId xmlns:a16="http://schemas.microsoft.com/office/drawing/2014/main" id="{00000000-0008-0000-0100-00005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1" name="Text Box 4">
          <a:extLst>
            <a:ext uri="{FF2B5EF4-FFF2-40B4-BE49-F238E27FC236}">
              <a16:creationId xmlns:a16="http://schemas.microsoft.com/office/drawing/2014/main" id="{00000000-0008-0000-0100-00005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2" name="Text Box 6">
          <a:extLst>
            <a:ext uri="{FF2B5EF4-FFF2-40B4-BE49-F238E27FC236}">
              <a16:creationId xmlns:a16="http://schemas.microsoft.com/office/drawing/2014/main" id="{00000000-0008-0000-0100-00005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3" name="Text Box 4">
          <a:extLst>
            <a:ext uri="{FF2B5EF4-FFF2-40B4-BE49-F238E27FC236}">
              <a16:creationId xmlns:a16="http://schemas.microsoft.com/office/drawing/2014/main" id="{00000000-0008-0000-0100-00005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4" name="Text Box 6">
          <a:extLst>
            <a:ext uri="{FF2B5EF4-FFF2-40B4-BE49-F238E27FC236}">
              <a16:creationId xmlns:a16="http://schemas.microsoft.com/office/drawing/2014/main" id="{00000000-0008-0000-0100-00005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15" name="Text Box 4">
          <a:extLst>
            <a:ext uri="{FF2B5EF4-FFF2-40B4-BE49-F238E27FC236}">
              <a16:creationId xmlns:a16="http://schemas.microsoft.com/office/drawing/2014/main" id="{00000000-0008-0000-0100-00005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16" name="Text Box 6">
          <a:extLst>
            <a:ext uri="{FF2B5EF4-FFF2-40B4-BE49-F238E27FC236}">
              <a16:creationId xmlns:a16="http://schemas.microsoft.com/office/drawing/2014/main" id="{00000000-0008-0000-0100-00005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17" name="Text Box 4">
          <a:extLst>
            <a:ext uri="{FF2B5EF4-FFF2-40B4-BE49-F238E27FC236}">
              <a16:creationId xmlns:a16="http://schemas.microsoft.com/office/drawing/2014/main" id="{00000000-0008-0000-0100-00005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18" name="Text Box 6">
          <a:extLst>
            <a:ext uri="{FF2B5EF4-FFF2-40B4-BE49-F238E27FC236}">
              <a16:creationId xmlns:a16="http://schemas.microsoft.com/office/drawing/2014/main" id="{00000000-0008-0000-0100-00005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19" name="Text Box 4">
          <a:extLst>
            <a:ext uri="{FF2B5EF4-FFF2-40B4-BE49-F238E27FC236}">
              <a16:creationId xmlns:a16="http://schemas.microsoft.com/office/drawing/2014/main" id="{00000000-0008-0000-0100-00005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20" name="Text Box 6">
          <a:extLst>
            <a:ext uri="{FF2B5EF4-FFF2-40B4-BE49-F238E27FC236}">
              <a16:creationId xmlns:a16="http://schemas.microsoft.com/office/drawing/2014/main" id="{00000000-0008-0000-0100-00005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1" name="Text Box 4">
          <a:extLst>
            <a:ext uri="{FF2B5EF4-FFF2-40B4-BE49-F238E27FC236}">
              <a16:creationId xmlns:a16="http://schemas.microsoft.com/office/drawing/2014/main" id="{00000000-0008-0000-0100-00005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2" name="Text Box 6">
          <a:extLst>
            <a:ext uri="{FF2B5EF4-FFF2-40B4-BE49-F238E27FC236}">
              <a16:creationId xmlns:a16="http://schemas.microsoft.com/office/drawing/2014/main" id="{00000000-0008-0000-0100-00005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23" name="Text Box 4">
          <a:extLst>
            <a:ext uri="{FF2B5EF4-FFF2-40B4-BE49-F238E27FC236}">
              <a16:creationId xmlns:a16="http://schemas.microsoft.com/office/drawing/2014/main" id="{00000000-0008-0000-0100-00005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24" name="Text Box 6">
          <a:extLst>
            <a:ext uri="{FF2B5EF4-FFF2-40B4-BE49-F238E27FC236}">
              <a16:creationId xmlns:a16="http://schemas.microsoft.com/office/drawing/2014/main" id="{00000000-0008-0000-0100-000060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5" name="Text Box 4">
          <a:extLst>
            <a:ext uri="{FF2B5EF4-FFF2-40B4-BE49-F238E27FC236}">
              <a16:creationId xmlns:a16="http://schemas.microsoft.com/office/drawing/2014/main" id="{00000000-0008-0000-0100-00006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6" name="Text Box 6">
          <a:extLst>
            <a:ext uri="{FF2B5EF4-FFF2-40B4-BE49-F238E27FC236}">
              <a16:creationId xmlns:a16="http://schemas.microsoft.com/office/drawing/2014/main" id="{00000000-0008-0000-0100-00006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27" name="Text Box 4">
          <a:extLst>
            <a:ext uri="{FF2B5EF4-FFF2-40B4-BE49-F238E27FC236}">
              <a16:creationId xmlns:a16="http://schemas.microsoft.com/office/drawing/2014/main" id="{00000000-0008-0000-0100-00006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28" name="Text Box 6">
          <a:extLst>
            <a:ext uri="{FF2B5EF4-FFF2-40B4-BE49-F238E27FC236}">
              <a16:creationId xmlns:a16="http://schemas.microsoft.com/office/drawing/2014/main" id="{00000000-0008-0000-0100-000064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229" name="Text Box 6">
          <a:extLst>
            <a:ext uri="{FF2B5EF4-FFF2-40B4-BE49-F238E27FC236}">
              <a16:creationId xmlns:a16="http://schemas.microsoft.com/office/drawing/2014/main" id="{00000000-0008-0000-0100-000065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30" name="Text Box 4">
          <a:extLst>
            <a:ext uri="{FF2B5EF4-FFF2-40B4-BE49-F238E27FC236}">
              <a16:creationId xmlns:a16="http://schemas.microsoft.com/office/drawing/2014/main" id="{00000000-0008-0000-0100-00006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31" name="Text Box 6">
          <a:extLst>
            <a:ext uri="{FF2B5EF4-FFF2-40B4-BE49-F238E27FC236}">
              <a16:creationId xmlns:a16="http://schemas.microsoft.com/office/drawing/2014/main" id="{00000000-0008-0000-0100-00006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32" name="Text Box 4">
          <a:extLst>
            <a:ext uri="{FF2B5EF4-FFF2-40B4-BE49-F238E27FC236}">
              <a16:creationId xmlns:a16="http://schemas.microsoft.com/office/drawing/2014/main" id="{00000000-0008-0000-0100-000068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33" name="Text Box 6">
          <a:extLst>
            <a:ext uri="{FF2B5EF4-FFF2-40B4-BE49-F238E27FC236}">
              <a16:creationId xmlns:a16="http://schemas.microsoft.com/office/drawing/2014/main" id="{00000000-0008-0000-0100-000069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4" name="Text Box 4">
          <a:extLst>
            <a:ext uri="{FF2B5EF4-FFF2-40B4-BE49-F238E27FC236}">
              <a16:creationId xmlns:a16="http://schemas.microsoft.com/office/drawing/2014/main" id="{00000000-0008-0000-0100-00006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5" name="Text Box 6">
          <a:extLst>
            <a:ext uri="{FF2B5EF4-FFF2-40B4-BE49-F238E27FC236}">
              <a16:creationId xmlns:a16="http://schemas.microsoft.com/office/drawing/2014/main" id="{00000000-0008-0000-0100-00006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36" name="Text Box 4">
          <a:extLst>
            <a:ext uri="{FF2B5EF4-FFF2-40B4-BE49-F238E27FC236}">
              <a16:creationId xmlns:a16="http://schemas.microsoft.com/office/drawing/2014/main" id="{00000000-0008-0000-0100-00006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37" name="Text Box 6">
          <a:extLst>
            <a:ext uri="{FF2B5EF4-FFF2-40B4-BE49-F238E27FC236}">
              <a16:creationId xmlns:a16="http://schemas.microsoft.com/office/drawing/2014/main" id="{00000000-0008-0000-0100-00006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8" name="Text Box 4">
          <a:extLst>
            <a:ext uri="{FF2B5EF4-FFF2-40B4-BE49-F238E27FC236}">
              <a16:creationId xmlns:a16="http://schemas.microsoft.com/office/drawing/2014/main" id="{00000000-0008-0000-0100-00006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9" name="Text Box 6">
          <a:extLst>
            <a:ext uri="{FF2B5EF4-FFF2-40B4-BE49-F238E27FC236}">
              <a16:creationId xmlns:a16="http://schemas.microsoft.com/office/drawing/2014/main" id="{00000000-0008-0000-0100-00006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0" name="Text Box 4">
          <a:extLst>
            <a:ext uri="{FF2B5EF4-FFF2-40B4-BE49-F238E27FC236}">
              <a16:creationId xmlns:a16="http://schemas.microsoft.com/office/drawing/2014/main" id="{00000000-0008-0000-0100-00007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1" name="Text Box 6">
          <a:extLst>
            <a:ext uri="{FF2B5EF4-FFF2-40B4-BE49-F238E27FC236}">
              <a16:creationId xmlns:a16="http://schemas.microsoft.com/office/drawing/2014/main" id="{00000000-0008-0000-0100-00007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42" name="Text Box 4">
          <a:extLst>
            <a:ext uri="{FF2B5EF4-FFF2-40B4-BE49-F238E27FC236}">
              <a16:creationId xmlns:a16="http://schemas.microsoft.com/office/drawing/2014/main" id="{00000000-0008-0000-0100-00007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43" name="Text Box 6">
          <a:extLst>
            <a:ext uri="{FF2B5EF4-FFF2-40B4-BE49-F238E27FC236}">
              <a16:creationId xmlns:a16="http://schemas.microsoft.com/office/drawing/2014/main" id="{00000000-0008-0000-0100-00007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244" name="Text Box 4">
          <a:extLst>
            <a:ext uri="{FF2B5EF4-FFF2-40B4-BE49-F238E27FC236}">
              <a16:creationId xmlns:a16="http://schemas.microsoft.com/office/drawing/2014/main" id="{00000000-0008-0000-0100-000074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245" name="Text Box 6">
          <a:extLst>
            <a:ext uri="{FF2B5EF4-FFF2-40B4-BE49-F238E27FC236}">
              <a16:creationId xmlns:a16="http://schemas.microsoft.com/office/drawing/2014/main" id="{00000000-0008-0000-0100-000075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6" name="Text Box 4">
          <a:extLst>
            <a:ext uri="{FF2B5EF4-FFF2-40B4-BE49-F238E27FC236}">
              <a16:creationId xmlns:a16="http://schemas.microsoft.com/office/drawing/2014/main" id="{00000000-0008-0000-0100-00007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7" name="Text Box 6">
          <a:extLst>
            <a:ext uri="{FF2B5EF4-FFF2-40B4-BE49-F238E27FC236}">
              <a16:creationId xmlns:a16="http://schemas.microsoft.com/office/drawing/2014/main" id="{00000000-0008-0000-0100-00007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248" name="Text Box 4">
          <a:extLst>
            <a:ext uri="{FF2B5EF4-FFF2-40B4-BE49-F238E27FC236}">
              <a16:creationId xmlns:a16="http://schemas.microsoft.com/office/drawing/2014/main" id="{00000000-0008-0000-0100-000078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249" name="Text Box 6">
          <a:extLst>
            <a:ext uri="{FF2B5EF4-FFF2-40B4-BE49-F238E27FC236}">
              <a16:creationId xmlns:a16="http://schemas.microsoft.com/office/drawing/2014/main" id="{00000000-0008-0000-0100-00007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50" name="Text Box 4">
          <a:extLst>
            <a:ext uri="{FF2B5EF4-FFF2-40B4-BE49-F238E27FC236}">
              <a16:creationId xmlns:a16="http://schemas.microsoft.com/office/drawing/2014/main" id="{00000000-0008-0000-0100-00007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51" name="Text Box 6">
          <a:extLst>
            <a:ext uri="{FF2B5EF4-FFF2-40B4-BE49-F238E27FC236}">
              <a16:creationId xmlns:a16="http://schemas.microsoft.com/office/drawing/2014/main" id="{00000000-0008-0000-0100-00007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52" name="Text Box 4">
          <a:extLst>
            <a:ext uri="{FF2B5EF4-FFF2-40B4-BE49-F238E27FC236}">
              <a16:creationId xmlns:a16="http://schemas.microsoft.com/office/drawing/2014/main" id="{00000000-0008-0000-0100-00007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53" name="Text Box 6">
          <a:extLst>
            <a:ext uri="{FF2B5EF4-FFF2-40B4-BE49-F238E27FC236}">
              <a16:creationId xmlns:a16="http://schemas.microsoft.com/office/drawing/2014/main" id="{00000000-0008-0000-0100-00007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54" name="Text Box 4">
          <a:extLst>
            <a:ext uri="{FF2B5EF4-FFF2-40B4-BE49-F238E27FC236}">
              <a16:creationId xmlns:a16="http://schemas.microsoft.com/office/drawing/2014/main" id="{00000000-0008-0000-0100-00007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55" name="Text Box 6">
          <a:extLst>
            <a:ext uri="{FF2B5EF4-FFF2-40B4-BE49-F238E27FC236}">
              <a16:creationId xmlns:a16="http://schemas.microsoft.com/office/drawing/2014/main" id="{00000000-0008-0000-0100-00007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56" name="Text Box 4">
          <a:extLst>
            <a:ext uri="{FF2B5EF4-FFF2-40B4-BE49-F238E27FC236}">
              <a16:creationId xmlns:a16="http://schemas.microsoft.com/office/drawing/2014/main" id="{00000000-0008-0000-0100-000080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57" name="Text Box 6">
          <a:extLst>
            <a:ext uri="{FF2B5EF4-FFF2-40B4-BE49-F238E27FC236}">
              <a16:creationId xmlns:a16="http://schemas.microsoft.com/office/drawing/2014/main" id="{00000000-0008-0000-0100-00008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58" name="Text Box 4">
          <a:extLst>
            <a:ext uri="{FF2B5EF4-FFF2-40B4-BE49-F238E27FC236}">
              <a16:creationId xmlns:a16="http://schemas.microsoft.com/office/drawing/2014/main" id="{00000000-0008-0000-0100-00008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59" name="Text Box 6">
          <a:extLst>
            <a:ext uri="{FF2B5EF4-FFF2-40B4-BE49-F238E27FC236}">
              <a16:creationId xmlns:a16="http://schemas.microsoft.com/office/drawing/2014/main" id="{00000000-0008-0000-0100-00008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60" name="Text Box 4">
          <a:extLst>
            <a:ext uri="{FF2B5EF4-FFF2-40B4-BE49-F238E27FC236}">
              <a16:creationId xmlns:a16="http://schemas.microsoft.com/office/drawing/2014/main" id="{00000000-0008-0000-0100-00008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61" name="Text Box 6">
          <a:extLst>
            <a:ext uri="{FF2B5EF4-FFF2-40B4-BE49-F238E27FC236}">
              <a16:creationId xmlns:a16="http://schemas.microsoft.com/office/drawing/2014/main" id="{00000000-0008-0000-0100-00008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62" name="Text Box 4">
          <a:extLst>
            <a:ext uri="{FF2B5EF4-FFF2-40B4-BE49-F238E27FC236}">
              <a16:creationId xmlns:a16="http://schemas.microsoft.com/office/drawing/2014/main" id="{00000000-0008-0000-0100-00008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63" name="Text Box 6">
          <a:extLst>
            <a:ext uri="{FF2B5EF4-FFF2-40B4-BE49-F238E27FC236}">
              <a16:creationId xmlns:a16="http://schemas.microsoft.com/office/drawing/2014/main" id="{00000000-0008-0000-0100-00008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4" name="Text Box 4">
          <a:extLst>
            <a:ext uri="{FF2B5EF4-FFF2-40B4-BE49-F238E27FC236}">
              <a16:creationId xmlns:a16="http://schemas.microsoft.com/office/drawing/2014/main" id="{00000000-0008-0000-0100-00008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5" name="Text Box 6">
          <a:extLst>
            <a:ext uri="{FF2B5EF4-FFF2-40B4-BE49-F238E27FC236}">
              <a16:creationId xmlns:a16="http://schemas.microsoft.com/office/drawing/2014/main" id="{00000000-0008-0000-0100-00008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66" name="Text Box 4">
          <a:extLst>
            <a:ext uri="{FF2B5EF4-FFF2-40B4-BE49-F238E27FC236}">
              <a16:creationId xmlns:a16="http://schemas.microsoft.com/office/drawing/2014/main" id="{00000000-0008-0000-0100-00008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67" name="Text Box 6">
          <a:extLst>
            <a:ext uri="{FF2B5EF4-FFF2-40B4-BE49-F238E27FC236}">
              <a16:creationId xmlns:a16="http://schemas.microsoft.com/office/drawing/2014/main" id="{00000000-0008-0000-0100-00008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8" name="Text Box 4">
          <a:extLst>
            <a:ext uri="{FF2B5EF4-FFF2-40B4-BE49-F238E27FC236}">
              <a16:creationId xmlns:a16="http://schemas.microsoft.com/office/drawing/2014/main" id="{00000000-0008-0000-0100-00008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9" name="Text Box 6">
          <a:extLst>
            <a:ext uri="{FF2B5EF4-FFF2-40B4-BE49-F238E27FC236}">
              <a16:creationId xmlns:a16="http://schemas.microsoft.com/office/drawing/2014/main" id="{00000000-0008-0000-0100-00008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70" name="Text Box 4">
          <a:extLst>
            <a:ext uri="{FF2B5EF4-FFF2-40B4-BE49-F238E27FC236}">
              <a16:creationId xmlns:a16="http://schemas.microsoft.com/office/drawing/2014/main" id="{00000000-0008-0000-0100-00008E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71" name="Text Box 6">
          <a:extLst>
            <a:ext uri="{FF2B5EF4-FFF2-40B4-BE49-F238E27FC236}">
              <a16:creationId xmlns:a16="http://schemas.microsoft.com/office/drawing/2014/main" id="{00000000-0008-0000-0100-00008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72" name="Text Box 4">
          <a:extLst>
            <a:ext uri="{FF2B5EF4-FFF2-40B4-BE49-F238E27FC236}">
              <a16:creationId xmlns:a16="http://schemas.microsoft.com/office/drawing/2014/main" id="{00000000-0008-0000-0100-00009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73" name="Text Box 6">
          <a:extLst>
            <a:ext uri="{FF2B5EF4-FFF2-40B4-BE49-F238E27FC236}">
              <a16:creationId xmlns:a16="http://schemas.microsoft.com/office/drawing/2014/main" id="{00000000-0008-0000-0100-00009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74" name="Text Box 4">
          <a:extLst>
            <a:ext uri="{FF2B5EF4-FFF2-40B4-BE49-F238E27FC236}">
              <a16:creationId xmlns:a16="http://schemas.microsoft.com/office/drawing/2014/main" id="{00000000-0008-0000-0100-000092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75" name="Text Box 6">
          <a:extLst>
            <a:ext uri="{FF2B5EF4-FFF2-40B4-BE49-F238E27FC236}">
              <a16:creationId xmlns:a16="http://schemas.microsoft.com/office/drawing/2014/main" id="{00000000-0008-0000-0100-00009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76" name="Text Box 4">
          <a:extLst>
            <a:ext uri="{FF2B5EF4-FFF2-40B4-BE49-F238E27FC236}">
              <a16:creationId xmlns:a16="http://schemas.microsoft.com/office/drawing/2014/main" id="{00000000-0008-0000-0100-00009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77" name="Text Box 6">
          <a:extLst>
            <a:ext uri="{FF2B5EF4-FFF2-40B4-BE49-F238E27FC236}">
              <a16:creationId xmlns:a16="http://schemas.microsoft.com/office/drawing/2014/main" id="{00000000-0008-0000-0100-00009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78" name="Text Box 4">
          <a:extLst>
            <a:ext uri="{FF2B5EF4-FFF2-40B4-BE49-F238E27FC236}">
              <a16:creationId xmlns:a16="http://schemas.microsoft.com/office/drawing/2014/main" id="{00000000-0008-0000-0100-000096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79" name="Text Box 6">
          <a:extLst>
            <a:ext uri="{FF2B5EF4-FFF2-40B4-BE49-F238E27FC236}">
              <a16:creationId xmlns:a16="http://schemas.microsoft.com/office/drawing/2014/main" id="{00000000-0008-0000-0100-000097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80" name="Text Box 4">
          <a:extLst>
            <a:ext uri="{FF2B5EF4-FFF2-40B4-BE49-F238E27FC236}">
              <a16:creationId xmlns:a16="http://schemas.microsoft.com/office/drawing/2014/main" id="{00000000-0008-0000-0100-00009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81" name="Text Box 6">
          <a:extLst>
            <a:ext uri="{FF2B5EF4-FFF2-40B4-BE49-F238E27FC236}">
              <a16:creationId xmlns:a16="http://schemas.microsoft.com/office/drawing/2014/main" id="{00000000-0008-0000-0100-00009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2" name="Text Box 4">
          <a:extLst>
            <a:ext uri="{FF2B5EF4-FFF2-40B4-BE49-F238E27FC236}">
              <a16:creationId xmlns:a16="http://schemas.microsoft.com/office/drawing/2014/main" id="{00000000-0008-0000-0100-00009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3" name="Text Box 6">
          <a:extLst>
            <a:ext uri="{FF2B5EF4-FFF2-40B4-BE49-F238E27FC236}">
              <a16:creationId xmlns:a16="http://schemas.microsoft.com/office/drawing/2014/main" id="{00000000-0008-0000-0100-00009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84" name="Text Box 4">
          <a:extLst>
            <a:ext uri="{FF2B5EF4-FFF2-40B4-BE49-F238E27FC236}">
              <a16:creationId xmlns:a16="http://schemas.microsoft.com/office/drawing/2014/main" id="{00000000-0008-0000-0100-00009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85" name="Text Box 6">
          <a:extLst>
            <a:ext uri="{FF2B5EF4-FFF2-40B4-BE49-F238E27FC236}">
              <a16:creationId xmlns:a16="http://schemas.microsoft.com/office/drawing/2014/main" id="{00000000-0008-0000-0100-00009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6" name="Text Box 4">
          <a:extLst>
            <a:ext uri="{FF2B5EF4-FFF2-40B4-BE49-F238E27FC236}">
              <a16:creationId xmlns:a16="http://schemas.microsoft.com/office/drawing/2014/main" id="{00000000-0008-0000-0100-00009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7" name="Text Box 6">
          <a:extLst>
            <a:ext uri="{FF2B5EF4-FFF2-40B4-BE49-F238E27FC236}">
              <a16:creationId xmlns:a16="http://schemas.microsoft.com/office/drawing/2014/main" id="{00000000-0008-0000-0100-00009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88" name="Text Box 4">
          <a:extLst>
            <a:ext uri="{FF2B5EF4-FFF2-40B4-BE49-F238E27FC236}">
              <a16:creationId xmlns:a16="http://schemas.microsoft.com/office/drawing/2014/main" id="{00000000-0008-0000-0100-0000A0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89" name="Text Box 6">
          <a:extLst>
            <a:ext uri="{FF2B5EF4-FFF2-40B4-BE49-F238E27FC236}">
              <a16:creationId xmlns:a16="http://schemas.microsoft.com/office/drawing/2014/main" id="{00000000-0008-0000-0100-0000A1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90" name="Text Box 4">
          <a:extLst>
            <a:ext uri="{FF2B5EF4-FFF2-40B4-BE49-F238E27FC236}">
              <a16:creationId xmlns:a16="http://schemas.microsoft.com/office/drawing/2014/main" id="{00000000-0008-0000-0100-0000A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91" name="Text Box 6">
          <a:extLst>
            <a:ext uri="{FF2B5EF4-FFF2-40B4-BE49-F238E27FC236}">
              <a16:creationId xmlns:a16="http://schemas.microsoft.com/office/drawing/2014/main" id="{00000000-0008-0000-0100-0000A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92" name="Text Box 4">
          <a:extLst>
            <a:ext uri="{FF2B5EF4-FFF2-40B4-BE49-F238E27FC236}">
              <a16:creationId xmlns:a16="http://schemas.microsoft.com/office/drawing/2014/main" id="{00000000-0008-0000-0100-0000A4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93" name="Text Box 6">
          <a:extLst>
            <a:ext uri="{FF2B5EF4-FFF2-40B4-BE49-F238E27FC236}">
              <a16:creationId xmlns:a16="http://schemas.microsoft.com/office/drawing/2014/main" id="{00000000-0008-0000-0100-0000A5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294" name="Text Box 6">
          <a:extLst>
            <a:ext uri="{FF2B5EF4-FFF2-40B4-BE49-F238E27FC236}">
              <a16:creationId xmlns:a16="http://schemas.microsoft.com/office/drawing/2014/main" id="{00000000-0008-0000-0100-0000A6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95" name="Text Box 4">
          <a:extLst>
            <a:ext uri="{FF2B5EF4-FFF2-40B4-BE49-F238E27FC236}">
              <a16:creationId xmlns:a16="http://schemas.microsoft.com/office/drawing/2014/main" id="{00000000-0008-0000-0100-0000A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96" name="Text Box 6">
          <a:extLst>
            <a:ext uri="{FF2B5EF4-FFF2-40B4-BE49-F238E27FC236}">
              <a16:creationId xmlns:a16="http://schemas.microsoft.com/office/drawing/2014/main" id="{00000000-0008-0000-0100-0000A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97" name="Text Box 4">
          <a:extLst>
            <a:ext uri="{FF2B5EF4-FFF2-40B4-BE49-F238E27FC236}">
              <a16:creationId xmlns:a16="http://schemas.microsoft.com/office/drawing/2014/main" id="{00000000-0008-0000-0100-0000A9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98" name="Text Box 6">
          <a:extLst>
            <a:ext uri="{FF2B5EF4-FFF2-40B4-BE49-F238E27FC236}">
              <a16:creationId xmlns:a16="http://schemas.microsoft.com/office/drawing/2014/main" id="{00000000-0008-0000-0100-0000AA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299" name="Text Box 6">
          <a:extLst>
            <a:ext uri="{FF2B5EF4-FFF2-40B4-BE49-F238E27FC236}">
              <a16:creationId xmlns:a16="http://schemas.microsoft.com/office/drawing/2014/main" id="{00000000-0008-0000-0100-0000A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0" name="Text Box 4">
          <a:extLst>
            <a:ext uri="{FF2B5EF4-FFF2-40B4-BE49-F238E27FC236}">
              <a16:creationId xmlns:a16="http://schemas.microsoft.com/office/drawing/2014/main" id="{00000000-0008-0000-0100-0000A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1" name="Text Box 6">
          <a:extLst>
            <a:ext uri="{FF2B5EF4-FFF2-40B4-BE49-F238E27FC236}">
              <a16:creationId xmlns:a16="http://schemas.microsoft.com/office/drawing/2014/main" id="{00000000-0008-0000-0100-0000A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2" name="Text Box 4">
          <a:extLst>
            <a:ext uri="{FF2B5EF4-FFF2-40B4-BE49-F238E27FC236}">
              <a16:creationId xmlns:a16="http://schemas.microsoft.com/office/drawing/2014/main" id="{00000000-0008-0000-0100-0000A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3" name="Text Box 6">
          <a:extLst>
            <a:ext uri="{FF2B5EF4-FFF2-40B4-BE49-F238E27FC236}">
              <a16:creationId xmlns:a16="http://schemas.microsoft.com/office/drawing/2014/main" id="{00000000-0008-0000-0100-0000A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4" name="Text Box 4">
          <a:extLst>
            <a:ext uri="{FF2B5EF4-FFF2-40B4-BE49-F238E27FC236}">
              <a16:creationId xmlns:a16="http://schemas.microsoft.com/office/drawing/2014/main" id="{00000000-0008-0000-0100-0000B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5" name="Text Box 6">
          <a:extLst>
            <a:ext uri="{FF2B5EF4-FFF2-40B4-BE49-F238E27FC236}">
              <a16:creationId xmlns:a16="http://schemas.microsoft.com/office/drawing/2014/main" id="{00000000-0008-0000-0100-0000B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6" name="Text Box 4">
          <a:extLst>
            <a:ext uri="{FF2B5EF4-FFF2-40B4-BE49-F238E27FC236}">
              <a16:creationId xmlns:a16="http://schemas.microsoft.com/office/drawing/2014/main" id="{00000000-0008-0000-0100-0000B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7" name="Text Box 6">
          <a:extLst>
            <a:ext uri="{FF2B5EF4-FFF2-40B4-BE49-F238E27FC236}">
              <a16:creationId xmlns:a16="http://schemas.microsoft.com/office/drawing/2014/main" id="{00000000-0008-0000-0100-0000B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08" name="Text Box 4">
          <a:extLst>
            <a:ext uri="{FF2B5EF4-FFF2-40B4-BE49-F238E27FC236}">
              <a16:creationId xmlns:a16="http://schemas.microsoft.com/office/drawing/2014/main" id="{00000000-0008-0000-0100-0000B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09" name="Text Box 6">
          <a:extLst>
            <a:ext uri="{FF2B5EF4-FFF2-40B4-BE49-F238E27FC236}">
              <a16:creationId xmlns:a16="http://schemas.microsoft.com/office/drawing/2014/main" id="{00000000-0008-0000-0100-0000B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10" name="Text Box 6">
          <a:extLst>
            <a:ext uri="{FF2B5EF4-FFF2-40B4-BE49-F238E27FC236}">
              <a16:creationId xmlns:a16="http://schemas.microsoft.com/office/drawing/2014/main" id="{00000000-0008-0000-0100-0000B6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1" name="Text Box 4">
          <a:extLst>
            <a:ext uri="{FF2B5EF4-FFF2-40B4-BE49-F238E27FC236}">
              <a16:creationId xmlns:a16="http://schemas.microsoft.com/office/drawing/2014/main" id="{00000000-0008-0000-0100-0000B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2" name="Text Box 6">
          <a:extLst>
            <a:ext uri="{FF2B5EF4-FFF2-40B4-BE49-F238E27FC236}">
              <a16:creationId xmlns:a16="http://schemas.microsoft.com/office/drawing/2014/main" id="{00000000-0008-0000-0100-0000B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313" name="Text Box 6">
          <a:extLst>
            <a:ext uri="{FF2B5EF4-FFF2-40B4-BE49-F238E27FC236}">
              <a16:creationId xmlns:a16="http://schemas.microsoft.com/office/drawing/2014/main" id="{00000000-0008-0000-0100-0000B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314" name="Text Box 4">
          <a:extLst>
            <a:ext uri="{FF2B5EF4-FFF2-40B4-BE49-F238E27FC236}">
              <a16:creationId xmlns:a16="http://schemas.microsoft.com/office/drawing/2014/main" id="{00000000-0008-0000-0100-0000B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315" name="Text Box 6">
          <a:extLst>
            <a:ext uri="{FF2B5EF4-FFF2-40B4-BE49-F238E27FC236}">
              <a16:creationId xmlns:a16="http://schemas.microsoft.com/office/drawing/2014/main" id="{00000000-0008-0000-0100-0000B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16" name="Text Box 4">
          <a:extLst>
            <a:ext uri="{FF2B5EF4-FFF2-40B4-BE49-F238E27FC236}">
              <a16:creationId xmlns:a16="http://schemas.microsoft.com/office/drawing/2014/main" id="{00000000-0008-0000-0100-0000B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17" name="Text Box 6">
          <a:extLst>
            <a:ext uri="{FF2B5EF4-FFF2-40B4-BE49-F238E27FC236}">
              <a16:creationId xmlns:a16="http://schemas.microsoft.com/office/drawing/2014/main" id="{00000000-0008-0000-0100-0000B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8" name="Text Box 4">
          <a:extLst>
            <a:ext uri="{FF2B5EF4-FFF2-40B4-BE49-F238E27FC236}">
              <a16:creationId xmlns:a16="http://schemas.microsoft.com/office/drawing/2014/main" id="{00000000-0008-0000-0100-0000B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9" name="Text Box 6">
          <a:extLst>
            <a:ext uri="{FF2B5EF4-FFF2-40B4-BE49-F238E27FC236}">
              <a16:creationId xmlns:a16="http://schemas.microsoft.com/office/drawing/2014/main" id="{00000000-0008-0000-0100-0000B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20" name="Text Box 4">
          <a:extLst>
            <a:ext uri="{FF2B5EF4-FFF2-40B4-BE49-F238E27FC236}">
              <a16:creationId xmlns:a16="http://schemas.microsoft.com/office/drawing/2014/main" id="{00000000-0008-0000-0100-0000C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21" name="Text Box 6">
          <a:extLst>
            <a:ext uri="{FF2B5EF4-FFF2-40B4-BE49-F238E27FC236}">
              <a16:creationId xmlns:a16="http://schemas.microsoft.com/office/drawing/2014/main" id="{00000000-0008-0000-0100-0000C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22" name="Text Box 4">
          <a:extLst>
            <a:ext uri="{FF2B5EF4-FFF2-40B4-BE49-F238E27FC236}">
              <a16:creationId xmlns:a16="http://schemas.microsoft.com/office/drawing/2014/main" id="{00000000-0008-0000-0100-0000C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23" name="Text Box 6">
          <a:extLst>
            <a:ext uri="{FF2B5EF4-FFF2-40B4-BE49-F238E27FC236}">
              <a16:creationId xmlns:a16="http://schemas.microsoft.com/office/drawing/2014/main" id="{00000000-0008-0000-0100-0000C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24" name="Text Box 4">
          <a:extLst>
            <a:ext uri="{FF2B5EF4-FFF2-40B4-BE49-F238E27FC236}">
              <a16:creationId xmlns:a16="http://schemas.microsoft.com/office/drawing/2014/main" id="{00000000-0008-0000-0100-0000C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25" name="Text Box 6">
          <a:extLst>
            <a:ext uri="{FF2B5EF4-FFF2-40B4-BE49-F238E27FC236}">
              <a16:creationId xmlns:a16="http://schemas.microsoft.com/office/drawing/2014/main" id="{00000000-0008-0000-0100-0000C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26" name="Text Box 4">
          <a:extLst>
            <a:ext uri="{FF2B5EF4-FFF2-40B4-BE49-F238E27FC236}">
              <a16:creationId xmlns:a16="http://schemas.microsoft.com/office/drawing/2014/main" id="{00000000-0008-0000-0100-0000C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27" name="Text Box 6">
          <a:extLst>
            <a:ext uri="{FF2B5EF4-FFF2-40B4-BE49-F238E27FC236}">
              <a16:creationId xmlns:a16="http://schemas.microsoft.com/office/drawing/2014/main" id="{00000000-0008-0000-0100-0000C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28" name="Text Box 4">
          <a:extLst>
            <a:ext uri="{FF2B5EF4-FFF2-40B4-BE49-F238E27FC236}">
              <a16:creationId xmlns:a16="http://schemas.microsoft.com/office/drawing/2014/main" id="{00000000-0008-0000-0100-0000C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29" name="Text Box 6">
          <a:extLst>
            <a:ext uri="{FF2B5EF4-FFF2-40B4-BE49-F238E27FC236}">
              <a16:creationId xmlns:a16="http://schemas.microsoft.com/office/drawing/2014/main" id="{00000000-0008-0000-0100-0000C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0" name="Text Box 4">
          <a:extLst>
            <a:ext uri="{FF2B5EF4-FFF2-40B4-BE49-F238E27FC236}">
              <a16:creationId xmlns:a16="http://schemas.microsoft.com/office/drawing/2014/main" id="{00000000-0008-0000-0100-0000C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1" name="Text Box 6">
          <a:extLst>
            <a:ext uri="{FF2B5EF4-FFF2-40B4-BE49-F238E27FC236}">
              <a16:creationId xmlns:a16="http://schemas.microsoft.com/office/drawing/2014/main" id="{00000000-0008-0000-0100-0000C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32" name="Text Box 4">
          <a:extLst>
            <a:ext uri="{FF2B5EF4-FFF2-40B4-BE49-F238E27FC236}">
              <a16:creationId xmlns:a16="http://schemas.microsoft.com/office/drawing/2014/main" id="{00000000-0008-0000-0100-0000C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33" name="Text Box 6">
          <a:extLst>
            <a:ext uri="{FF2B5EF4-FFF2-40B4-BE49-F238E27FC236}">
              <a16:creationId xmlns:a16="http://schemas.microsoft.com/office/drawing/2014/main" id="{00000000-0008-0000-0100-0000C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34" name="Text Box 4">
          <a:extLst>
            <a:ext uri="{FF2B5EF4-FFF2-40B4-BE49-F238E27FC236}">
              <a16:creationId xmlns:a16="http://schemas.microsoft.com/office/drawing/2014/main" id="{00000000-0008-0000-0100-0000C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35" name="Text Box 6">
          <a:extLst>
            <a:ext uri="{FF2B5EF4-FFF2-40B4-BE49-F238E27FC236}">
              <a16:creationId xmlns:a16="http://schemas.microsoft.com/office/drawing/2014/main" id="{00000000-0008-0000-0100-0000C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6" name="Text Box 4">
          <a:extLst>
            <a:ext uri="{FF2B5EF4-FFF2-40B4-BE49-F238E27FC236}">
              <a16:creationId xmlns:a16="http://schemas.microsoft.com/office/drawing/2014/main" id="{00000000-0008-0000-0100-0000D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7" name="Text Box 6">
          <a:extLst>
            <a:ext uri="{FF2B5EF4-FFF2-40B4-BE49-F238E27FC236}">
              <a16:creationId xmlns:a16="http://schemas.microsoft.com/office/drawing/2014/main" id="{00000000-0008-0000-0100-0000D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38" name="Text Box 4">
          <a:extLst>
            <a:ext uri="{FF2B5EF4-FFF2-40B4-BE49-F238E27FC236}">
              <a16:creationId xmlns:a16="http://schemas.microsoft.com/office/drawing/2014/main" id="{00000000-0008-0000-0100-0000D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39" name="Text Box 6">
          <a:extLst>
            <a:ext uri="{FF2B5EF4-FFF2-40B4-BE49-F238E27FC236}">
              <a16:creationId xmlns:a16="http://schemas.microsoft.com/office/drawing/2014/main" id="{00000000-0008-0000-0100-0000D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0" name="Text Box 4">
          <a:extLst>
            <a:ext uri="{FF2B5EF4-FFF2-40B4-BE49-F238E27FC236}">
              <a16:creationId xmlns:a16="http://schemas.microsoft.com/office/drawing/2014/main" id="{00000000-0008-0000-0100-0000D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1" name="Text Box 6">
          <a:extLst>
            <a:ext uri="{FF2B5EF4-FFF2-40B4-BE49-F238E27FC236}">
              <a16:creationId xmlns:a16="http://schemas.microsoft.com/office/drawing/2014/main" id="{00000000-0008-0000-0100-0000D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2" name="Text Box 4">
          <a:extLst>
            <a:ext uri="{FF2B5EF4-FFF2-40B4-BE49-F238E27FC236}">
              <a16:creationId xmlns:a16="http://schemas.microsoft.com/office/drawing/2014/main" id="{00000000-0008-0000-0100-0000D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3" name="Text Box 6">
          <a:extLst>
            <a:ext uri="{FF2B5EF4-FFF2-40B4-BE49-F238E27FC236}">
              <a16:creationId xmlns:a16="http://schemas.microsoft.com/office/drawing/2014/main" id="{00000000-0008-0000-0100-0000D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44" name="Text Box 4">
          <a:extLst>
            <a:ext uri="{FF2B5EF4-FFF2-40B4-BE49-F238E27FC236}">
              <a16:creationId xmlns:a16="http://schemas.microsoft.com/office/drawing/2014/main" id="{00000000-0008-0000-0100-0000D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45" name="Text Box 6">
          <a:extLst>
            <a:ext uri="{FF2B5EF4-FFF2-40B4-BE49-F238E27FC236}">
              <a16:creationId xmlns:a16="http://schemas.microsoft.com/office/drawing/2014/main" id="{00000000-0008-0000-0100-0000D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6" name="Text Box 4">
          <a:extLst>
            <a:ext uri="{FF2B5EF4-FFF2-40B4-BE49-F238E27FC236}">
              <a16:creationId xmlns:a16="http://schemas.microsoft.com/office/drawing/2014/main" id="{00000000-0008-0000-0100-0000DA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7" name="Text Box 6">
          <a:extLst>
            <a:ext uri="{FF2B5EF4-FFF2-40B4-BE49-F238E27FC236}">
              <a16:creationId xmlns:a16="http://schemas.microsoft.com/office/drawing/2014/main" id="{00000000-0008-0000-0100-0000DB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8" name="Text Box 4">
          <a:extLst>
            <a:ext uri="{FF2B5EF4-FFF2-40B4-BE49-F238E27FC236}">
              <a16:creationId xmlns:a16="http://schemas.microsoft.com/office/drawing/2014/main" id="{00000000-0008-0000-0100-0000DC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9" name="Text Box 6">
          <a:extLst>
            <a:ext uri="{FF2B5EF4-FFF2-40B4-BE49-F238E27FC236}">
              <a16:creationId xmlns:a16="http://schemas.microsoft.com/office/drawing/2014/main" id="{00000000-0008-0000-0100-0000DD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50" name="Text Box 4">
          <a:extLst>
            <a:ext uri="{FF2B5EF4-FFF2-40B4-BE49-F238E27FC236}">
              <a16:creationId xmlns:a16="http://schemas.microsoft.com/office/drawing/2014/main" id="{00000000-0008-0000-0100-0000D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51" name="Text Box 6">
          <a:extLst>
            <a:ext uri="{FF2B5EF4-FFF2-40B4-BE49-F238E27FC236}">
              <a16:creationId xmlns:a16="http://schemas.microsoft.com/office/drawing/2014/main" id="{00000000-0008-0000-0100-0000D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2" name="Text Box 4">
          <a:extLst>
            <a:ext uri="{FF2B5EF4-FFF2-40B4-BE49-F238E27FC236}">
              <a16:creationId xmlns:a16="http://schemas.microsoft.com/office/drawing/2014/main" id="{00000000-0008-0000-0100-0000E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3" name="Text Box 6">
          <a:extLst>
            <a:ext uri="{FF2B5EF4-FFF2-40B4-BE49-F238E27FC236}">
              <a16:creationId xmlns:a16="http://schemas.microsoft.com/office/drawing/2014/main" id="{00000000-0008-0000-0100-0000E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54" name="Text Box 4">
          <a:extLst>
            <a:ext uri="{FF2B5EF4-FFF2-40B4-BE49-F238E27FC236}">
              <a16:creationId xmlns:a16="http://schemas.microsoft.com/office/drawing/2014/main" id="{00000000-0008-0000-0100-0000E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55" name="Text Box 6">
          <a:extLst>
            <a:ext uri="{FF2B5EF4-FFF2-40B4-BE49-F238E27FC236}">
              <a16:creationId xmlns:a16="http://schemas.microsoft.com/office/drawing/2014/main" id="{00000000-0008-0000-0100-0000E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6" name="Text Box 4">
          <a:extLst>
            <a:ext uri="{FF2B5EF4-FFF2-40B4-BE49-F238E27FC236}">
              <a16:creationId xmlns:a16="http://schemas.microsoft.com/office/drawing/2014/main" id="{00000000-0008-0000-0100-0000E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7" name="Text Box 6">
          <a:extLst>
            <a:ext uri="{FF2B5EF4-FFF2-40B4-BE49-F238E27FC236}">
              <a16:creationId xmlns:a16="http://schemas.microsoft.com/office/drawing/2014/main" id="{00000000-0008-0000-0100-0000E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58" name="Text Box 4">
          <a:extLst>
            <a:ext uri="{FF2B5EF4-FFF2-40B4-BE49-F238E27FC236}">
              <a16:creationId xmlns:a16="http://schemas.microsoft.com/office/drawing/2014/main" id="{00000000-0008-0000-0100-0000E6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59" name="Text Box 6">
          <a:extLst>
            <a:ext uri="{FF2B5EF4-FFF2-40B4-BE49-F238E27FC236}">
              <a16:creationId xmlns:a16="http://schemas.microsoft.com/office/drawing/2014/main" id="{00000000-0008-0000-0100-0000E7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60" name="Text Box 4">
          <a:extLst>
            <a:ext uri="{FF2B5EF4-FFF2-40B4-BE49-F238E27FC236}">
              <a16:creationId xmlns:a16="http://schemas.microsoft.com/office/drawing/2014/main" id="{00000000-0008-0000-0100-0000E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61" name="Text Box 6">
          <a:extLst>
            <a:ext uri="{FF2B5EF4-FFF2-40B4-BE49-F238E27FC236}">
              <a16:creationId xmlns:a16="http://schemas.microsoft.com/office/drawing/2014/main" id="{00000000-0008-0000-0100-0000E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62" name="Text Box 4">
          <a:extLst>
            <a:ext uri="{FF2B5EF4-FFF2-40B4-BE49-F238E27FC236}">
              <a16:creationId xmlns:a16="http://schemas.microsoft.com/office/drawing/2014/main" id="{00000000-0008-0000-0100-0000EA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63" name="Text Box 6">
          <a:extLst>
            <a:ext uri="{FF2B5EF4-FFF2-40B4-BE49-F238E27FC236}">
              <a16:creationId xmlns:a16="http://schemas.microsoft.com/office/drawing/2014/main" id="{00000000-0008-0000-0100-0000EB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364" name="Text Box 6">
          <a:extLst>
            <a:ext uri="{FF2B5EF4-FFF2-40B4-BE49-F238E27FC236}">
              <a16:creationId xmlns:a16="http://schemas.microsoft.com/office/drawing/2014/main" id="{00000000-0008-0000-0100-0000EC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65" name="Text Box 4">
          <a:extLst>
            <a:ext uri="{FF2B5EF4-FFF2-40B4-BE49-F238E27FC236}">
              <a16:creationId xmlns:a16="http://schemas.microsoft.com/office/drawing/2014/main" id="{00000000-0008-0000-0100-0000ED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66" name="Text Box 6">
          <a:extLst>
            <a:ext uri="{FF2B5EF4-FFF2-40B4-BE49-F238E27FC236}">
              <a16:creationId xmlns:a16="http://schemas.microsoft.com/office/drawing/2014/main" id="{00000000-0008-0000-0100-0000EE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67" name="Text Box 4">
          <a:extLst>
            <a:ext uri="{FF2B5EF4-FFF2-40B4-BE49-F238E27FC236}">
              <a16:creationId xmlns:a16="http://schemas.microsoft.com/office/drawing/2014/main" id="{00000000-0008-0000-0100-0000EF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68" name="Text Box 6">
          <a:extLst>
            <a:ext uri="{FF2B5EF4-FFF2-40B4-BE49-F238E27FC236}">
              <a16:creationId xmlns:a16="http://schemas.microsoft.com/office/drawing/2014/main" id="{00000000-0008-0000-0100-0000F0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69" name="Text Box 4">
          <a:extLst>
            <a:ext uri="{FF2B5EF4-FFF2-40B4-BE49-F238E27FC236}">
              <a16:creationId xmlns:a16="http://schemas.microsoft.com/office/drawing/2014/main" id="{00000000-0008-0000-0100-0000F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70" name="Text Box 6">
          <a:extLst>
            <a:ext uri="{FF2B5EF4-FFF2-40B4-BE49-F238E27FC236}">
              <a16:creationId xmlns:a16="http://schemas.microsoft.com/office/drawing/2014/main" id="{00000000-0008-0000-0100-0000F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1" name="Text Box 4">
          <a:extLst>
            <a:ext uri="{FF2B5EF4-FFF2-40B4-BE49-F238E27FC236}">
              <a16:creationId xmlns:a16="http://schemas.microsoft.com/office/drawing/2014/main" id="{00000000-0008-0000-0100-0000F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2" name="Text Box 6">
          <a:extLst>
            <a:ext uri="{FF2B5EF4-FFF2-40B4-BE49-F238E27FC236}">
              <a16:creationId xmlns:a16="http://schemas.microsoft.com/office/drawing/2014/main" id="{00000000-0008-0000-0100-0000F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73" name="Text Box 4">
          <a:extLst>
            <a:ext uri="{FF2B5EF4-FFF2-40B4-BE49-F238E27FC236}">
              <a16:creationId xmlns:a16="http://schemas.microsoft.com/office/drawing/2014/main" id="{00000000-0008-0000-0100-0000F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74" name="Text Box 6">
          <a:extLst>
            <a:ext uri="{FF2B5EF4-FFF2-40B4-BE49-F238E27FC236}">
              <a16:creationId xmlns:a16="http://schemas.microsoft.com/office/drawing/2014/main" id="{00000000-0008-0000-0100-0000F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5" name="Text Box 4">
          <a:extLst>
            <a:ext uri="{FF2B5EF4-FFF2-40B4-BE49-F238E27FC236}">
              <a16:creationId xmlns:a16="http://schemas.microsoft.com/office/drawing/2014/main" id="{00000000-0008-0000-0100-0000F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6" name="Text Box 6">
          <a:extLst>
            <a:ext uri="{FF2B5EF4-FFF2-40B4-BE49-F238E27FC236}">
              <a16:creationId xmlns:a16="http://schemas.microsoft.com/office/drawing/2014/main" id="{00000000-0008-0000-0100-0000F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77" name="Text Box 4">
          <a:extLst>
            <a:ext uri="{FF2B5EF4-FFF2-40B4-BE49-F238E27FC236}">
              <a16:creationId xmlns:a16="http://schemas.microsoft.com/office/drawing/2014/main" id="{00000000-0008-0000-0100-0000F9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78" name="Text Box 6">
          <a:extLst>
            <a:ext uri="{FF2B5EF4-FFF2-40B4-BE49-F238E27FC236}">
              <a16:creationId xmlns:a16="http://schemas.microsoft.com/office/drawing/2014/main" id="{00000000-0008-0000-0100-0000FA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9" name="Text Box 4">
          <a:extLst>
            <a:ext uri="{FF2B5EF4-FFF2-40B4-BE49-F238E27FC236}">
              <a16:creationId xmlns:a16="http://schemas.microsoft.com/office/drawing/2014/main" id="{00000000-0008-0000-0100-0000F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80" name="Text Box 6">
          <a:extLst>
            <a:ext uri="{FF2B5EF4-FFF2-40B4-BE49-F238E27FC236}">
              <a16:creationId xmlns:a16="http://schemas.microsoft.com/office/drawing/2014/main" id="{00000000-0008-0000-0100-0000F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81" name="Text Box 4">
          <a:extLst>
            <a:ext uri="{FF2B5EF4-FFF2-40B4-BE49-F238E27FC236}">
              <a16:creationId xmlns:a16="http://schemas.microsoft.com/office/drawing/2014/main" id="{00000000-0008-0000-0100-0000FD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82" name="Text Box 6">
          <a:extLst>
            <a:ext uri="{FF2B5EF4-FFF2-40B4-BE49-F238E27FC236}">
              <a16:creationId xmlns:a16="http://schemas.microsoft.com/office/drawing/2014/main" id="{00000000-0008-0000-0100-0000FE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383" name="Text Box 6">
          <a:extLst>
            <a:ext uri="{FF2B5EF4-FFF2-40B4-BE49-F238E27FC236}">
              <a16:creationId xmlns:a16="http://schemas.microsoft.com/office/drawing/2014/main" id="{00000000-0008-0000-0100-0000FF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84" name="Text Box 4">
          <a:extLst>
            <a:ext uri="{FF2B5EF4-FFF2-40B4-BE49-F238E27FC236}">
              <a16:creationId xmlns:a16="http://schemas.microsoft.com/office/drawing/2014/main" id="{00000000-0008-0000-0100-00000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85" name="Text Box 6">
          <a:extLst>
            <a:ext uri="{FF2B5EF4-FFF2-40B4-BE49-F238E27FC236}">
              <a16:creationId xmlns:a16="http://schemas.microsoft.com/office/drawing/2014/main" id="{00000000-0008-0000-0100-00000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86" name="Text Box 4">
          <a:extLst>
            <a:ext uri="{FF2B5EF4-FFF2-40B4-BE49-F238E27FC236}">
              <a16:creationId xmlns:a16="http://schemas.microsoft.com/office/drawing/2014/main" id="{00000000-0008-0000-0100-000002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87" name="Text Box 6">
          <a:extLst>
            <a:ext uri="{FF2B5EF4-FFF2-40B4-BE49-F238E27FC236}">
              <a16:creationId xmlns:a16="http://schemas.microsoft.com/office/drawing/2014/main" id="{00000000-0008-0000-0100-000003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88" name="Text Box 4">
          <a:extLst>
            <a:ext uri="{FF2B5EF4-FFF2-40B4-BE49-F238E27FC236}">
              <a16:creationId xmlns:a16="http://schemas.microsoft.com/office/drawing/2014/main" id="{00000000-0008-0000-0100-00000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89" name="Text Box 6">
          <a:extLst>
            <a:ext uri="{FF2B5EF4-FFF2-40B4-BE49-F238E27FC236}">
              <a16:creationId xmlns:a16="http://schemas.microsoft.com/office/drawing/2014/main" id="{00000000-0008-0000-0100-00000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0" name="Text Box 4">
          <a:extLst>
            <a:ext uri="{FF2B5EF4-FFF2-40B4-BE49-F238E27FC236}">
              <a16:creationId xmlns:a16="http://schemas.microsoft.com/office/drawing/2014/main" id="{00000000-0008-0000-0100-00000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1" name="Text Box 6">
          <a:extLst>
            <a:ext uri="{FF2B5EF4-FFF2-40B4-BE49-F238E27FC236}">
              <a16:creationId xmlns:a16="http://schemas.microsoft.com/office/drawing/2014/main" id="{00000000-0008-0000-0100-00000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92" name="Text Box 4">
          <a:extLst>
            <a:ext uri="{FF2B5EF4-FFF2-40B4-BE49-F238E27FC236}">
              <a16:creationId xmlns:a16="http://schemas.microsoft.com/office/drawing/2014/main" id="{00000000-0008-0000-0100-00000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93" name="Text Box 6">
          <a:extLst>
            <a:ext uri="{FF2B5EF4-FFF2-40B4-BE49-F238E27FC236}">
              <a16:creationId xmlns:a16="http://schemas.microsoft.com/office/drawing/2014/main" id="{00000000-0008-0000-0100-00000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4" name="Text Box 4">
          <a:extLst>
            <a:ext uri="{FF2B5EF4-FFF2-40B4-BE49-F238E27FC236}">
              <a16:creationId xmlns:a16="http://schemas.microsoft.com/office/drawing/2014/main" id="{00000000-0008-0000-0100-00000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5" name="Text Box 6">
          <a:extLst>
            <a:ext uri="{FF2B5EF4-FFF2-40B4-BE49-F238E27FC236}">
              <a16:creationId xmlns:a16="http://schemas.microsoft.com/office/drawing/2014/main" id="{00000000-0008-0000-0100-00000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96" name="Text Box 4">
          <a:extLst>
            <a:ext uri="{FF2B5EF4-FFF2-40B4-BE49-F238E27FC236}">
              <a16:creationId xmlns:a16="http://schemas.microsoft.com/office/drawing/2014/main" id="{00000000-0008-0000-0100-00000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97" name="Text Box 6">
          <a:extLst>
            <a:ext uri="{FF2B5EF4-FFF2-40B4-BE49-F238E27FC236}">
              <a16:creationId xmlns:a16="http://schemas.microsoft.com/office/drawing/2014/main" id="{00000000-0008-0000-0100-00000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98" name="Text Box 4">
          <a:extLst>
            <a:ext uri="{FF2B5EF4-FFF2-40B4-BE49-F238E27FC236}">
              <a16:creationId xmlns:a16="http://schemas.microsoft.com/office/drawing/2014/main" id="{00000000-0008-0000-0100-00000E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99" name="Text Box 6">
          <a:extLst>
            <a:ext uri="{FF2B5EF4-FFF2-40B4-BE49-F238E27FC236}">
              <a16:creationId xmlns:a16="http://schemas.microsoft.com/office/drawing/2014/main" id="{00000000-0008-0000-0100-00000F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00" name="Text Box 4">
          <a:extLst>
            <a:ext uri="{FF2B5EF4-FFF2-40B4-BE49-F238E27FC236}">
              <a16:creationId xmlns:a16="http://schemas.microsoft.com/office/drawing/2014/main" id="{00000000-0008-0000-0100-00001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01" name="Text Box 6">
          <a:extLst>
            <a:ext uri="{FF2B5EF4-FFF2-40B4-BE49-F238E27FC236}">
              <a16:creationId xmlns:a16="http://schemas.microsoft.com/office/drawing/2014/main" id="{00000000-0008-0000-0100-00001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02" name="Text Box 4">
          <a:extLst>
            <a:ext uri="{FF2B5EF4-FFF2-40B4-BE49-F238E27FC236}">
              <a16:creationId xmlns:a16="http://schemas.microsoft.com/office/drawing/2014/main" id="{00000000-0008-0000-0100-000012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03" name="Text Box 6">
          <a:extLst>
            <a:ext uri="{FF2B5EF4-FFF2-40B4-BE49-F238E27FC236}">
              <a16:creationId xmlns:a16="http://schemas.microsoft.com/office/drawing/2014/main" id="{00000000-0008-0000-0100-000013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04" name="Text Box 4">
          <a:extLst>
            <a:ext uri="{FF2B5EF4-FFF2-40B4-BE49-F238E27FC236}">
              <a16:creationId xmlns:a16="http://schemas.microsoft.com/office/drawing/2014/main" id="{00000000-0008-0000-0100-00001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05" name="Text Box 6">
          <a:extLst>
            <a:ext uri="{FF2B5EF4-FFF2-40B4-BE49-F238E27FC236}">
              <a16:creationId xmlns:a16="http://schemas.microsoft.com/office/drawing/2014/main" id="{00000000-0008-0000-0100-00001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06" name="Text Box 4">
          <a:extLst>
            <a:ext uri="{FF2B5EF4-FFF2-40B4-BE49-F238E27FC236}">
              <a16:creationId xmlns:a16="http://schemas.microsoft.com/office/drawing/2014/main" id="{00000000-0008-0000-0100-00001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07" name="Text Box 6">
          <a:extLst>
            <a:ext uri="{FF2B5EF4-FFF2-40B4-BE49-F238E27FC236}">
              <a16:creationId xmlns:a16="http://schemas.microsoft.com/office/drawing/2014/main" id="{00000000-0008-0000-0100-00001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08" name="Text Box 4">
          <a:extLst>
            <a:ext uri="{FF2B5EF4-FFF2-40B4-BE49-F238E27FC236}">
              <a16:creationId xmlns:a16="http://schemas.microsoft.com/office/drawing/2014/main" id="{00000000-0008-0000-0100-00001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09" name="Text Box 6">
          <a:extLst>
            <a:ext uri="{FF2B5EF4-FFF2-40B4-BE49-F238E27FC236}">
              <a16:creationId xmlns:a16="http://schemas.microsoft.com/office/drawing/2014/main" id="{00000000-0008-0000-0100-00001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10" name="Text Box 4">
          <a:extLst>
            <a:ext uri="{FF2B5EF4-FFF2-40B4-BE49-F238E27FC236}">
              <a16:creationId xmlns:a16="http://schemas.microsoft.com/office/drawing/2014/main" id="{00000000-0008-0000-0100-00001A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11" name="Text Box 6">
          <a:extLst>
            <a:ext uri="{FF2B5EF4-FFF2-40B4-BE49-F238E27FC236}">
              <a16:creationId xmlns:a16="http://schemas.microsoft.com/office/drawing/2014/main" id="{00000000-0008-0000-0100-00001B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2" name="Text Box 4">
          <a:extLst>
            <a:ext uri="{FF2B5EF4-FFF2-40B4-BE49-F238E27FC236}">
              <a16:creationId xmlns:a16="http://schemas.microsoft.com/office/drawing/2014/main" id="{00000000-0008-0000-0100-00001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3" name="Text Box 6">
          <a:extLst>
            <a:ext uri="{FF2B5EF4-FFF2-40B4-BE49-F238E27FC236}">
              <a16:creationId xmlns:a16="http://schemas.microsoft.com/office/drawing/2014/main" id="{00000000-0008-0000-0100-00001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4" name="Text Box 4">
          <a:extLst>
            <a:ext uri="{FF2B5EF4-FFF2-40B4-BE49-F238E27FC236}">
              <a16:creationId xmlns:a16="http://schemas.microsoft.com/office/drawing/2014/main" id="{00000000-0008-0000-0100-00001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5" name="Text Box 6">
          <a:extLst>
            <a:ext uri="{FF2B5EF4-FFF2-40B4-BE49-F238E27FC236}">
              <a16:creationId xmlns:a16="http://schemas.microsoft.com/office/drawing/2014/main" id="{00000000-0008-0000-0100-00001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16" name="Text Box 4">
          <a:extLst>
            <a:ext uri="{FF2B5EF4-FFF2-40B4-BE49-F238E27FC236}">
              <a16:creationId xmlns:a16="http://schemas.microsoft.com/office/drawing/2014/main" id="{00000000-0008-0000-0100-00002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17" name="Text Box 6">
          <a:extLst>
            <a:ext uri="{FF2B5EF4-FFF2-40B4-BE49-F238E27FC236}">
              <a16:creationId xmlns:a16="http://schemas.microsoft.com/office/drawing/2014/main" id="{00000000-0008-0000-0100-00002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18" name="Text Box 4">
          <a:extLst>
            <a:ext uri="{FF2B5EF4-FFF2-40B4-BE49-F238E27FC236}">
              <a16:creationId xmlns:a16="http://schemas.microsoft.com/office/drawing/2014/main" id="{00000000-0008-0000-0100-00002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19" name="Text Box 6">
          <a:extLst>
            <a:ext uri="{FF2B5EF4-FFF2-40B4-BE49-F238E27FC236}">
              <a16:creationId xmlns:a16="http://schemas.microsoft.com/office/drawing/2014/main" id="{00000000-0008-0000-0100-00002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20" name="Text Box 4">
          <a:extLst>
            <a:ext uri="{FF2B5EF4-FFF2-40B4-BE49-F238E27FC236}">
              <a16:creationId xmlns:a16="http://schemas.microsoft.com/office/drawing/2014/main" id="{00000000-0008-0000-0100-00002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21" name="Text Box 6">
          <a:extLst>
            <a:ext uri="{FF2B5EF4-FFF2-40B4-BE49-F238E27FC236}">
              <a16:creationId xmlns:a16="http://schemas.microsoft.com/office/drawing/2014/main" id="{00000000-0008-0000-0100-00002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2" name="Text Box 4">
          <a:extLst>
            <a:ext uri="{FF2B5EF4-FFF2-40B4-BE49-F238E27FC236}">
              <a16:creationId xmlns:a16="http://schemas.microsoft.com/office/drawing/2014/main" id="{00000000-0008-0000-0100-00002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3" name="Text Box 6">
          <a:extLst>
            <a:ext uri="{FF2B5EF4-FFF2-40B4-BE49-F238E27FC236}">
              <a16:creationId xmlns:a16="http://schemas.microsoft.com/office/drawing/2014/main" id="{00000000-0008-0000-0100-00002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24" name="Text Box 4">
          <a:extLst>
            <a:ext uri="{FF2B5EF4-FFF2-40B4-BE49-F238E27FC236}">
              <a16:creationId xmlns:a16="http://schemas.microsoft.com/office/drawing/2014/main" id="{00000000-0008-0000-0100-000028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25" name="Text Box 6">
          <a:extLst>
            <a:ext uri="{FF2B5EF4-FFF2-40B4-BE49-F238E27FC236}">
              <a16:creationId xmlns:a16="http://schemas.microsoft.com/office/drawing/2014/main" id="{00000000-0008-0000-0100-000029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6" name="Text Box 4">
          <a:extLst>
            <a:ext uri="{FF2B5EF4-FFF2-40B4-BE49-F238E27FC236}">
              <a16:creationId xmlns:a16="http://schemas.microsoft.com/office/drawing/2014/main" id="{00000000-0008-0000-0100-00002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7" name="Text Box 6">
          <a:extLst>
            <a:ext uri="{FF2B5EF4-FFF2-40B4-BE49-F238E27FC236}">
              <a16:creationId xmlns:a16="http://schemas.microsoft.com/office/drawing/2014/main" id="{00000000-0008-0000-0100-00002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28" name="Text Box 4">
          <a:extLst>
            <a:ext uri="{FF2B5EF4-FFF2-40B4-BE49-F238E27FC236}">
              <a16:creationId xmlns:a16="http://schemas.microsoft.com/office/drawing/2014/main" id="{00000000-0008-0000-0100-00002C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29" name="Text Box 6">
          <a:extLst>
            <a:ext uri="{FF2B5EF4-FFF2-40B4-BE49-F238E27FC236}">
              <a16:creationId xmlns:a16="http://schemas.microsoft.com/office/drawing/2014/main" id="{00000000-0008-0000-0100-00002D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30" name="Text Box 4">
          <a:extLst>
            <a:ext uri="{FF2B5EF4-FFF2-40B4-BE49-F238E27FC236}">
              <a16:creationId xmlns:a16="http://schemas.microsoft.com/office/drawing/2014/main" id="{00000000-0008-0000-0100-00002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31" name="Text Box 6">
          <a:extLst>
            <a:ext uri="{FF2B5EF4-FFF2-40B4-BE49-F238E27FC236}">
              <a16:creationId xmlns:a16="http://schemas.microsoft.com/office/drawing/2014/main" id="{00000000-0008-0000-0100-00002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32" name="Text Box 4">
          <a:extLst>
            <a:ext uri="{FF2B5EF4-FFF2-40B4-BE49-F238E27FC236}">
              <a16:creationId xmlns:a16="http://schemas.microsoft.com/office/drawing/2014/main" id="{00000000-0008-0000-0100-000030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33" name="Text Box 6">
          <a:extLst>
            <a:ext uri="{FF2B5EF4-FFF2-40B4-BE49-F238E27FC236}">
              <a16:creationId xmlns:a16="http://schemas.microsoft.com/office/drawing/2014/main" id="{00000000-0008-0000-0100-000031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34" name="Text Box 6">
          <a:extLst>
            <a:ext uri="{FF2B5EF4-FFF2-40B4-BE49-F238E27FC236}">
              <a16:creationId xmlns:a16="http://schemas.microsoft.com/office/drawing/2014/main" id="{00000000-0008-0000-0100-000032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35" name="Text Box 4">
          <a:extLst>
            <a:ext uri="{FF2B5EF4-FFF2-40B4-BE49-F238E27FC236}">
              <a16:creationId xmlns:a16="http://schemas.microsoft.com/office/drawing/2014/main" id="{00000000-0008-0000-0100-00003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36" name="Text Box 6">
          <a:extLst>
            <a:ext uri="{FF2B5EF4-FFF2-40B4-BE49-F238E27FC236}">
              <a16:creationId xmlns:a16="http://schemas.microsoft.com/office/drawing/2014/main" id="{00000000-0008-0000-0100-00003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37" name="Text Box 4">
          <a:extLst>
            <a:ext uri="{FF2B5EF4-FFF2-40B4-BE49-F238E27FC236}">
              <a16:creationId xmlns:a16="http://schemas.microsoft.com/office/drawing/2014/main" id="{00000000-0008-0000-0100-00003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38" name="Text Box 6">
          <a:extLst>
            <a:ext uri="{FF2B5EF4-FFF2-40B4-BE49-F238E27FC236}">
              <a16:creationId xmlns:a16="http://schemas.microsoft.com/office/drawing/2014/main" id="{00000000-0008-0000-0100-00003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39" name="Text Box 4">
          <a:extLst>
            <a:ext uri="{FF2B5EF4-FFF2-40B4-BE49-F238E27FC236}">
              <a16:creationId xmlns:a16="http://schemas.microsoft.com/office/drawing/2014/main" id="{00000000-0008-0000-0100-00003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40" name="Text Box 6">
          <a:extLst>
            <a:ext uri="{FF2B5EF4-FFF2-40B4-BE49-F238E27FC236}">
              <a16:creationId xmlns:a16="http://schemas.microsoft.com/office/drawing/2014/main" id="{00000000-0008-0000-0100-00003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1" name="Text Box 4">
          <a:extLst>
            <a:ext uri="{FF2B5EF4-FFF2-40B4-BE49-F238E27FC236}">
              <a16:creationId xmlns:a16="http://schemas.microsoft.com/office/drawing/2014/main" id="{00000000-0008-0000-0100-00003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2" name="Text Box 6">
          <a:extLst>
            <a:ext uri="{FF2B5EF4-FFF2-40B4-BE49-F238E27FC236}">
              <a16:creationId xmlns:a16="http://schemas.microsoft.com/office/drawing/2014/main" id="{00000000-0008-0000-0100-00003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43" name="Text Box 4">
          <a:extLst>
            <a:ext uri="{FF2B5EF4-FFF2-40B4-BE49-F238E27FC236}">
              <a16:creationId xmlns:a16="http://schemas.microsoft.com/office/drawing/2014/main" id="{00000000-0008-0000-0100-00003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44" name="Text Box 6">
          <a:extLst>
            <a:ext uri="{FF2B5EF4-FFF2-40B4-BE49-F238E27FC236}">
              <a16:creationId xmlns:a16="http://schemas.microsoft.com/office/drawing/2014/main" id="{00000000-0008-0000-0100-00003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5" name="Text Box 4">
          <a:extLst>
            <a:ext uri="{FF2B5EF4-FFF2-40B4-BE49-F238E27FC236}">
              <a16:creationId xmlns:a16="http://schemas.microsoft.com/office/drawing/2014/main" id="{00000000-0008-0000-0100-00003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6" name="Text Box 6">
          <a:extLst>
            <a:ext uri="{FF2B5EF4-FFF2-40B4-BE49-F238E27FC236}">
              <a16:creationId xmlns:a16="http://schemas.microsoft.com/office/drawing/2014/main" id="{00000000-0008-0000-0100-00003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47" name="Text Box 4">
          <a:extLst>
            <a:ext uri="{FF2B5EF4-FFF2-40B4-BE49-F238E27FC236}">
              <a16:creationId xmlns:a16="http://schemas.microsoft.com/office/drawing/2014/main" id="{00000000-0008-0000-0100-00003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48" name="Text Box 6">
          <a:extLst>
            <a:ext uri="{FF2B5EF4-FFF2-40B4-BE49-F238E27FC236}">
              <a16:creationId xmlns:a16="http://schemas.microsoft.com/office/drawing/2014/main" id="{00000000-0008-0000-0100-00004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49" name="Text Box 6">
          <a:extLst>
            <a:ext uri="{FF2B5EF4-FFF2-40B4-BE49-F238E27FC236}">
              <a16:creationId xmlns:a16="http://schemas.microsoft.com/office/drawing/2014/main" id="{00000000-0008-0000-0100-000041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50" name="Text Box 4">
          <a:extLst>
            <a:ext uri="{FF2B5EF4-FFF2-40B4-BE49-F238E27FC236}">
              <a16:creationId xmlns:a16="http://schemas.microsoft.com/office/drawing/2014/main" id="{00000000-0008-0000-0100-00004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51" name="Text Box 6">
          <a:extLst>
            <a:ext uri="{FF2B5EF4-FFF2-40B4-BE49-F238E27FC236}">
              <a16:creationId xmlns:a16="http://schemas.microsoft.com/office/drawing/2014/main" id="{00000000-0008-0000-0100-00004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52" name="Text Box 4">
          <a:extLst>
            <a:ext uri="{FF2B5EF4-FFF2-40B4-BE49-F238E27FC236}">
              <a16:creationId xmlns:a16="http://schemas.microsoft.com/office/drawing/2014/main" id="{00000000-0008-0000-0100-000044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53" name="Text Box 6">
          <a:extLst>
            <a:ext uri="{FF2B5EF4-FFF2-40B4-BE49-F238E27FC236}">
              <a16:creationId xmlns:a16="http://schemas.microsoft.com/office/drawing/2014/main" id="{00000000-0008-0000-0100-00004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54" name="Text Box 6">
          <a:extLst>
            <a:ext uri="{FF2B5EF4-FFF2-40B4-BE49-F238E27FC236}">
              <a16:creationId xmlns:a16="http://schemas.microsoft.com/office/drawing/2014/main" id="{00000000-0008-0000-0100-000046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455" name="Text Box 4">
          <a:extLst>
            <a:ext uri="{FF2B5EF4-FFF2-40B4-BE49-F238E27FC236}">
              <a16:creationId xmlns:a16="http://schemas.microsoft.com/office/drawing/2014/main" id="{00000000-0008-0000-0100-00004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456" name="Text Box 6">
          <a:extLst>
            <a:ext uri="{FF2B5EF4-FFF2-40B4-BE49-F238E27FC236}">
              <a16:creationId xmlns:a16="http://schemas.microsoft.com/office/drawing/2014/main" id="{00000000-0008-0000-0100-00004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457" name="Text Box 4">
          <a:extLst>
            <a:ext uri="{FF2B5EF4-FFF2-40B4-BE49-F238E27FC236}">
              <a16:creationId xmlns:a16="http://schemas.microsoft.com/office/drawing/2014/main" id="{00000000-0008-0000-0100-00004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458" name="Text Box 6">
          <a:extLst>
            <a:ext uri="{FF2B5EF4-FFF2-40B4-BE49-F238E27FC236}">
              <a16:creationId xmlns:a16="http://schemas.microsoft.com/office/drawing/2014/main" id="{00000000-0008-0000-0100-00004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59" name="Text Box 4">
          <a:extLst>
            <a:ext uri="{FF2B5EF4-FFF2-40B4-BE49-F238E27FC236}">
              <a16:creationId xmlns:a16="http://schemas.microsoft.com/office/drawing/2014/main" id="{00000000-0008-0000-0100-00004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0" name="Text Box 6">
          <a:extLst>
            <a:ext uri="{FF2B5EF4-FFF2-40B4-BE49-F238E27FC236}">
              <a16:creationId xmlns:a16="http://schemas.microsoft.com/office/drawing/2014/main" id="{00000000-0008-0000-0100-00004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461" name="Text Box 4">
          <a:extLst>
            <a:ext uri="{FF2B5EF4-FFF2-40B4-BE49-F238E27FC236}">
              <a16:creationId xmlns:a16="http://schemas.microsoft.com/office/drawing/2014/main" id="{00000000-0008-0000-0100-00004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462" name="Text Box 6">
          <a:extLst>
            <a:ext uri="{FF2B5EF4-FFF2-40B4-BE49-F238E27FC236}">
              <a16:creationId xmlns:a16="http://schemas.microsoft.com/office/drawing/2014/main" id="{00000000-0008-0000-0100-00004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3" name="Text Box 4">
          <a:extLst>
            <a:ext uri="{FF2B5EF4-FFF2-40B4-BE49-F238E27FC236}">
              <a16:creationId xmlns:a16="http://schemas.microsoft.com/office/drawing/2014/main" id="{00000000-0008-0000-0100-00004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4" name="Text Box 6">
          <a:extLst>
            <a:ext uri="{FF2B5EF4-FFF2-40B4-BE49-F238E27FC236}">
              <a16:creationId xmlns:a16="http://schemas.microsoft.com/office/drawing/2014/main" id="{00000000-0008-0000-0100-00005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65" name="Text Box 4">
          <a:extLst>
            <a:ext uri="{FF2B5EF4-FFF2-40B4-BE49-F238E27FC236}">
              <a16:creationId xmlns:a16="http://schemas.microsoft.com/office/drawing/2014/main" id="{00000000-0008-0000-0100-00005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66" name="Text Box 6">
          <a:extLst>
            <a:ext uri="{FF2B5EF4-FFF2-40B4-BE49-F238E27FC236}">
              <a16:creationId xmlns:a16="http://schemas.microsoft.com/office/drawing/2014/main" id="{00000000-0008-0000-0100-00005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467" name="Text Box 4">
          <a:extLst>
            <a:ext uri="{FF2B5EF4-FFF2-40B4-BE49-F238E27FC236}">
              <a16:creationId xmlns:a16="http://schemas.microsoft.com/office/drawing/2014/main" id="{00000000-0008-0000-0100-000053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468" name="Text Box 6">
          <a:extLst>
            <a:ext uri="{FF2B5EF4-FFF2-40B4-BE49-F238E27FC236}">
              <a16:creationId xmlns:a16="http://schemas.microsoft.com/office/drawing/2014/main" id="{00000000-0008-0000-0100-000054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9" name="Text Box 4">
          <a:extLst>
            <a:ext uri="{FF2B5EF4-FFF2-40B4-BE49-F238E27FC236}">
              <a16:creationId xmlns:a16="http://schemas.microsoft.com/office/drawing/2014/main" id="{00000000-0008-0000-0100-00005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70" name="Text Box 6">
          <a:extLst>
            <a:ext uri="{FF2B5EF4-FFF2-40B4-BE49-F238E27FC236}">
              <a16:creationId xmlns:a16="http://schemas.microsoft.com/office/drawing/2014/main" id="{00000000-0008-0000-0100-00005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71" name="Text Box 4">
          <a:extLst>
            <a:ext uri="{FF2B5EF4-FFF2-40B4-BE49-F238E27FC236}">
              <a16:creationId xmlns:a16="http://schemas.microsoft.com/office/drawing/2014/main" id="{00000000-0008-0000-0100-000057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72" name="Text Box 6">
          <a:extLst>
            <a:ext uri="{FF2B5EF4-FFF2-40B4-BE49-F238E27FC236}">
              <a16:creationId xmlns:a16="http://schemas.microsoft.com/office/drawing/2014/main" id="{00000000-0008-0000-0100-000058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473" name="Text Box 4">
          <a:extLst>
            <a:ext uri="{FF2B5EF4-FFF2-40B4-BE49-F238E27FC236}">
              <a16:creationId xmlns:a16="http://schemas.microsoft.com/office/drawing/2014/main" id="{00000000-0008-0000-0100-00005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474" name="Text Box 6">
          <a:extLst>
            <a:ext uri="{FF2B5EF4-FFF2-40B4-BE49-F238E27FC236}">
              <a16:creationId xmlns:a16="http://schemas.microsoft.com/office/drawing/2014/main" id="{00000000-0008-0000-0100-00005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75" name="Text Box 4">
          <a:extLst>
            <a:ext uri="{FF2B5EF4-FFF2-40B4-BE49-F238E27FC236}">
              <a16:creationId xmlns:a16="http://schemas.microsoft.com/office/drawing/2014/main" id="{00000000-0008-0000-0100-00005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76" name="Text Box 6">
          <a:extLst>
            <a:ext uri="{FF2B5EF4-FFF2-40B4-BE49-F238E27FC236}">
              <a16:creationId xmlns:a16="http://schemas.microsoft.com/office/drawing/2014/main" id="{00000000-0008-0000-0100-00005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77" name="Text Box 4">
          <a:extLst>
            <a:ext uri="{FF2B5EF4-FFF2-40B4-BE49-F238E27FC236}">
              <a16:creationId xmlns:a16="http://schemas.microsoft.com/office/drawing/2014/main" id="{00000000-0008-0000-0100-00005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78" name="Text Box 6">
          <a:extLst>
            <a:ext uri="{FF2B5EF4-FFF2-40B4-BE49-F238E27FC236}">
              <a16:creationId xmlns:a16="http://schemas.microsoft.com/office/drawing/2014/main" id="{00000000-0008-0000-0100-00005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79" name="Text Box 4">
          <a:extLst>
            <a:ext uri="{FF2B5EF4-FFF2-40B4-BE49-F238E27FC236}">
              <a16:creationId xmlns:a16="http://schemas.microsoft.com/office/drawing/2014/main" id="{00000000-0008-0000-0100-00005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80" name="Text Box 6">
          <a:extLst>
            <a:ext uri="{FF2B5EF4-FFF2-40B4-BE49-F238E27FC236}">
              <a16:creationId xmlns:a16="http://schemas.microsoft.com/office/drawing/2014/main" id="{00000000-0008-0000-0100-00006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1" name="Text Box 4">
          <a:extLst>
            <a:ext uri="{FF2B5EF4-FFF2-40B4-BE49-F238E27FC236}">
              <a16:creationId xmlns:a16="http://schemas.microsoft.com/office/drawing/2014/main" id="{00000000-0008-0000-0100-00006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2" name="Text Box 6">
          <a:extLst>
            <a:ext uri="{FF2B5EF4-FFF2-40B4-BE49-F238E27FC236}">
              <a16:creationId xmlns:a16="http://schemas.microsoft.com/office/drawing/2014/main" id="{00000000-0008-0000-0100-00006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3" name="Text Box 4">
          <a:extLst>
            <a:ext uri="{FF2B5EF4-FFF2-40B4-BE49-F238E27FC236}">
              <a16:creationId xmlns:a16="http://schemas.microsoft.com/office/drawing/2014/main" id="{00000000-0008-0000-0100-00006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4" name="Text Box 6">
          <a:extLst>
            <a:ext uri="{FF2B5EF4-FFF2-40B4-BE49-F238E27FC236}">
              <a16:creationId xmlns:a16="http://schemas.microsoft.com/office/drawing/2014/main" id="{00000000-0008-0000-0100-00006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85" name="Text Box 4">
          <a:extLst>
            <a:ext uri="{FF2B5EF4-FFF2-40B4-BE49-F238E27FC236}">
              <a16:creationId xmlns:a16="http://schemas.microsoft.com/office/drawing/2014/main" id="{00000000-0008-0000-0100-00006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86" name="Text Box 6">
          <a:extLst>
            <a:ext uri="{FF2B5EF4-FFF2-40B4-BE49-F238E27FC236}">
              <a16:creationId xmlns:a16="http://schemas.microsoft.com/office/drawing/2014/main" id="{00000000-0008-0000-0100-00006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87" name="Text Box 4">
          <a:extLst>
            <a:ext uri="{FF2B5EF4-FFF2-40B4-BE49-F238E27FC236}">
              <a16:creationId xmlns:a16="http://schemas.microsoft.com/office/drawing/2014/main" id="{00000000-0008-0000-0100-00006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88" name="Text Box 6">
          <a:extLst>
            <a:ext uri="{FF2B5EF4-FFF2-40B4-BE49-F238E27FC236}">
              <a16:creationId xmlns:a16="http://schemas.microsoft.com/office/drawing/2014/main" id="{00000000-0008-0000-0100-00006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89" name="Text Box 4">
          <a:extLst>
            <a:ext uri="{FF2B5EF4-FFF2-40B4-BE49-F238E27FC236}">
              <a16:creationId xmlns:a16="http://schemas.microsoft.com/office/drawing/2014/main" id="{00000000-0008-0000-0100-00006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90" name="Text Box 6">
          <a:extLst>
            <a:ext uri="{FF2B5EF4-FFF2-40B4-BE49-F238E27FC236}">
              <a16:creationId xmlns:a16="http://schemas.microsoft.com/office/drawing/2014/main" id="{00000000-0008-0000-0100-00006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1" name="Text Box 4">
          <a:extLst>
            <a:ext uri="{FF2B5EF4-FFF2-40B4-BE49-F238E27FC236}">
              <a16:creationId xmlns:a16="http://schemas.microsoft.com/office/drawing/2014/main" id="{00000000-0008-0000-0100-00006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2" name="Text Box 6">
          <a:extLst>
            <a:ext uri="{FF2B5EF4-FFF2-40B4-BE49-F238E27FC236}">
              <a16:creationId xmlns:a16="http://schemas.microsoft.com/office/drawing/2014/main" id="{00000000-0008-0000-0100-00006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93" name="Text Box 4">
          <a:extLst>
            <a:ext uri="{FF2B5EF4-FFF2-40B4-BE49-F238E27FC236}">
              <a16:creationId xmlns:a16="http://schemas.microsoft.com/office/drawing/2014/main" id="{00000000-0008-0000-0100-00006D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94" name="Text Box 6">
          <a:extLst>
            <a:ext uri="{FF2B5EF4-FFF2-40B4-BE49-F238E27FC236}">
              <a16:creationId xmlns:a16="http://schemas.microsoft.com/office/drawing/2014/main" id="{00000000-0008-0000-0100-00006E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5" name="Text Box 4">
          <a:extLst>
            <a:ext uri="{FF2B5EF4-FFF2-40B4-BE49-F238E27FC236}">
              <a16:creationId xmlns:a16="http://schemas.microsoft.com/office/drawing/2014/main" id="{00000000-0008-0000-0100-00006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6" name="Text Box 6">
          <a:extLst>
            <a:ext uri="{FF2B5EF4-FFF2-40B4-BE49-F238E27FC236}">
              <a16:creationId xmlns:a16="http://schemas.microsoft.com/office/drawing/2014/main" id="{00000000-0008-0000-0100-00007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97" name="Text Box 4">
          <a:extLst>
            <a:ext uri="{FF2B5EF4-FFF2-40B4-BE49-F238E27FC236}">
              <a16:creationId xmlns:a16="http://schemas.microsoft.com/office/drawing/2014/main" id="{00000000-0008-0000-0100-000071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98" name="Text Box 6">
          <a:extLst>
            <a:ext uri="{FF2B5EF4-FFF2-40B4-BE49-F238E27FC236}">
              <a16:creationId xmlns:a16="http://schemas.microsoft.com/office/drawing/2014/main" id="{00000000-0008-0000-0100-000072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99" name="Text Box 6">
          <a:extLst>
            <a:ext uri="{FF2B5EF4-FFF2-40B4-BE49-F238E27FC236}">
              <a16:creationId xmlns:a16="http://schemas.microsoft.com/office/drawing/2014/main" id="{00000000-0008-0000-0100-000073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00" name="Text Box 4">
          <a:extLst>
            <a:ext uri="{FF2B5EF4-FFF2-40B4-BE49-F238E27FC236}">
              <a16:creationId xmlns:a16="http://schemas.microsoft.com/office/drawing/2014/main" id="{00000000-0008-0000-0100-00007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01" name="Text Box 6">
          <a:extLst>
            <a:ext uri="{FF2B5EF4-FFF2-40B4-BE49-F238E27FC236}">
              <a16:creationId xmlns:a16="http://schemas.microsoft.com/office/drawing/2014/main" id="{00000000-0008-0000-0100-000075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02" name="Text Box 4">
          <a:extLst>
            <a:ext uri="{FF2B5EF4-FFF2-40B4-BE49-F238E27FC236}">
              <a16:creationId xmlns:a16="http://schemas.microsoft.com/office/drawing/2014/main" id="{00000000-0008-0000-0100-000076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03" name="Text Box 6">
          <a:extLst>
            <a:ext uri="{FF2B5EF4-FFF2-40B4-BE49-F238E27FC236}">
              <a16:creationId xmlns:a16="http://schemas.microsoft.com/office/drawing/2014/main" id="{00000000-0008-0000-0100-000077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04" name="Text Box 4">
          <a:extLst>
            <a:ext uri="{FF2B5EF4-FFF2-40B4-BE49-F238E27FC236}">
              <a16:creationId xmlns:a16="http://schemas.microsoft.com/office/drawing/2014/main" id="{00000000-0008-0000-0100-00007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05" name="Text Box 6">
          <a:extLst>
            <a:ext uri="{FF2B5EF4-FFF2-40B4-BE49-F238E27FC236}">
              <a16:creationId xmlns:a16="http://schemas.microsoft.com/office/drawing/2014/main" id="{00000000-0008-0000-0100-00007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06" name="Text Box 4">
          <a:extLst>
            <a:ext uri="{FF2B5EF4-FFF2-40B4-BE49-F238E27FC236}">
              <a16:creationId xmlns:a16="http://schemas.microsoft.com/office/drawing/2014/main" id="{00000000-0008-0000-0100-00007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07" name="Text Box 6">
          <a:extLst>
            <a:ext uri="{FF2B5EF4-FFF2-40B4-BE49-F238E27FC236}">
              <a16:creationId xmlns:a16="http://schemas.microsoft.com/office/drawing/2014/main" id="{00000000-0008-0000-0100-00007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08" name="Text Box 4">
          <a:extLst>
            <a:ext uri="{FF2B5EF4-FFF2-40B4-BE49-F238E27FC236}">
              <a16:creationId xmlns:a16="http://schemas.microsoft.com/office/drawing/2014/main" id="{00000000-0008-0000-0100-00007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09" name="Text Box 6">
          <a:extLst>
            <a:ext uri="{FF2B5EF4-FFF2-40B4-BE49-F238E27FC236}">
              <a16:creationId xmlns:a16="http://schemas.microsoft.com/office/drawing/2014/main" id="{00000000-0008-0000-0100-00007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0" name="Text Box 4">
          <a:extLst>
            <a:ext uri="{FF2B5EF4-FFF2-40B4-BE49-F238E27FC236}">
              <a16:creationId xmlns:a16="http://schemas.microsoft.com/office/drawing/2014/main" id="{00000000-0008-0000-0100-00007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1" name="Text Box 6">
          <a:extLst>
            <a:ext uri="{FF2B5EF4-FFF2-40B4-BE49-F238E27FC236}">
              <a16:creationId xmlns:a16="http://schemas.microsoft.com/office/drawing/2014/main" id="{00000000-0008-0000-0100-00007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12" name="Text Box 4">
          <a:extLst>
            <a:ext uri="{FF2B5EF4-FFF2-40B4-BE49-F238E27FC236}">
              <a16:creationId xmlns:a16="http://schemas.microsoft.com/office/drawing/2014/main" id="{00000000-0008-0000-0100-000080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13" name="Text Box 6">
          <a:extLst>
            <a:ext uri="{FF2B5EF4-FFF2-40B4-BE49-F238E27FC236}">
              <a16:creationId xmlns:a16="http://schemas.microsoft.com/office/drawing/2014/main" id="{00000000-0008-0000-0100-000081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4" name="Text Box 4">
          <a:extLst>
            <a:ext uri="{FF2B5EF4-FFF2-40B4-BE49-F238E27FC236}">
              <a16:creationId xmlns:a16="http://schemas.microsoft.com/office/drawing/2014/main" id="{00000000-0008-0000-0100-00008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5" name="Text Box 6">
          <a:extLst>
            <a:ext uri="{FF2B5EF4-FFF2-40B4-BE49-F238E27FC236}">
              <a16:creationId xmlns:a16="http://schemas.microsoft.com/office/drawing/2014/main" id="{00000000-0008-0000-0100-00008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16" name="Text Box 4">
          <a:extLst>
            <a:ext uri="{FF2B5EF4-FFF2-40B4-BE49-F238E27FC236}">
              <a16:creationId xmlns:a16="http://schemas.microsoft.com/office/drawing/2014/main" id="{00000000-0008-0000-0100-000084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17" name="Text Box 6">
          <a:extLst>
            <a:ext uri="{FF2B5EF4-FFF2-40B4-BE49-F238E27FC236}">
              <a16:creationId xmlns:a16="http://schemas.microsoft.com/office/drawing/2014/main" id="{00000000-0008-0000-0100-000085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518" name="Text Box 6">
          <a:extLst>
            <a:ext uri="{FF2B5EF4-FFF2-40B4-BE49-F238E27FC236}">
              <a16:creationId xmlns:a16="http://schemas.microsoft.com/office/drawing/2014/main" id="{00000000-0008-0000-0100-000086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19" name="Text Box 4">
          <a:extLst>
            <a:ext uri="{FF2B5EF4-FFF2-40B4-BE49-F238E27FC236}">
              <a16:creationId xmlns:a16="http://schemas.microsoft.com/office/drawing/2014/main" id="{00000000-0008-0000-0100-000087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20" name="Text Box 6">
          <a:extLst>
            <a:ext uri="{FF2B5EF4-FFF2-40B4-BE49-F238E27FC236}">
              <a16:creationId xmlns:a16="http://schemas.microsoft.com/office/drawing/2014/main" id="{00000000-0008-0000-0100-000088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21" name="Text Box 4">
          <a:extLst>
            <a:ext uri="{FF2B5EF4-FFF2-40B4-BE49-F238E27FC236}">
              <a16:creationId xmlns:a16="http://schemas.microsoft.com/office/drawing/2014/main" id="{00000000-0008-0000-0100-000089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22" name="Text Box 6">
          <a:extLst>
            <a:ext uri="{FF2B5EF4-FFF2-40B4-BE49-F238E27FC236}">
              <a16:creationId xmlns:a16="http://schemas.microsoft.com/office/drawing/2014/main" id="{00000000-0008-0000-0100-00008A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523" name="Text Box 4">
          <a:extLst>
            <a:ext uri="{FF2B5EF4-FFF2-40B4-BE49-F238E27FC236}">
              <a16:creationId xmlns:a16="http://schemas.microsoft.com/office/drawing/2014/main" id="{00000000-0008-0000-0100-00008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524" name="Text Box 6">
          <a:extLst>
            <a:ext uri="{FF2B5EF4-FFF2-40B4-BE49-F238E27FC236}">
              <a16:creationId xmlns:a16="http://schemas.microsoft.com/office/drawing/2014/main" id="{00000000-0008-0000-0100-00008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5" name="Text Box 4">
          <a:extLst>
            <a:ext uri="{FF2B5EF4-FFF2-40B4-BE49-F238E27FC236}">
              <a16:creationId xmlns:a16="http://schemas.microsoft.com/office/drawing/2014/main" id="{00000000-0008-0000-0100-00008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6" name="Text Box 6">
          <a:extLst>
            <a:ext uri="{FF2B5EF4-FFF2-40B4-BE49-F238E27FC236}">
              <a16:creationId xmlns:a16="http://schemas.microsoft.com/office/drawing/2014/main" id="{00000000-0008-0000-0100-00008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27" name="Text Box 4">
          <a:extLst>
            <a:ext uri="{FF2B5EF4-FFF2-40B4-BE49-F238E27FC236}">
              <a16:creationId xmlns:a16="http://schemas.microsoft.com/office/drawing/2014/main" id="{00000000-0008-0000-0100-00008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28" name="Text Box 6">
          <a:extLst>
            <a:ext uri="{FF2B5EF4-FFF2-40B4-BE49-F238E27FC236}">
              <a16:creationId xmlns:a16="http://schemas.microsoft.com/office/drawing/2014/main" id="{00000000-0008-0000-0100-00009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9" name="Text Box 4">
          <a:extLst>
            <a:ext uri="{FF2B5EF4-FFF2-40B4-BE49-F238E27FC236}">
              <a16:creationId xmlns:a16="http://schemas.microsoft.com/office/drawing/2014/main" id="{00000000-0008-0000-0100-00009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30" name="Text Box 6">
          <a:extLst>
            <a:ext uri="{FF2B5EF4-FFF2-40B4-BE49-F238E27FC236}">
              <a16:creationId xmlns:a16="http://schemas.microsoft.com/office/drawing/2014/main" id="{00000000-0008-0000-0100-00009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31" name="Text Box 4">
          <a:extLst>
            <a:ext uri="{FF2B5EF4-FFF2-40B4-BE49-F238E27FC236}">
              <a16:creationId xmlns:a16="http://schemas.microsoft.com/office/drawing/2014/main" id="{00000000-0008-0000-0100-00009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32" name="Text Box 6">
          <a:extLst>
            <a:ext uri="{FF2B5EF4-FFF2-40B4-BE49-F238E27FC236}">
              <a16:creationId xmlns:a16="http://schemas.microsoft.com/office/drawing/2014/main" id="{00000000-0008-0000-0100-00009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33" name="Text Box 4">
          <a:extLst>
            <a:ext uri="{FF2B5EF4-FFF2-40B4-BE49-F238E27FC236}">
              <a16:creationId xmlns:a16="http://schemas.microsoft.com/office/drawing/2014/main" id="{00000000-0008-0000-0100-000095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34" name="Text Box 6">
          <a:extLst>
            <a:ext uri="{FF2B5EF4-FFF2-40B4-BE49-F238E27FC236}">
              <a16:creationId xmlns:a16="http://schemas.microsoft.com/office/drawing/2014/main" id="{00000000-0008-0000-0100-000096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35" name="Text Box 4">
          <a:extLst>
            <a:ext uri="{FF2B5EF4-FFF2-40B4-BE49-F238E27FC236}">
              <a16:creationId xmlns:a16="http://schemas.microsoft.com/office/drawing/2014/main" id="{00000000-0008-0000-0100-00009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36" name="Text Box 6">
          <a:extLst>
            <a:ext uri="{FF2B5EF4-FFF2-40B4-BE49-F238E27FC236}">
              <a16:creationId xmlns:a16="http://schemas.microsoft.com/office/drawing/2014/main" id="{00000000-0008-0000-0100-00009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37" name="Text Box 4">
          <a:extLst>
            <a:ext uri="{FF2B5EF4-FFF2-40B4-BE49-F238E27FC236}">
              <a16:creationId xmlns:a16="http://schemas.microsoft.com/office/drawing/2014/main" id="{00000000-0008-0000-0100-00009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38" name="Text Box 6">
          <a:extLst>
            <a:ext uri="{FF2B5EF4-FFF2-40B4-BE49-F238E27FC236}">
              <a16:creationId xmlns:a16="http://schemas.microsoft.com/office/drawing/2014/main" id="{00000000-0008-0000-0100-00009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39" name="Text Box 4">
          <a:extLst>
            <a:ext uri="{FF2B5EF4-FFF2-40B4-BE49-F238E27FC236}">
              <a16:creationId xmlns:a16="http://schemas.microsoft.com/office/drawing/2014/main" id="{00000000-0008-0000-0100-00009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40" name="Text Box 6">
          <a:extLst>
            <a:ext uri="{FF2B5EF4-FFF2-40B4-BE49-F238E27FC236}">
              <a16:creationId xmlns:a16="http://schemas.microsoft.com/office/drawing/2014/main" id="{00000000-0008-0000-0100-00009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41" name="Text Box 4">
          <a:extLst>
            <a:ext uri="{FF2B5EF4-FFF2-40B4-BE49-F238E27FC236}">
              <a16:creationId xmlns:a16="http://schemas.microsoft.com/office/drawing/2014/main" id="{00000000-0008-0000-0100-00009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42" name="Text Box 6">
          <a:extLst>
            <a:ext uri="{FF2B5EF4-FFF2-40B4-BE49-F238E27FC236}">
              <a16:creationId xmlns:a16="http://schemas.microsoft.com/office/drawing/2014/main" id="{00000000-0008-0000-0100-00009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3" name="Text Box 4">
          <a:extLst>
            <a:ext uri="{FF2B5EF4-FFF2-40B4-BE49-F238E27FC236}">
              <a16:creationId xmlns:a16="http://schemas.microsoft.com/office/drawing/2014/main" id="{00000000-0008-0000-0100-00009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4" name="Text Box 6">
          <a:extLst>
            <a:ext uri="{FF2B5EF4-FFF2-40B4-BE49-F238E27FC236}">
              <a16:creationId xmlns:a16="http://schemas.microsoft.com/office/drawing/2014/main" id="{00000000-0008-0000-0100-0000A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5" name="Text Box 4">
          <a:extLst>
            <a:ext uri="{FF2B5EF4-FFF2-40B4-BE49-F238E27FC236}">
              <a16:creationId xmlns:a16="http://schemas.microsoft.com/office/drawing/2014/main" id="{00000000-0008-0000-0100-0000A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6" name="Text Box 6">
          <a:extLst>
            <a:ext uri="{FF2B5EF4-FFF2-40B4-BE49-F238E27FC236}">
              <a16:creationId xmlns:a16="http://schemas.microsoft.com/office/drawing/2014/main" id="{00000000-0008-0000-0100-0000A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47" name="Text Box 4">
          <a:extLst>
            <a:ext uri="{FF2B5EF4-FFF2-40B4-BE49-F238E27FC236}">
              <a16:creationId xmlns:a16="http://schemas.microsoft.com/office/drawing/2014/main" id="{00000000-0008-0000-0100-0000A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48" name="Text Box 6">
          <a:extLst>
            <a:ext uri="{FF2B5EF4-FFF2-40B4-BE49-F238E27FC236}">
              <a16:creationId xmlns:a16="http://schemas.microsoft.com/office/drawing/2014/main" id="{00000000-0008-0000-0100-0000A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49" name="Text Box 4">
          <a:extLst>
            <a:ext uri="{FF2B5EF4-FFF2-40B4-BE49-F238E27FC236}">
              <a16:creationId xmlns:a16="http://schemas.microsoft.com/office/drawing/2014/main" id="{00000000-0008-0000-0100-0000A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0" name="Text Box 6">
          <a:extLst>
            <a:ext uri="{FF2B5EF4-FFF2-40B4-BE49-F238E27FC236}">
              <a16:creationId xmlns:a16="http://schemas.microsoft.com/office/drawing/2014/main" id="{00000000-0008-0000-0100-0000A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51" name="Text Box 4">
          <a:extLst>
            <a:ext uri="{FF2B5EF4-FFF2-40B4-BE49-F238E27FC236}">
              <a16:creationId xmlns:a16="http://schemas.microsoft.com/office/drawing/2014/main" id="{00000000-0008-0000-0100-0000A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52" name="Text Box 6">
          <a:extLst>
            <a:ext uri="{FF2B5EF4-FFF2-40B4-BE49-F238E27FC236}">
              <a16:creationId xmlns:a16="http://schemas.microsoft.com/office/drawing/2014/main" id="{00000000-0008-0000-0100-0000A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3" name="Text Box 4">
          <a:extLst>
            <a:ext uri="{FF2B5EF4-FFF2-40B4-BE49-F238E27FC236}">
              <a16:creationId xmlns:a16="http://schemas.microsoft.com/office/drawing/2014/main" id="{00000000-0008-0000-0100-0000A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4" name="Text Box 6">
          <a:extLst>
            <a:ext uri="{FF2B5EF4-FFF2-40B4-BE49-F238E27FC236}">
              <a16:creationId xmlns:a16="http://schemas.microsoft.com/office/drawing/2014/main" id="{00000000-0008-0000-0100-0000A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55" name="Text Box 4">
          <a:extLst>
            <a:ext uri="{FF2B5EF4-FFF2-40B4-BE49-F238E27FC236}">
              <a16:creationId xmlns:a16="http://schemas.microsoft.com/office/drawing/2014/main" id="{00000000-0008-0000-0100-0000A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56" name="Text Box 6">
          <a:extLst>
            <a:ext uri="{FF2B5EF4-FFF2-40B4-BE49-F238E27FC236}">
              <a16:creationId xmlns:a16="http://schemas.microsoft.com/office/drawing/2014/main" id="{00000000-0008-0000-0100-0000A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7" name="Text Box 4">
          <a:extLst>
            <a:ext uri="{FF2B5EF4-FFF2-40B4-BE49-F238E27FC236}">
              <a16:creationId xmlns:a16="http://schemas.microsoft.com/office/drawing/2014/main" id="{00000000-0008-0000-0100-0000A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8" name="Text Box 6">
          <a:extLst>
            <a:ext uri="{FF2B5EF4-FFF2-40B4-BE49-F238E27FC236}">
              <a16:creationId xmlns:a16="http://schemas.microsoft.com/office/drawing/2014/main" id="{00000000-0008-0000-0100-0000A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59" name="Text Box 4">
          <a:extLst>
            <a:ext uri="{FF2B5EF4-FFF2-40B4-BE49-F238E27FC236}">
              <a16:creationId xmlns:a16="http://schemas.microsoft.com/office/drawing/2014/main" id="{00000000-0008-0000-0100-0000A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60" name="Text Box 6">
          <a:extLst>
            <a:ext uri="{FF2B5EF4-FFF2-40B4-BE49-F238E27FC236}">
              <a16:creationId xmlns:a16="http://schemas.microsoft.com/office/drawing/2014/main" id="{00000000-0008-0000-0100-0000B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561" name="Text Box 6">
          <a:extLst>
            <a:ext uri="{FF2B5EF4-FFF2-40B4-BE49-F238E27FC236}">
              <a16:creationId xmlns:a16="http://schemas.microsoft.com/office/drawing/2014/main" id="{00000000-0008-0000-0100-0000B1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62" name="Text Box 4">
          <a:extLst>
            <a:ext uri="{FF2B5EF4-FFF2-40B4-BE49-F238E27FC236}">
              <a16:creationId xmlns:a16="http://schemas.microsoft.com/office/drawing/2014/main" id="{00000000-0008-0000-0100-0000B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63" name="Text Box 6">
          <a:extLst>
            <a:ext uri="{FF2B5EF4-FFF2-40B4-BE49-F238E27FC236}">
              <a16:creationId xmlns:a16="http://schemas.microsoft.com/office/drawing/2014/main" id="{00000000-0008-0000-0100-0000B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64" name="Text Box 4">
          <a:extLst>
            <a:ext uri="{FF2B5EF4-FFF2-40B4-BE49-F238E27FC236}">
              <a16:creationId xmlns:a16="http://schemas.microsoft.com/office/drawing/2014/main" id="{00000000-0008-0000-0100-0000B4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65" name="Text Box 6">
          <a:extLst>
            <a:ext uri="{FF2B5EF4-FFF2-40B4-BE49-F238E27FC236}">
              <a16:creationId xmlns:a16="http://schemas.microsoft.com/office/drawing/2014/main" id="{00000000-0008-0000-0100-0000B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66" name="Text Box 4">
          <a:extLst>
            <a:ext uri="{FF2B5EF4-FFF2-40B4-BE49-F238E27FC236}">
              <a16:creationId xmlns:a16="http://schemas.microsoft.com/office/drawing/2014/main" id="{00000000-0008-0000-0100-0000B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67" name="Text Box 6">
          <a:extLst>
            <a:ext uri="{FF2B5EF4-FFF2-40B4-BE49-F238E27FC236}">
              <a16:creationId xmlns:a16="http://schemas.microsoft.com/office/drawing/2014/main" id="{00000000-0008-0000-0100-0000B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68" name="Text Box 4">
          <a:extLst>
            <a:ext uri="{FF2B5EF4-FFF2-40B4-BE49-F238E27FC236}">
              <a16:creationId xmlns:a16="http://schemas.microsoft.com/office/drawing/2014/main" id="{00000000-0008-0000-0100-0000B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69" name="Text Box 6">
          <a:extLst>
            <a:ext uri="{FF2B5EF4-FFF2-40B4-BE49-F238E27FC236}">
              <a16:creationId xmlns:a16="http://schemas.microsoft.com/office/drawing/2014/main" id="{00000000-0008-0000-0100-0000B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70" name="Text Box 4">
          <a:extLst>
            <a:ext uri="{FF2B5EF4-FFF2-40B4-BE49-F238E27FC236}">
              <a16:creationId xmlns:a16="http://schemas.microsoft.com/office/drawing/2014/main" id="{00000000-0008-0000-0100-0000B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71" name="Text Box 6">
          <a:extLst>
            <a:ext uri="{FF2B5EF4-FFF2-40B4-BE49-F238E27FC236}">
              <a16:creationId xmlns:a16="http://schemas.microsoft.com/office/drawing/2014/main" id="{00000000-0008-0000-0100-0000B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2" name="Text Box 4">
          <a:extLst>
            <a:ext uri="{FF2B5EF4-FFF2-40B4-BE49-F238E27FC236}">
              <a16:creationId xmlns:a16="http://schemas.microsoft.com/office/drawing/2014/main" id="{00000000-0008-0000-0100-0000B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3" name="Text Box 6">
          <a:extLst>
            <a:ext uri="{FF2B5EF4-FFF2-40B4-BE49-F238E27FC236}">
              <a16:creationId xmlns:a16="http://schemas.microsoft.com/office/drawing/2014/main" id="{00000000-0008-0000-0100-0000B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74" name="Text Box 4">
          <a:extLst>
            <a:ext uri="{FF2B5EF4-FFF2-40B4-BE49-F238E27FC236}">
              <a16:creationId xmlns:a16="http://schemas.microsoft.com/office/drawing/2014/main" id="{00000000-0008-0000-0100-0000B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75" name="Text Box 6">
          <a:extLst>
            <a:ext uri="{FF2B5EF4-FFF2-40B4-BE49-F238E27FC236}">
              <a16:creationId xmlns:a16="http://schemas.microsoft.com/office/drawing/2014/main" id="{00000000-0008-0000-0100-0000B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576" name="Text Box 4">
          <a:extLst>
            <a:ext uri="{FF2B5EF4-FFF2-40B4-BE49-F238E27FC236}">
              <a16:creationId xmlns:a16="http://schemas.microsoft.com/office/drawing/2014/main" id="{00000000-0008-0000-0100-0000C0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577" name="Text Box 6">
          <a:extLst>
            <a:ext uri="{FF2B5EF4-FFF2-40B4-BE49-F238E27FC236}">
              <a16:creationId xmlns:a16="http://schemas.microsoft.com/office/drawing/2014/main" id="{00000000-0008-0000-0100-0000C1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8" name="Text Box 4">
          <a:extLst>
            <a:ext uri="{FF2B5EF4-FFF2-40B4-BE49-F238E27FC236}">
              <a16:creationId xmlns:a16="http://schemas.microsoft.com/office/drawing/2014/main" id="{00000000-0008-0000-0100-0000C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9" name="Text Box 6">
          <a:extLst>
            <a:ext uri="{FF2B5EF4-FFF2-40B4-BE49-F238E27FC236}">
              <a16:creationId xmlns:a16="http://schemas.microsoft.com/office/drawing/2014/main" id="{00000000-0008-0000-0100-0000C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580" name="Text Box 4">
          <a:extLst>
            <a:ext uri="{FF2B5EF4-FFF2-40B4-BE49-F238E27FC236}">
              <a16:creationId xmlns:a16="http://schemas.microsoft.com/office/drawing/2014/main" id="{00000000-0008-0000-0100-0000C4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581" name="Text Box 6">
          <a:extLst>
            <a:ext uri="{FF2B5EF4-FFF2-40B4-BE49-F238E27FC236}">
              <a16:creationId xmlns:a16="http://schemas.microsoft.com/office/drawing/2014/main" id="{00000000-0008-0000-0100-0000C5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82" name="Text Box 4">
          <a:extLst>
            <a:ext uri="{FF2B5EF4-FFF2-40B4-BE49-F238E27FC236}">
              <a16:creationId xmlns:a16="http://schemas.microsoft.com/office/drawing/2014/main" id="{00000000-0008-0000-0100-0000C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83" name="Text Box 6">
          <a:extLst>
            <a:ext uri="{FF2B5EF4-FFF2-40B4-BE49-F238E27FC236}">
              <a16:creationId xmlns:a16="http://schemas.microsoft.com/office/drawing/2014/main" id="{00000000-0008-0000-0100-0000C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84" name="Text Box 4">
          <a:extLst>
            <a:ext uri="{FF2B5EF4-FFF2-40B4-BE49-F238E27FC236}">
              <a16:creationId xmlns:a16="http://schemas.microsoft.com/office/drawing/2014/main" id="{00000000-0008-0000-0100-0000C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85" name="Text Box 6">
          <a:extLst>
            <a:ext uri="{FF2B5EF4-FFF2-40B4-BE49-F238E27FC236}">
              <a16:creationId xmlns:a16="http://schemas.microsoft.com/office/drawing/2014/main" id="{00000000-0008-0000-0100-0000C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86" name="Text Box 4">
          <a:extLst>
            <a:ext uri="{FF2B5EF4-FFF2-40B4-BE49-F238E27FC236}">
              <a16:creationId xmlns:a16="http://schemas.microsoft.com/office/drawing/2014/main" id="{00000000-0008-0000-0100-0000C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87" name="Text Box 6">
          <a:extLst>
            <a:ext uri="{FF2B5EF4-FFF2-40B4-BE49-F238E27FC236}">
              <a16:creationId xmlns:a16="http://schemas.microsoft.com/office/drawing/2014/main" id="{00000000-0008-0000-0100-0000C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88" name="Text Box 4">
          <a:extLst>
            <a:ext uri="{FF2B5EF4-FFF2-40B4-BE49-F238E27FC236}">
              <a16:creationId xmlns:a16="http://schemas.microsoft.com/office/drawing/2014/main" id="{00000000-0008-0000-0100-0000C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89" name="Text Box 6">
          <a:extLst>
            <a:ext uri="{FF2B5EF4-FFF2-40B4-BE49-F238E27FC236}">
              <a16:creationId xmlns:a16="http://schemas.microsoft.com/office/drawing/2014/main" id="{00000000-0008-0000-0100-0000C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0" name="Text Box 4">
          <a:extLst>
            <a:ext uri="{FF2B5EF4-FFF2-40B4-BE49-F238E27FC236}">
              <a16:creationId xmlns:a16="http://schemas.microsoft.com/office/drawing/2014/main" id="{00000000-0008-0000-0100-0000C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1" name="Text Box 6">
          <a:extLst>
            <a:ext uri="{FF2B5EF4-FFF2-40B4-BE49-F238E27FC236}">
              <a16:creationId xmlns:a16="http://schemas.microsoft.com/office/drawing/2014/main" id="{00000000-0008-0000-0100-0000C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2" name="Text Box 4">
          <a:extLst>
            <a:ext uri="{FF2B5EF4-FFF2-40B4-BE49-F238E27FC236}">
              <a16:creationId xmlns:a16="http://schemas.microsoft.com/office/drawing/2014/main" id="{00000000-0008-0000-0100-0000D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3" name="Text Box 6">
          <a:extLst>
            <a:ext uri="{FF2B5EF4-FFF2-40B4-BE49-F238E27FC236}">
              <a16:creationId xmlns:a16="http://schemas.microsoft.com/office/drawing/2014/main" id="{00000000-0008-0000-0100-0000D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94" name="Text Box 4">
          <a:extLst>
            <a:ext uri="{FF2B5EF4-FFF2-40B4-BE49-F238E27FC236}">
              <a16:creationId xmlns:a16="http://schemas.microsoft.com/office/drawing/2014/main" id="{00000000-0008-0000-0100-0000D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95" name="Text Box 6">
          <a:extLst>
            <a:ext uri="{FF2B5EF4-FFF2-40B4-BE49-F238E27FC236}">
              <a16:creationId xmlns:a16="http://schemas.microsoft.com/office/drawing/2014/main" id="{00000000-0008-0000-0100-0000D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96" name="Text Box 4">
          <a:extLst>
            <a:ext uri="{FF2B5EF4-FFF2-40B4-BE49-F238E27FC236}">
              <a16:creationId xmlns:a16="http://schemas.microsoft.com/office/drawing/2014/main" id="{00000000-0008-0000-0100-0000D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97" name="Text Box 6">
          <a:extLst>
            <a:ext uri="{FF2B5EF4-FFF2-40B4-BE49-F238E27FC236}">
              <a16:creationId xmlns:a16="http://schemas.microsoft.com/office/drawing/2014/main" id="{00000000-0008-0000-0100-0000D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98" name="Text Box 4">
          <a:extLst>
            <a:ext uri="{FF2B5EF4-FFF2-40B4-BE49-F238E27FC236}">
              <a16:creationId xmlns:a16="http://schemas.microsoft.com/office/drawing/2014/main" id="{00000000-0008-0000-0100-0000D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99" name="Text Box 6">
          <a:extLst>
            <a:ext uri="{FF2B5EF4-FFF2-40B4-BE49-F238E27FC236}">
              <a16:creationId xmlns:a16="http://schemas.microsoft.com/office/drawing/2014/main" id="{00000000-0008-0000-0100-0000D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0" name="Text Box 4">
          <a:extLst>
            <a:ext uri="{FF2B5EF4-FFF2-40B4-BE49-F238E27FC236}">
              <a16:creationId xmlns:a16="http://schemas.microsoft.com/office/drawing/2014/main" id="{00000000-0008-0000-0100-0000D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1" name="Text Box 6">
          <a:extLst>
            <a:ext uri="{FF2B5EF4-FFF2-40B4-BE49-F238E27FC236}">
              <a16:creationId xmlns:a16="http://schemas.microsoft.com/office/drawing/2014/main" id="{00000000-0008-0000-0100-0000D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02" name="Text Box 4">
          <a:extLst>
            <a:ext uri="{FF2B5EF4-FFF2-40B4-BE49-F238E27FC236}">
              <a16:creationId xmlns:a16="http://schemas.microsoft.com/office/drawing/2014/main" id="{00000000-0008-0000-0100-0000DA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03" name="Text Box 6">
          <a:extLst>
            <a:ext uri="{FF2B5EF4-FFF2-40B4-BE49-F238E27FC236}">
              <a16:creationId xmlns:a16="http://schemas.microsoft.com/office/drawing/2014/main" id="{00000000-0008-0000-0100-0000D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4" name="Text Box 4">
          <a:extLst>
            <a:ext uri="{FF2B5EF4-FFF2-40B4-BE49-F238E27FC236}">
              <a16:creationId xmlns:a16="http://schemas.microsoft.com/office/drawing/2014/main" id="{00000000-0008-0000-0100-0000D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5" name="Text Box 6">
          <a:extLst>
            <a:ext uri="{FF2B5EF4-FFF2-40B4-BE49-F238E27FC236}">
              <a16:creationId xmlns:a16="http://schemas.microsoft.com/office/drawing/2014/main" id="{00000000-0008-0000-0100-0000D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06" name="Text Box 4">
          <a:extLst>
            <a:ext uri="{FF2B5EF4-FFF2-40B4-BE49-F238E27FC236}">
              <a16:creationId xmlns:a16="http://schemas.microsoft.com/office/drawing/2014/main" id="{00000000-0008-0000-0100-0000DE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07" name="Text Box 6">
          <a:extLst>
            <a:ext uri="{FF2B5EF4-FFF2-40B4-BE49-F238E27FC236}">
              <a16:creationId xmlns:a16="http://schemas.microsoft.com/office/drawing/2014/main" id="{00000000-0008-0000-0100-0000D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08" name="Text Box 4">
          <a:extLst>
            <a:ext uri="{FF2B5EF4-FFF2-40B4-BE49-F238E27FC236}">
              <a16:creationId xmlns:a16="http://schemas.microsoft.com/office/drawing/2014/main" id="{00000000-0008-0000-0100-0000E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09" name="Text Box 6">
          <a:extLst>
            <a:ext uri="{FF2B5EF4-FFF2-40B4-BE49-F238E27FC236}">
              <a16:creationId xmlns:a16="http://schemas.microsoft.com/office/drawing/2014/main" id="{00000000-0008-0000-0100-0000E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10" name="Text Box 4">
          <a:extLst>
            <a:ext uri="{FF2B5EF4-FFF2-40B4-BE49-F238E27FC236}">
              <a16:creationId xmlns:a16="http://schemas.microsoft.com/office/drawing/2014/main" id="{00000000-0008-0000-0100-0000E2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11" name="Text Box 6">
          <a:extLst>
            <a:ext uri="{FF2B5EF4-FFF2-40B4-BE49-F238E27FC236}">
              <a16:creationId xmlns:a16="http://schemas.microsoft.com/office/drawing/2014/main" id="{00000000-0008-0000-0100-0000E3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12" name="Text Box 4">
          <a:extLst>
            <a:ext uri="{FF2B5EF4-FFF2-40B4-BE49-F238E27FC236}">
              <a16:creationId xmlns:a16="http://schemas.microsoft.com/office/drawing/2014/main" id="{00000000-0008-0000-0100-0000E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13" name="Text Box 6">
          <a:extLst>
            <a:ext uri="{FF2B5EF4-FFF2-40B4-BE49-F238E27FC236}">
              <a16:creationId xmlns:a16="http://schemas.microsoft.com/office/drawing/2014/main" id="{00000000-0008-0000-0100-0000E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4" name="Text Box 4">
          <a:extLst>
            <a:ext uri="{FF2B5EF4-FFF2-40B4-BE49-F238E27FC236}">
              <a16:creationId xmlns:a16="http://schemas.microsoft.com/office/drawing/2014/main" id="{00000000-0008-0000-0100-0000E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5" name="Text Box 6">
          <a:extLst>
            <a:ext uri="{FF2B5EF4-FFF2-40B4-BE49-F238E27FC236}">
              <a16:creationId xmlns:a16="http://schemas.microsoft.com/office/drawing/2014/main" id="{00000000-0008-0000-0100-0000E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16" name="Text Box 4">
          <a:extLst>
            <a:ext uri="{FF2B5EF4-FFF2-40B4-BE49-F238E27FC236}">
              <a16:creationId xmlns:a16="http://schemas.microsoft.com/office/drawing/2014/main" id="{00000000-0008-0000-0100-0000E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17" name="Text Box 6">
          <a:extLst>
            <a:ext uri="{FF2B5EF4-FFF2-40B4-BE49-F238E27FC236}">
              <a16:creationId xmlns:a16="http://schemas.microsoft.com/office/drawing/2014/main" id="{00000000-0008-0000-0100-0000E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8" name="Text Box 4">
          <a:extLst>
            <a:ext uri="{FF2B5EF4-FFF2-40B4-BE49-F238E27FC236}">
              <a16:creationId xmlns:a16="http://schemas.microsoft.com/office/drawing/2014/main" id="{00000000-0008-0000-0100-0000E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9" name="Text Box 6">
          <a:extLst>
            <a:ext uri="{FF2B5EF4-FFF2-40B4-BE49-F238E27FC236}">
              <a16:creationId xmlns:a16="http://schemas.microsoft.com/office/drawing/2014/main" id="{00000000-0008-0000-0100-0000E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20" name="Text Box 4">
          <a:extLst>
            <a:ext uri="{FF2B5EF4-FFF2-40B4-BE49-F238E27FC236}">
              <a16:creationId xmlns:a16="http://schemas.microsoft.com/office/drawing/2014/main" id="{00000000-0008-0000-0100-0000E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21" name="Text Box 6">
          <a:extLst>
            <a:ext uri="{FF2B5EF4-FFF2-40B4-BE49-F238E27FC236}">
              <a16:creationId xmlns:a16="http://schemas.microsoft.com/office/drawing/2014/main" id="{00000000-0008-0000-0100-0000ED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22" name="Text Box 4">
          <a:extLst>
            <a:ext uri="{FF2B5EF4-FFF2-40B4-BE49-F238E27FC236}">
              <a16:creationId xmlns:a16="http://schemas.microsoft.com/office/drawing/2014/main" id="{00000000-0008-0000-0100-0000E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23" name="Text Box 6">
          <a:extLst>
            <a:ext uri="{FF2B5EF4-FFF2-40B4-BE49-F238E27FC236}">
              <a16:creationId xmlns:a16="http://schemas.microsoft.com/office/drawing/2014/main" id="{00000000-0008-0000-0100-0000E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24" name="Text Box 4">
          <a:extLst>
            <a:ext uri="{FF2B5EF4-FFF2-40B4-BE49-F238E27FC236}">
              <a16:creationId xmlns:a16="http://schemas.microsoft.com/office/drawing/2014/main" id="{00000000-0008-0000-0100-0000F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25" name="Text Box 6">
          <a:extLst>
            <a:ext uri="{FF2B5EF4-FFF2-40B4-BE49-F238E27FC236}">
              <a16:creationId xmlns:a16="http://schemas.microsoft.com/office/drawing/2014/main" id="{00000000-0008-0000-0100-0000F1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626" name="Text Box 6">
          <a:extLst>
            <a:ext uri="{FF2B5EF4-FFF2-40B4-BE49-F238E27FC236}">
              <a16:creationId xmlns:a16="http://schemas.microsoft.com/office/drawing/2014/main" id="{00000000-0008-0000-0100-0000F2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27" name="Text Box 4">
          <a:extLst>
            <a:ext uri="{FF2B5EF4-FFF2-40B4-BE49-F238E27FC236}">
              <a16:creationId xmlns:a16="http://schemas.microsoft.com/office/drawing/2014/main" id="{00000000-0008-0000-0100-0000F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28" name="Text Box 6">
          <a:extLst>
            <a:ext uri="{FF2B5EF4-FFF2-40B4-BE49-F238E27FC236}">
              <a16:creationId xmlns:a16="http://schemas.microsoft.com/office/drawing/2014/main" id="{00000000-0008-0000-0100-0000F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29" name="Text Box 4">
          <a:extLst>
            <a:ext uri="{FF2B5EF4-FFF2-40B4-BE49-F238E27FC236}">
              <a16:creationId xmlns:a16="http://schemas.microsoft.com/office/drawing/2014/main" id="{00000000-0008-0000-0100-0000F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30" name="Text Box 6">
          <a:extLst>
            <a:ext uri="{FF2B5EF4-FFF2-40B4-BE49-F238E27FC236}">
              <a16:creationId xmlns:a16="http://schemas.microsoft.com/office/drawing/2014/main" id="{00000000-0008-0000-0100-0000F6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31" name="Text Box 6">
          <a:extLst>
            <a:ext uri="{FF2B5EF4-FFF2-40B4-BE49-F238E27FC236}">
              <a16:creationId xmlns:a16="http://schemas.microsoft.com/office/drawing/2014/main" id="{00000000-0008-0000-0100-0000F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2" name="Text Box 4">
          <a:extLst>
            <a:ext uri="{FF2B5EF4-FFF2-40B4-BE49-F238E27FC236}">
              <a16:creationId xmlns:a16="http://schemas.microsoft.com/office/drawing/2014/main" id="{00000000-0008-0000-0100-0000F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3" name="Text Box 6">
          <a:extLst>
            <a:ext uri="{FF2B5EF4-FFF2-40B4-BE49-F238E27FC236}">
              <a16:creationId xmlns:a16="http://schemas.microsoft.com/office/drawing/2014/main" id="{00000000-0008-0000-0100-0000F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4" name="Text Box 4">
          <a:extLst>
            <a:ext uri="{FF2B5EF4-FFF2-40B4-BE49-F238E27FC236}">
              <a16:creationId xmlns:a16="http://schemas.microsoft.com/office/drawing/2014/main" id="{00000000-0008-0000-0100-0000F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5" name="Text Box 6">
          <a:extLst>
            <a:ext uri="{FF2B5EF4-FFF2-40B4-BE49-F238E27FC236}">
              <a16:creationId xmlns:a16="http://schemas.microsoft.com/office/drawing/2014/main" id="{00000000-0008-0000-0100-0000F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6" name="Text Box 4">
          <a:extLst>
            <a:ext uri="{FF2B5EF4-FFF2-40B4-BE49-F238E27FC236}">
              <a16:creationId xmlns:a16="http://schemas.microsoft.com/office/drawing/2014/main" id="{00000000-0008-0000-0100-0000F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7" name="Text Box 6">
          <a:extLst>
            <a:ext uri="{FF2B5EF4-FFF2-40B4-BE49-F238E27FC236}">
              <a16:creationId xmlns:a16="http://schemas.microsoft.com/office/drawing/2014/main" id="{00000000-0008-0000-0100-0000F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8" name="Text Box 4">
          <a:extLst>
            <a:ext uri="{FF2B5EF4-FFF2-40B4-BE49-F238E27FC236}">
              <a16:creationId xmlns:a16="http://schemas.microsoft.com/office/drawing/2014/main" id="{00000000-0008-0000-0100-0000F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9" name="Text Box 6">
          <a:extLst>
            <a:ext uri="{FF2B5EF4-FFF2-40B4-BE49-F238E27FC236}">
              <a16:creationId xmlns:a16="http://schemas.microsoft.com/office/drawing/2014/main" id="{00000000-0008-0000-0100-0000F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40" name="Text Box 4">
          <a:extLst>
            <a:ext uri="{FF2B5EF4-FFF2-40B4-BE49-F238E27FC236}">
              <a16:creationId xmlns:a16="http://schemas.microsoft.com/office/drawing/2014/main" id="{00000000-0008-0000-0100-00000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41" name="Text Box 6">
          <a:extLst>
            <a:ext uri="{FF2B5EF4-FFF2-40B4-BE49-F238E27FC236}">
              <a16:creationId xmlns:a16="http://schemas.microsoft.com/office/drawing/2014/main" id="{00000000-0008-0000-0100-00000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642" name="Text Box 6">
          <a:extLst>
            <a:ext uri="{FF2B5EF4-FFF2-40B4-BE49-F238E27FC236}">
              <a16:creationId xmlns:a16="http://schemas.microsoft.com/office/drawing/2014/main" id="{00000000-0008-0000-0100-000002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43" name="Text Box 4">
          <a:extLst>
            <a:ext uri="{FF2B5EF4-FFF2-40B4-BE49-F238E27FC236}">
              <a16:creationId xmlns:a16="http://schemas.microsoft.com/office/drawing/2014/main" id="{00000000-0008-0000-0100-00000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44" name="Text Box 6">
          <a:extLst>
            <a:ext uri="{FF2B5EF4-FFF2-40B4-BE49-F238E27FC236}">
              <a16:creationId xmlns:a16="http://schemas.microsoft.com/office/drawing/2014/main" id="{00000000-0008-0000-0100-00000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4645" name="Text Box 4">
          <a:extLst>
            <a:ext uri="{FF2B5EF4-FFF2-40B4-BE49-F238E27FC236}">
              <a16:creationId xmlns:a16="http://schemas.microsoft.com/office/drawing/2014/main" id="{00000000-0008-0000-0100-00000517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646" name="Text Box 6">
          <a:extLst>
            <a:ext uri="{FF2B5EF4-FFF2-40B4-BE49-F238E27FC236}">
              <a16:creationId xmlns:a16="http://schemas.microsoft.com/office/drawing/2014/main" id="{00000000-0008-0000-0100-000006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47" name="Text Box 4">
          <a:extLst>
            <a:ext uri="{FF2B5EF4-FFF2-40B4-BE49-F238E27FC236}">
              <a16:creationId xmlns:a16="http://schemas.microsoft.com/office/drawing/2014/main" id="{00000000-0008-0000-0100-00000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48" name="Text Box 6">
          <a:extLst>
            <a:ext uri="{FF2B5EF4-FFF2-40B4-BE49-F238E27FC236}">
              <a16:creationId xmlns:a16="http://schemas.microsoft.com/office/drawing/2014/main" id="{00000000-0008-0000-0100-00000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49" name="Text Box 4">
          <a:extLst>
            <a:ext uri="{FF2B5EF4-FFF2-40B4-BE49-F238E27FC236}">
              <a16:creationId xmlns:a16="http://schemas.microsoft.com/office/drawing/2014/main" id="{00000000-0008-0000-0100-00000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0" name="Text Box 6">
          <a:extLst>
            <a:ext uri="{FF2B5EF4-FFF2-40B4-BE49-F238E27FC236}">
              <a16:creationId xmlns:a16="http://schemas.microsoft.com/office/drawing/2014/main" id="{00000000-0008-0000-0100-00000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1" name="Text Box 4">
          <a:extLst>
            <a:ext uri="{FF2B5EF4-FFF2-40B4-BE49-F238E27FC236}">
              <a16:creationId xmlns:a16="http://schemas.microsoft.com/office/drawing/2014/main" id="{00000000-0008-0000-0100-00000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2" name="Text Box 6">
          <a:extLst>
            <a:ext uri="{FF2B5EF4-FFF2-40B4-BE49-F238E27FC236}">
              <a16:creationId xmlns:a16="http://schemas.microsoft.com/office/drawing/2014/main" id="{00000000-0008-0000-0100-00000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3" name="Text Box 4">
          <a:extLst>
            <a:ext uri="{FF2B5EF4-FFF2-40B4-BE49-F238E27FC236}">
              <a16:creationId xmlns:a16="http://schemas.microsoft.com/office/drawing/2014/main" id="{00000000-0008-0000-0100-00000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4" name="Text Box 6">
          <a:extLst>
            <a:ext uri="{FF2B5EF4-FFF2-40B4-BE49-F238E27FC236}">
              <a16:creationId xmlns:a16="http://schemas.microsoft.com/office/drawing/2014/main" id="{00000000-0008-0000-0100-00000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5" name="Text Box 4">
          <a:extLst>
            <a:ext uri="{FF2B5EF4-FFF2-40B4-BE49-F238E27FC236}">
              <a16:creationId xmlns:a16="http://schemas.microsoft.com/office/drawing/2014/main" id="{00000000-0008-0000-0100-00000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6" name="Text Box 6">
          <a:extLst>
            <a:ext uri="{FF2B5EF4-FFF2-40B4-BE49-F238E27FC236}">
              <a16:creationId xmlns:a16="http://schemas.microsoft.com/office/drawing/2014/main" id="{00000000-0008-0000-0100-00001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57" name="Text Box 4">
          <a:extLst>
            <a:ext uri="{FF2B5EF4-FFF2-40B4-BE49-F238E27FC236}">
              <a16:creationId xmlns:a16="http://schemas.microsoft.com/office/drawing/2014/main" id="{00000000-0008-0000-0100-00001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58" name="Text Box 6">
          <a:extLst>
            <a:ext uri="{FF2B5EF4-FFF2-40B4-BE49-F238E27FC236}">
              <a16:creationId xmlns:a16="http://schemas.microsoft.com/office/drawing/2014/main" id="{00000000-0008-0000-0100-00001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59" name="Text Box 4">
          <a:extLst>
            <a:ext uri="{FF2B5EF4-FFF2-40B4-BE49-F238E27FC236}">
              <a16:creationId xmlns:a16="http://schemas.microsoft.com/office/drawing/2014/main" id="{00000000-0008-0000-0100-00001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0" name="Text Box 6">
          <a:extLst>
            <a:ext uri="{FF2B5EF4-FFF2-40B4-BE49-F238E27FC236}">
              <a16:creationId xmlns:a16="http://schemas.microsoft.com/office/drawing/2014/main" id="{00000000-0008-0000-0100-00001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1" name="Text Box 4">
          <a:extLst>
            <a:ext uri="{FF2B5EF4-FFF2-40B4-BE49-F238E27FC236}">
              <a16:creationId xmlns:a16="http://schemas.microsoft.com/office/drawing/2014/main" id="{00000000-0008-0000-0100-00001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2" name="Text Box 6">
          <a:extLst>
            <a:ext uri="{FF2B5EF4-FFF2-40B4-BE49-F238E27FC236}">
              <a16:creationId xmlns:a16="http://schemas.microsoft.com/office/drawing/2014/main" id="{00000000-0008-0000-0100-00001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3" name="Text Box 4">
          <a:extLst>
            <a:ext uri="{FF2B5EF4-FFF2-40B4-BE49-F238E27FC236}">
              <a16:creationId xmlns:a16="http://schemas.microsoft.com/office/drawing/2014/main" id="{00000000-0008-0000-0100-00001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4" name="Text Box 6">
          <a:extLst>
            <a:ext uri="{FF2B5EF4-FFF2-40B4-BE49-F238E27FC236}">
              <a16:creationId xmlns:a16="http://schemas.microsoft.com/office/drawing/2014/main" id="{00000000-0008-0000-0100-00001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5" name="Text Box 4">
          <a:extLst>
            <a:ext uri="{FF2B5EF4-FFF2-40B4-BE49-F238E27FC236}">
              <a16:creationId xmlns:a16="http://schemas.microsoft.com/office/drawing/2014/main" id="{00000000-0008-0000-0100-00001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6" name="Text Box 6">
          <a:extLst>
            <a:ext uri="{FF2B5EF4-FFF2-40B4-BE49-F238E27FC236}">
              <a16:creationId xmlns:a16="http://schemas.microsoft.com/office/drawing/2014/main" id="{00000000-0008-0000-0100-00001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7" name="Text Box 4">
          <a:extLst>
            <a:ext uri="{FF2B5EF4-FFF2-40B4-BE49-F238E27FC236}">
              <a16:creationId xmlns:a16="http://schemas.microsoft.com/office/drawing/2014/main" id="{00000000-0008-0000-0100-00001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8" name="Text Box 6">
          <a:extLst>
            <a:ext uri="{FF2B5EF4-FFF2-40B4-BE49-F238E27FC236}">
              <a16:creationId xmlns:a16="http://schemas.microsoft.com/office/drawing/2014/main" id="{00000000-0008-0000-0100-00001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9" name="Text Box 4">
          <a:extLst>
            <a:ext uri="{FF2B5EF4-FFF2-40B4-BE49-F238E27FC236}">
              <a16:creationId xmlns:a16="http://schemas.microsoft.com/office/drawing/2014/main" id="{00000000-0008-0000-0100-00001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70" name="Text Box 6">
          <a:extLst>
            <a:ext uri="{FF2B5EF4-FFF2-40B4-BE49-F238E27FC236}">
              <a16:creationId xmlns:a16="http://schemas.microsoft.com/office/drawing/2014/main" id="{00000000-0008-0000-0100-00001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1" name="Text Box 4">
          <a:extLst>
            <a:ext uri="{FF2B5EF4-FFF2-40B4-BE49-F238E27FC236}">
              <a16:creationId xmlns:a16="http://schemas.microsoft.com/office/drawing/2014/main" id="{00000000-0008-0000-0100-00001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2" name="Text Box 6">
          <a:extLst>
            <a:ext uri="{FF2B5EF4-FFF2-40B4-BE49-F238E27FC236}">
              <a16:creationId xmlns:a16="http://schemas.microsoft.com/office/drawing/2014/main" id="{00000000-0008-0000-0100-00002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3" name="Text Box 4">
          <a:extLst>
            <a:ext uri="{FF2B5EF4-FFF2-40B4-BE49-F238E27FC236}">
              <a16:creationId xmlns:a16="http://schemas.microsoft.com/office/drawing/2014/main" id="{00000000-0008-0000-0100-00002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4" name="Text Box 6">
          <a:extLst>
            <a:ext uri="{FF2B5EF4-FFF2-40B4-BE49-F238E27FC236}">
              <a16:creationId xmlns:a16="http://schemas.microsoft.com/office/drawing/2014/main" id="{00000000-0008-0000-0100-00002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5" name="Text Box 4">
          <a:extLst>
            <a:ext uri="{FF2B5EF4-FFF2-40B4-BE49-F238E27FC236}">
              <a16:creationId xmlns:a16="http://schemas.microsoft.com/office/drawing/2014/main" id="{00000000-0008-0000-0100-000023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6" name="Text Box 6">
          <a:extLst>
            <a:ext uri="{FF2B5EF4-FFF2-40B4-BE49-F238E27FC236}">
              <a16:creationId xmlns:a16="http://schemas.microsoft.com/office/drawing/2014/main" id="{00000000-0008-0000-0100-000024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7" name="Text Box 4">
          <a:extLst>
            <a:ext uri="{FF2B5EF4-FFF2-40B4-BE49-F238E27FC236}">
              <a16:creationId xmlns:a16="http://schemas.microsoft.com/office/drawing/2014/main" id="{00000000-0008-0000-0100-000025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8" name="Text Box 6">
          <a:extLst>
            <a:ext uri="{FF2B5EF4-FFF2-40B4-BE49-F238E27FC236}">
              <a16:creationId xmlns:a16="http://schemas.microsoft.com/office/drawing/2014/main" id="{00000000-0008-0000-0100-000026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9" name="Text Box 4">
          <a:extLst>
            <a:ext uri="{FF2B5EF4-FFF2-40B4-BE49-F238E27FC236}">
              <a16:creationId xmlns:a16="http://schemas.microsoft.com/office/drawing/2014/main" id="{00000000-0008-0000-0100-000027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0" name="Text Box 6">
          <a:extLst>
            <a:ext uri="{FF2B5EF4-FFF2-40B4-BE49-F238E27FC236}">
              <a16:creationId xmlns:a16="http://schemas.microsoft.com/office/drawing/2014/main" id="{00000000-0008-0000-0100-00002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1" name="Text Box 4">
          <a:extLst>
            <a:ext uri="{FF2B5EF4-FFF2-40B4-BE49-F238E27FC236}">
              <a16:creationId xmlns:a16="http://schemas.microsoft.com/office/drawing/2014/main" id="{00000000-0008-0000-0100-00002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2" name="Text Box 6">
          <a:extLst>
            <a:ext uri="{FF2B5EF4-FFF2-40B4-BE49-F238E27FC236}">
              <a16:creationId xmlns:a16="http://schemas.microsoft.com/office/drawing/2014/main" id="{00000000-0008-0000-0100-00002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83" name="Text Box 4">
          <a:extLst>
            <a:ext uri="{FF2B5EF4-FFF2-40B4-BE49-F238E27FC236}">
              <a16:creationId xmlns:a16="http://schemas.microsoft.com/office/drawing/2014/main" id="{00000000-0008-0000-0100-00002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84" name="Text Box 6">
          <a:extLst>
            <a:ext uri="{FF2B5EF4-FFF2-40B4-BE49-F238E27FC236}">
              <a16:creationId xmlns:a16="http://schemas.microsoft.com/office/drawing/2014/main" id="{00000000-0008-0000-0100-00002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5" name="Text Box 4">
          <a:extLst>
            <a:ext uri="{FF2B5EF4-FFF2-40B4-BE49-F238E27FC236}">
              <a16:creationId xmlns:a16="http://schemas.microsoft.com/office/drawing/2014/main" id="{00000000-0008-0000-0100-00002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6" name="Text Box 6">
          <a:extLst>
            <a:ext uri="{FF2B5EF4-FFF2-40B4-BE49-F238E27FC236}">
              <a16:creationId xmlns:a16="http://schemas.microsoft.com/office/drawing/2014/main" id="{00000000-0008-0000-0100-00002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87" name="Text Box 4">
          <a:extLst>
            <a:ext uri="{FF2B5EF4-FFF2-40B4-BE49-F238E27FC236}">
              <a16:creationId xmlns:a16="http://schemas.microsoft.com/office/drawing/2014/main" id="{00000000-0008-0000-0100-00002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88" name="Text Box 6">
          <a:extLst>
            <a:ext uri="{FF2B5EF4-FFF2-40B4-BE49-F238E27FC236}">
              <a16:creationId xmlns:a16="http://schemas.microsoft.com/office/drawing/2014/main" id="{00000000-0008-0000-0100-00003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9" name="Text Box 4">
          <a:extLst>
            <a:ext uri="{FF2B5EF4-FFF2-40B4-BE49-F238E27FC236}">
              <a16:creationId xmlns:a16="http://schemas.microsoft.com/office/drawing/2014/main" id="{00000000-0008-0000-0100-00003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0" name="Text Box 6">
          <a:extLst>
            <a:ext uri="{FF2B5EF4-FFF2-40B4-BE49-F238E27FC236}">
              <a16:creationId xmlns:a16="http://schemas.microsoft.com/office/drawing/2014/main" id="{00000000-0008-0000-0100-00003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91" name="Text Box 4">
          <a:extLst>
            <a:ext uri="{FF2B5EF4-FFF2-40B4-BE49-F238E27FC236}">
              <a16:creationId xmlns:a16="http://schemas.microsoft.com/office/drawing/2014/main" id="{00000000-0008-0000-0100-000033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92" name="Text Box 6">
          <a:extLst>
            <a:ext uri="{FF2B5EF4-FFF2-40B4-BE49-F238E27FC236}">
              <a16:creationId xmlns:a16="http://schemas.microsoft.com/office/drawing/2014/main" id="{00000000-0008-0000-0100-000034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3" name="Text Box 4">
          <a:extLst>
            <a:ext uri="{FF2B5EF4-FFF2-40B4-BE49-F238E27FC236}">
              <a16:creationId xmlns:a16="http://schemas.microsoft.com/office/drawing/2014/main" id="{00000000-0008-0000-0100-00003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4" name="Text Box 6">
          <a:extLst>
            <a:ext uri="{FF2B5EF4-FFF2-40B4-BE49-F238E27FC236}">
              <a16:creationId xmlns:a16="http://schemas.microsoft.com/office/drawing/2014/main" id="{00000000-0008-0000-0100-00003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95" name="Text Box 4">
          <a:extLst>
            <a:ext uri="{FF2B5EF4-FFF2-40B4-BE49-F238E27FC236}">
              <a16:creationId xmlns:a16="http://schemas.microsoft.com/office/drawing/2014/main" id="{00000000-0008-0000-0100-000037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96" name="Text Box 6">
          <a:extLst>
            <a:ext uri="{FF2B5EF4-FFF2-40B4-BE49-F238E27FC236}">
              <a16:creationId xmlns:a16="http://schemas.microsoft.com/office/drawing/2014/main" id="{00000000-0008-0000-0100-000038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97" name="Text Box 4">
          <a:extLst>
            <a:ext uri="{FF2B5EF4-FFF2-40B4-BE49-F238E27FC236}">
              <a16:creationId xmlns:a16="http://schemas.microsoft.com/office/drawing/2014/main" id="{00000000-0008-0000-0100-00003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98" name="Text Box 6">
          <a:extLst>
            <a:ext uri="{FF2B5EF4-FFF2-40B4-BE49-F238E27FC236}">
              <a16:creationId xmlns:a16="http://schemas.microsoft.com/office/drawing/2014/main" id="{00000000-0008-0000-0100-00003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99" name="Text Box 4">
          <a:extLst>
            <a:ext uri="{FF2B5EF4-FFF2-40B4-BE49-F238E27FC236}">
              <a16:creationId xmlns:a16="http://schemas.microsoft.com/office/drawing/2014/main" id="{00000000-0008-0000-0100-00003B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00" name="Text Box 6">
          <a:extLst>
            <a:ext uri="{FF2B5EF4-FFF2-40B4-BE49-F238E27FC236}">
              <a16:creationId xmlns:a16="http://schemas.microsoft.com/office/drawing/2014/main" id="{00000000-0008-0000-0100-00003C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01" name="Text Box 4">
          <a:extLst>
            <a:ext uri="{FF2B5EF4-FFF2-40B4-BE49-F238E27FC236}">
              <a16:creationId xmlns:a16="http://schemas.microsoft.com/office/drawing/2014/main" id="{00000000-0008-0000-0100-00003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02" name="Text Box 6">
          <a:extLst>
            <a:ext uri="{FF2B5EF4-FFF2-40B4-BE49-F238E27FC236}">
              <a16:creationId xmlns:a16="http://schemas.microsoft.com/office/drawing/2014/main" id="{00000000-0008-0000-0100-00003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3" name="Text Box 4">
          <a:extLst>
            <a:ext uri="{FF2B5EF4-FFF2-40B4-BE49-F238E27FC236}">
              <a16:creationId xmlns:a16="http://schemas.microsoft.com/office/drawing/2014/main" id="{00000000-0008-0000-0100-00003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4" name="Text Box 6">
          <a:extLst>
            <a:ext uri="{FF2B5EF4-FFF2-40B4-BE49-F238E27FC236}">
              <a16:creationId xmlns:a16="http://schemas.microsoft.com/office/drawing/2014/main" id="{00000000-0008-0000-0100-00004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05" name="Text Box 4">
          <a:extLst>
            <a:ext uri="{FF2B5EF4-FFF2-40B4-BE49-F238E27FC236}">
              <a16:creationId xmlns:a16="http://schemas.microsoft.com/office/drawing/2014/main" id="{00000000-0008-0000-0100-00004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06" name="Text Box 6">
          <a:extLst>
            <a:ext uri="{FF2B5EF4-FFF2-40B4-BE49-F238E27FC236}">
              <a16:creationId xmlns:a16="http://schemas.microsoft.com/office/drawing/2014/main" id="{00000000-0008-0000-0100-00004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7" name="Text Box 4">
          <a:extLst>
            <a:ext uri="{FF2B5EF4-FFF2-40B4-BE49-F238E27FC236}">
              <a16:creationId xmlns:a16="http://schemas.microsoft.com/office/drawing/2014/main" id="{00000000-0008-0000-0100-00004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8" name="Text Box 6">
          <a:extLst>
            <a:ext uri="{FF2B5EF4-FFF2-40B4-BE49-F238E27FC236}">
              <a16:creationId xmlns:a16="http://schemas.microsoft.com/office/drawing/2014/main" id="{00000000-0008-0000-0100-00004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09" name="Text Box 4">
          <a:extLst>
            <a:ext uri="{FF2B5EF4-FFF2-40B4-BE49-F238E27FC236}">
              <a16:creationId xmlns:a16="http://schemas.microsoft.com/office/drawing/2014/main" id="{00000000-0008-0000-0100-000045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10" name="Text Box 6">
          <a:extLst>
            <a:ext uri="{FF2B5EF4-FFF2-40B4-BE49-F238E27FC236}">
              <a16:creationId xmlns:a16="http://schemas.microsoft.com/office/drawing/2014/main" id="{00000000-0008-0000-0100-000046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11" name="Text Box 4">
          <a:extLst>
            <a:ext uri="{FF2B5EF4-FFF2-40B4-BE49-F238E27FC236}">
              <a16:creationId xmlns:a16="http://schemas.microsoft.com/office/drawing/2014/main" id="{00000000-0008-0000-0100-00004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12" name="Text Box 6">
          <a:extLst>
            <a:ext uri="{FF2B5EF4-FFF2-40B4-BE49-F238E27FC236}">
              <a16:creationId xmlns:a16="http://schemas.microsoft.com/office/drawing/2014/main" id="{00000000-0008-0000-0100-00004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13" name="Text Box 4">
          <a:extLst>
            <a:ext uri="{FF2B5EF4-FFF2-40B4-BE49-F238E27FC236}">
              <a16:creationId xmlns:a16="http://schemas.microsoft.com/office/drawing/2014/main" id="{00000000-0008-0000-0100-000049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14" name="Text Box 6">
          <a:extLst>
            <a:ext uri="{FF2B5EF4-FFF2-40B4-BE49-F238E27FC236}">
              <a16:creationId xmlns:a16="http://schemas.microsoft.com/office/drawing/2014/main" id="{00000000-0008-0000-0100-00004A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15" name="Text Box 6">
          <a:extLst>
            <a:ext uri="{FF2B5EF4-FFF2-40B4-BE49-F238E27FC236}">
              <a16:creationId xmlns:a16="http://schemas.microsoft.com/office/drawing/2014/main" id="{00000000-0008-0000-0100-00004B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16" name="Text Box 4">
          <a:extLst>
            <a:ext uri="{FF2B5EF4-FFF2-40B4-BE49-F238E27FC236}">
              <a16:creationId xmlns:a16="http://schemas.microsoft.com/office/drawing/2014/main" id="{00000000-0008-0000-0100-00004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17" name="Text Box 6">
          <a:extLst>
            <a:ext uri="{FF2B5EF4-FFF2-40B4-BE49-F238E27FC236}">
              <a16:creationId xmlns:a16="http://schemas.microsoft.com/office/drawing/2014/main" id="{00000000-0008-0000-0100-00004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18" name="Text Box 4">
          <a:extLst>
            <a:ext uri="{FF2B5EF4-FFF2-40B4-BE49-F238E27FC236}">
              <a16:creationId xmlns:a16="http://schemas.microsoft.com/office/drawing/2014/main" id="{00000000-0008-0000-0100-00004E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19" name="Text Box 6">
          <a:extLst>
            <a:ext uri="{FF2B5EF4-FFF2-40B4-BE49-F238E27FC236}">
              <a16:creationId xmlns:a16="http://schemas.microsoft.com/office/drawing/2014/main" id="{00000000-0008-0000-0100-00004F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0" name="Text Box 4">
          <a:extLst>
            <a:ext uri="{FF2B5EF4-FFF2-40B4-BE49-F238E27FC236}">
              <a16:creationId xmlns:a16="http://schemas.microsoft.com/office/drawing/2014/main" id="{00000000-0008-0000-0100-00005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1" name="Text Box 6">
          <a:extLst>
            <a:ext uri="{FF2B5EF4-FFF2-40B4-BE49-F238E27FC236}">
              <a16:creationId xmlns:a16="http://schemas.microsoft.com/office/drawing/2014/main" id="{00000000-0008-0000-0100-00005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2" name="Text Box 4">
          <a:extLst>
            <a:ext uri="{FF2B5EF4-FFF2-40B4-BE49-F238E27FC236}">
              <a16:creationId xmlns:a16="http://schemas.microsoft.com/office/drawing/2014/main" id="{00000000-0008-0000-0100-00005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3" name="Text Box 6">
          <a:extLst>
            <a:ext uri="{FF2B5EF4-FFF2-40B4-BE49-F238E27FC236}">
              <a16:creationId xmlns:a16="http://schemas.microsoft.com/office/drawing/2014/main" id="{00000000-0008-0000-0100-00005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4" name="Text Box 4">
          <a:extLst>
            <a:ext uri="{FF2B5EF4-FFF2-40B4-BE49-F238E27FC236}">
              <a16:creationId xmlns:a16="http://schemas.microsoft.com/office/drawing/2014/main" id="{00000000-0008-0000-0100-00005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5" name="Text Box 6">
          <a:extLst>
            <a:ext uri="{FF2B5EF4-FFF2-40B4-BE49-F238E27FC236}">
              <a16:creationId xmlns:a16="http://schemas.microsoft.com/office/drawing/2014/main" id="{00000000-0008-0000-0100-00005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6" name="Text Box 4">
          <a:extLst>
            <a:ext uri="{FF2B5EF4-FFF2-40B4-BE49-F238E27FC236}">
              <a16:creationId xmlns:a16="http://schemas.microsoft.com/office/drawing/2014/main" id="{00000000-0008-0000-0100-00005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7" name="Text Box 6">
          <a:extLst>
            <a:ext uri="{FF2B5EF4-FFF2-40B4-BE49-F238E27FC236}">
              <a16:creationId xmlns:a16="http://schemas.microsoft.com/office/drawing/2014/main" id="{00000000-0008-0000-0100-00005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28" name="Text Box 4">
          <a:extLst>
            <a:ext uri="{FF2B5EF4-FFF2-40B4-BE49-F238E27FC236}">
              <a16:creationId xmlns:a16="http://schemas.microsoft.com/office/drawing/2014/main" id="{00000000-0008-0000-0100-00005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29" name="Text Box 6">
          <a:extLst>
            <a:ext uri="{FF2B5EF4-FFF2-40B4-BE49-F238E27FC236}">
              <a16:creationId xmlns:a16="http://schemas.microsoft.com/office/drawing/2014/main" id="{00000000-0008-0000-0100-00005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30" name="Text Box 4">
          <a:extLst>
            <a:ext uri="{FF2B5EF4-FFF2-40B4-BE49-F238E27FC236}">
              <a16:creationId xmlns:a16="http://schemas.microsoft.com/office/drawing/2014/main" id="{00000000-0008-0000-0100-00005A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31" name="Text Box 6">
          <a:extLst>
            <a:ext uri="{FF2B5EF4-FFF2-40B4-BE49-F238E27FC236}">
              <a16:creationId xmlns:a16="http://schemas.microsoft.com/office/drawing/2014/main" id="{00000000-0008-0000-0100-00005B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32" name="Text Box 4">
          <a:extLst>
            <a:ext uri="{FF2B5EF4-FFF2-40B4-BE49-F238E27FC236}">
              <a16:creationId xmlns:a16="http://schemas.microsoft.com/office/drawing/2014/main" id="{00000000-0008-0000-0100-00005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33" name="Text Box 6">
          <a:extLst>
            <a:ext uri="{FF2B5EF4-FFF2-40B4-BE49-F238E27FC236}">
              <a16:creationId xmlns:a16="http://schemas.microsoft.com/office/drawing/2014/main" id="{00000000-0008-0000-0100-00005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734" name="Text Box 4">
          <a:extLst>
            <a:ext uri="{FF2B5EF4-FFF2-40B4-BE49-F238E27FC236}">
              <a16:creationId xmlns:a16="http://schemas.microsoft.com/office/drawing/2014/main" id="{00000000-0008-0000-0100-00005E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735" name="Text Box 6">
          <a:extLst>
            <a:ext uri="{FF2B5EF4-FFF2-40B4-BE49-F238E27FC236}">
              <a16:creationId xmlns:a16="http://schemas.microsoft.com/office/drawing/2014/main" id="{00000000-0008-0000-0100-00005F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36" name="Text Box 4">
          <a:extLst>
            <a:ext uri="{FF2B5EF4-FFF2-40B4-BE49-F238E27FC236}">
              <a16:creationId xmlns:a16="http://schemas.microsoft.com/office/drawing/2014/main" id="{00000000-0008-0000-0100-00006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37" name="Text Box 6">
          <a:extLst>
            <a:ext uri="{FF2B5EF4-FFF2-40B4-BE49-F238E27FC236}">
              <a16:creationId xmlns:a16="http://schemas.microsoft.com/office/drawing/2014/main" id="{00000000-0008-0000-0100-00006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38" name="Text Box 4">
          <a:extLst>
            <a:ext uri="{FF2B5EF4-FFF2-40B4-BE49-F238E27FC236}">
              <a16:creationId xmlns:a16="http://schemas.microsoft.com/office/drawing/2014/main" id="{00000000-0008-0000-0100-00006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39" name="Text Box 6">
          <a:extLst>
            <a:ext uri="{FF2B5EF4-FFF2-40B4-BE49-F238E27FC236}">
              <a16:creationId xmlns:a16="http://schemas.microsoft.com/office/drawing/2014/main" id="{00000000-0008-0000-0100-00006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40" name="Text Box 4">
          <a:extLst>
            <a:ext uri="{FF2B5EF4-FFF2-40B4-BE49-F238E27FC236}">
              <a16:creationId xmlns:a16="http://schemas.microsoft.com/office/drawing/2014/main" id="{00000000-0008-0000-0100-00006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41" name="Text Box 6">
          <a:extLst>
            <a:ext uri="{FF2B5EF4-FFF2-40B4-BE49-F238E27FC236}">
              <a16:creationId xmlns:a16="http://schemas.microsoft.com/office/drawing/2014/main" id="{00000000-0008-0000-0100-00006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42" name="Text Box 4">
          <a:extLst>
            <a:ext uri="{FF2B5EF4-FFF2-40B4-BE49-F238E27FC236}">
              <a16:creationId xmlns:a16="http://schemas.microsoft.com/office/drawing/2014/main" id="{00000000-0008-0000-0100-000066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43" name="Text Box 6">
          <a:extLst>
            <a:ext uri="{FF2B5EF4-FFF2-40B4-BE49-F238E27FC236}">
              <a16:creationId xmlns:a16="http://schemas.microsoft.com/office/drawing/2014/main" id="{00000000-0008-0000-0100-000067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4" name="Text Box 4">
          <a:extLst>
            <a:ext uri="{FF2B5EF4-FFF2-40B4-BE49-F238E27FC236}">
              <a16:creationId xmlns:a16="http://schemas.microsoft.com/office/drawing/2014/main" id="{00000000-0008-0000-0100-00006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5" name="Text Box 6">
          <a:extLst>
            <a:ext uri="{FF2B5EF4-FFF2-40B4-BE49-F238E27FC236}">
              <a16:creationId xmlns:a16="http://schemas.microsoft.com/office/drawing/2014/main" id="{00000000-0008-0000-0100-00006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6" name="Text Box 4">
          <a:extLst>
            <a:ext uri="{FF2B5EF4-FFF2-40B4-BE49-F238E27FC236}">
              <a16:creationId xmlns:a16="http://schemas.microsoft.com/office/drawing/2014/main" id="{00000000-0008-0000-0100-00006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7" name="Text Box 6">
          <a:extLst>
            <a:ext uri="{FF2B5EF4-FFF2-40B4-BE49-F238E27FC236}">
              <a16:creationId xmlns:a16="http://schemas.microsoft.com/office/drawing/2014/main" id="{00000000-0008-0000-0100-00006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48" name="Text Box 4">
          <a:extLst>
            <a:ext uri="{FF2B5EF4-FFF2-40B4-BE49-F238E27FC236}">
              <a16:creationId xmlns:a16="http://schemas.microsoft.com/office/drawing/2014/main" id="{00000000-0008-0000-0100-00006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49" name="Text Box 6">
          <a:extLst>
            <a:ext uri="{FF2B5EF4-FFF2-40B4-BE49-F238E27FC236}">
              <a16:creationId xmlns:a16="http://schemas.microsoft.com/office/drawing/2014/main" id="{00000000-0008-0000-0100-00006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0" name="Text Box 4">
          <a:extLst>
            <a:ext uri="{FF2B5EF4-FFF2-40B4-BE49-F238E27FC236}">
              <a16:creationId xmlns:a16="http://schemas.microsoft.com/office/drawing/2014/main" id="{00000000-0008-0000-0100-00006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1" name="Text Box 6">
          <a:extLst>
            <a:ext uri="{FF2B5EF4-FFF2-40B4-BE49-F238E27FC236}">
              <a16:creationId xmlns:a16="http://schemas.microsoft.com/office/drawing/2014/main" id="{00000000-0008-0000-0100-00006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52" name="Text Box 4">
          <a:extLst>
            <a:ext uri="{FF2B5EF4-FFF2-40B4-BE49-F238E27FC236}">
              <a16:creationId xmlns:a16="http://schemas.microsoft.com/office/drawing/2014/main" id="{00000000-0008-0000-0100-00007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53" name="Text Box 6">
          <a:extLst>
            <a:ext uri="{FF2B5EF4-FFF2-40B4-BE49-F238E27FC236}">
              <a16:creationId xmlns:a16="http://schemas.microsoft.com/office/drawing/2014/main" id="{00000000-0008-0000-0100-00007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4" name="Text Box 4">
          <a:extLst>
            <a:ext uri="{FF2B5EF4-FFF2-40B4-BE49-F238E27FC236}">
              <a16:creationId xmlns:a16="http://schemas.microsoft.com/office/drawing/2014/main" id="{00000000-0008-0000-0100-00007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5" name="Text Box 6">
          <a:extLst>
            <a:ext uri="{FF2B5EF4-FFF2-40B4-BE49-F238E27FC236}">
              <a16:creationId xmlns:a16="http://schemas.microsoft.com/office/drawing/2014/main" id="{00000000-0008-0000-0100-00007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56" name="Text Box 4">
          <a:extLst>
            <a:ext uri="{FF2B5EF4-FFF2-40B4-BE49-F238E27FC236}">
              <a16:creationId xmlns:a16="http://schemas.microsoft.com/office/drawing/2014/main" id="{00000000-0008-0000-0100-000074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57" name="Text Box 6">
          <a:extLst>
            <a:ext uri="{FF2B5EF4-FFF2-40B4-BE49-F238E27FC236}">
              <a16:creationId xmlns:a16="http://schemas.microsoft.com/office/drawing/2014/main" id="{00000000-0008-0000-0100-000075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8" name="Text Box 4">
          <a:extLst>
            <a:ext uri="{FF2B5EF4-FFF2-40B4-BE49-F238E27FC236}">
              <a16:creationId xmlns:a16="http://schemas.microsoft.com/office/drawing/2014/main" id="{00000000-0008-0000-0100-00007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9" name="Text Box 6">
          <a:extLst>
            <a:ext uri="{FF2B5EF4-FFF2-40B4-BE49-F238E27FC236}">
              <a16:creationId xmlns:a16="http://schemas.microsoft.com/office/drawing/2014/main" id="{00000000-0008-0000-0100-00007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60" name="Text Box 4">
          <a:extLst>
            <a:ext uri="{FF2B5EF4-FFF2-40B4-BE49-F238E27FC236}">
              <a16:creationId xmlns:a16="http://schemas.microsoft.com/office/drawing/2014/main" id="{00000000-0008-0000-0100-000078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61" name="Text Box 6">
          <a:extLst>
            <a:ext uri="{FF2B5EF4-FFF2-40B4-BE49-F238E27FC236}">
              <a16:creationId xmlns:a16="http://schemas.microsoft.com/office/drawing/2014/main" id="{00000000-0008-0000-0100-000079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62" name="Text Box 4">
          <a:extLst>
            <a:ext uri="{FF2B5EF4-FFF2-40B4-BE49-F238E27FC236}">
              <a16:creationId xmlns:a16="http://schemas.microsoft.com/office/drawing/2014/main" id="{00000000-0008-0000-0100-00007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63" name="Text Box 6">
          <a:extLst>
            <a:ext uri="{FF2B5EF4-FFF2-40B4-BE49-F238E27FC236}">
              <a16:creationId xmlns:a16="http://schemas.microsoft.com/office/drawing/2014/main" id="{00000000-0008-0000-0100-00007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64" name="Text Box 4">
          <a:extLst>
            <a:ext uri="{FF2B5EF4-FFF2-40B4-BE49-F238E27FC236}">
              <a16:creationId xmlns:a16="http://schemas.microsoft.com/office/drawing/2014/main" id="{00000000-0008-0000-0100-00007C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65" name="Text Box 6">
          <a:extLst>
            <a:ext uri="{FF2B5EF4-FFF2-40B4-BE49-F238E27FC236}">
              <a16:creationId xmlns:a16="http://schemas.microsoft.com/office/drawing/2014/main" id="{00000000-0008-0000-0100-00007D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66" name="Text Box 6">
          <a:extLst>
            <a:ext uri="{FF2B5EF4-FFF2-40B4-BE49-F238E27FC236}">
              <a16:creationId xmlns:a16="http://schemas.microsoft.com/office/drawing/2014/main" id="{00000000-0008-0000-0100-00007E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67" name="Text Box 4">
          <a:extLst>
            <a:ext uri="{FF2B5EF4-FFF2-40B4-BE49-F238E27FC236}">
              <a16:creationId xmlns:a16="http://schemas.microsoft.com/office/drawing/2014/main" id="{00000000-0008-0000-0100-00007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68" name="Text Box 6">
          <a:extLst>
            <a:ext uri="{FF2B5EF4-FFF2-40B4-BE49-F238E27FC236}">
              <a16:creationId xmlns:a16="http://schemas.microsoft.com/office/drawing/2014/main" id="{00000000-0008-0000-0100-00008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69" name="Text Box 4">
          <a:extLst>
            <a:ext uri="{FF2B5EF4-FFF2-40B4-BE49-F238E27FC236}">
              <a16:creationId xmlns:a16="http://schemas.microsoft.com/office/drawing/2014/main" id="{00000000-0008-0000-0100-00008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0" name="Text Box 6">
          <a:extLst>
            <a:ext uri="{FF2B5EF4-FFF2-40B4-BE49-F238E27FC236}">
              <a16:creationId xmlns:a16="http://schemas.microsoft.com/office/drawing/2014/main" id="{00000000-0008-0000-0100-00008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71" name="Text Box 4">
          <a:extLst>
            <a:ext uri="{FF2B5EF4-FFF2-40B4-BE49-F238E27FC236}">
              <a16:creationId xmlns:a16="http://schemas.microsoft.com/office/drawing/2014/main" id="{00000000-0008-0000-0100-00008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72" name="Text Box 6">
          <a:extLst>
            <a:ext uri="{FF2B5EF4-FFF2-40B4-BE49-F238E27FC236}">
              <a16:creationId xmlns:a16="http://schemas.microsoft.com/office/drawing/2014/main" id="{00000000-0008-0000-0100-00008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3" name="Text Box 4">
          <a:extLst>
            <a:ext uri="{FF2B5EF4-FFF2-40B4-BE49-F238E27FC236}">
              <a16:creationId xmlns:a16="http://schemas.microsoft.com/office/drawing/2014/main" id="{00000000-0008-0000-0100-00008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4" name="Text Box 6">
          <a:extLst>
            <a:ext uri="{FF2B5EF4-FFF2-40B4-BE49-F238E27FC236}">
              <a16:creationId xmlns:a16="http://schemas.microsoft.com/office/drawing/2014/main" id="{00000000-0008-0000-0100-00008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75" name="Text Box 4">
          <a:extLst>
            <a:ext uri="{FF2B5EF4-FFF2-40B4-BE49-F238E27FC236}">
              <a16:creationId xmlns:a16="http://schemas.microsoft.com/office/drawing/2014/main" id="{00000000-0008-0000-0100-000087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76" name="Text Box 6">
          <a:extLst>
            <a:ext uri="{FF2B5EF4-FFF2-40B4-BE49-F238E27FC236}">
              <a16:creationId xmlns:a16="http://schemas.microsoft.com/office/drawing/2014/main" id="{00000000-0008-0000-0100-000088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7" name="Text Box 4">
          <a:extLst>
            <a:ext uri="{FF2B5EF4-FFF2-40B4-BE49-F238E27FC236}">
              <a16:creationId xmlns:a16="http://schemas.microsoft.com/office/drawing/2014/main" id="{00000000-0008-0000-0100-00008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8" name="Text Box 6">
          <a:extLst>
            <a:ext uri="{FF2B5EF4-FFF2-40B4-BE49-F238E27FC236}">
              <a16:creationId xmlns:a16="http://schemas.microsoft.com/office/drawing/2014/main" id="{00000000-0008-0000-0100-00008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79" name="Text Box 4">
          <a:extLst>
            <a:ext uri="{FF2B5EF4-FFF2-40B4-BE49-F238E27FC236}">
              <a16:creationId xmlns:a16="http://schemas.microsoft.com/office/drawing/2014/main" id="{00000000-0008-0000-0100-00008B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80" name="Text Box 6">
          <a:extLst>
            <a:ext uri="{FF2B5EF4-FFF2-40B4-BE49-F238E27FC236}">
              <a16:creationId xmlns:a16="http://schemas.microsoft.com/office/drawing/2014/main" id="{00000000-0008-0000-0100-00008C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81" name="Text Box 6">
          <a:extLst>
            <a:ext uri="{FF2B5EF4-FFF2-40B4-BE49-F238E27FC236}">
              <a16:creationId xmlns:a16="http://schemas.microsoft.com/office/drawing/2014/main" id="{00000000-0008-0000-0100-00008D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82" name="Text Box 4">
          <a:extLst>
            <a:ext uri="{FF2B5EF4-FFF2-40B4-BE49-F238E27FC236}">
              <a16:creationId xmlns:a16="http://schemas.microsoft.com/office/drawing/2014/main" id="{00000000-0008-0000-0100-00008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83" name="Text Box 6">
          <a:extLst>
            <a:ext uri="{FF2B5EF4-FFF2-40B4-BE49-F238E27FC236}">
              <a16:creationId xmlns:a16="http://schemas.microsoft.com/office/drawing/2014/main" id="{00000000-0008-0000-0100-00008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84" name="Text Box 4">
          <a:extLst>
            <a:ext uri="{FF2B5EF4-FFF2-40B4-BE49-F238E27FC236}">
              <a16:creationId xmlns:a16="http://schemas.microsoft.com/office/drawing/2014/main" id="{00000000-0008-0000-0100-000090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85" name="Text Box 6">
          <a:extLst>
            <a:ext uri="{FF2B5EF4-FFF2-40B4-BE49-F238E27FC236}">
              <a16:creationId xmlns:a16="http://schemas.microsoft.com/office/drawing/2014/main" id="{00000000-0008-0000-0100-000091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86" name="Text Box 6">
          <a:extLst>
            <a:ext uri="{FF2B5EF4-FFF2-40B4-BE49-F238E27FC236}">
              <a16:creationId xmlns:a16="http://schemas.microsoft.com/office/drawing/2014/main" id="{00000000-0008-0000-0100-000092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787" name="Text Box 4">
          <a:extLst>
            <a:ext uri="{FF2B5EF4-FFF2-40B4-BE49-F238E27FC236}">
              <a16:creationId xmlns:a16="http://schemas.microsoft.com/office/drawing/2014/main" id="{00000000-0008-0000-0100-00009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788" name="Text Box 6">
          <a:extLst>
            <a:ext uri="{FF2B5EF4-FFF2-40B4-BE49-F238E27FC236}">
              <a16:creationId xmlns:a16="http://schemas.microsoft.com/office/drawing/2014/main" id="{00000000-0008-0000-0100-00009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789" name="Text Box 4">
          <a:extLst>
            <a:ext uri="{FF2B5EF4-FFF2-40B4-BE49-F238E27FC236}">
              <a16:creationId xmlns:a16="http://schemas.microsoft.com/office/drawing/2014/main" id="{00000000-0008-0000-0100-00009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790" name="Text Box 6">
          <a:extLst>
            <a:ext uri="{FF2B5EF4-FFF2-40B4-BE49-F238E27FC236}">
              <a16:creationId xmlns:a16="http://schemas.microsoft.com/office/drawing/2014/main" id="{00000000-0008-0000-0100-00009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1" name="Text Box 4">
          <a:extLst>
            <a:ext uri="{FF2B5EF4-FFF2-40B4-BE49-F238E27FC236}">
              <a16:creationId xmlns:a16="http://schemas.microsoft.com/office/drawing/2014/main" id="{00000000-0008-0000-0100-00009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2" name="Text Box 6">
          <a:extLst>
            <a:ext uri="{FF2B5EF4-FFF2-40B4-BE49-F238E27FC236}">
              <a16:creationId xmlns:a16="http://schemas.microsoft.com/office/drawing/2014/main" id="{00000000-0008-0000-0100-00009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93" name="Text Box 4">
          <a:extLst>
            <a:ext uri="{FF2B5EF4-FFF2-40B4-BE49-F238E27FC236}">
              <a16:creationId xmlns:a16="http://schemas.microsoft.com/office/drawing/2014/main" id="{00000000-0008-0000-0100-00009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94" name="Text Box 6">
          <a:extLst>
            <a:ext uri="{FF2B5EF4-FFF2-40B4-BE49-F238E27FC236}">
              <a16:creationId xmlns:a16="http://schemas.microsoft.com/office/drawing/2014/main" id="{00000000-0008-0000-0100-00009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5" name="Text Box 4">
          <a:extLst>
            <a:ext uri="{FF2B5EF4-FFF2-40B4-BE49-F238E27FC236}">
              <a16:creationId xmlns:a16="http://schemas.microsoft.com/office/drawing/2014/main" id="{00000000-0008-0000-0100-00009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6" name="Text Box 6">
          <a:extLst>
            <a:ext uri="{FF2B5EF4-FFF2-40B4-BE49-F238E27FC236}">
              <a16:creationId xmlns:a16="http://schemas.microsoft.com/office/drawing/2014/main" id="{00000000-0008-0000-0100-00009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97" name="Text Box 4">
          <a:extLst>
            <a:ext uri="{FF2B5EF4-FFF2-40B4-BE49-F238E27FC236}">
              <a16:creationId xmlns:a16="http://schemas.microsoft.com/office/drawing/2014/main" id="{00000000-0008-0000-0100-00009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98" name="Text Box 6">
          <a:extLst>
            <a:ext uri="{FF2B5EF4-FFF2-40B4-BE49-F238E27FC236}">
              <a16:creationId xmlns:a16="http://schemas.microsoft.com/office/drawing/2014/main" id="{00000000-0008-0000-0100-00009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99" name="Text Box 4">
          <a:extLst>
            <a:ext uri="{FF2B5EF4-FFF2-40B4-BE49-F238E27FC236}">
              <a16:creationId xmlns:a16="http://schemas.microsoft.com/office/drawing/2014/main" id="{00000000-0008-0000-0100-00009F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800" name="Text Box 6">
          <a:extLst>
            <a:ext uri="{FF2B5EF4-FFF2-40B4-BE49-F238E27FC236}">
              <a16:creationId xmlns:a16="http://schemas.microsoft.com/office/drawing/2014/main" id="{00000000-0008-0000-0100-0000A0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01" name="Text Box 4">
          <a:extLst>
            <a:ext uri="{FF2B5EF4-FFF2-40B4-BE49-F238E27FC236}">
              <a16:creationId xmlns:a16="http://schemas.microsoft.com/office/drawing/2014/main" id="{00000000-0008-0000-0100-0000A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02" name="Text Box 6">
          <a:extLst>
            <a:ext uri="{FF2B5EF4-FFF2-40B4-BE49-F238E27FC236}">
              <a16:creationId xmlns:a16="http://schemas.microsoft.com/office/drawing/2014/main" id="{00000000-0008-0000-0100-0000A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803" name="Text Box 4">
          <a:extLst>
            <a:ext uri="{FF2B5EF4-FFF2-40B4-BE49-F238E27FC236}">
              <a16:creationId xmlns:a16="http://schemas.microsoft.com/office/drawing/2014/main" id="{00000000-0008-0000-0100-0000A3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804" name="Text Box 6">
          <a:extLst>
            <a:ext uri="{FF2B5EF4-FFF2-40B4-BE49-F238E27FC236}">
              <a16:creationId xmlns:a16="http://schemas.microsoft.com/office/drawing/2014/main" id="{00000000-0008-0000-0100-0000A4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805" name="Text Box 4">
          <a:extLst>
            <a:ext uri="{FF2B5EF4-FFF2-40B4-BE49-F238E27FC236}">
              <a16:creationId xmlns:a16="http://schemas.microsoft.com/office/drawing/2014/main" id="{00000000-0008-0000-0100-0000A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806" name="Text Box 6">
          <a:extLst>
            <a:ext uri="{FF2B5EF4-FFF2-40B4-BE49-F238E27FC236}">
              <a16:creationId xmlns:a16="http://schemas.microsoft.com/office/drawing/2014/main" id="{00000000-0008-0000-0100-0000A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07" name="Text Box 4">
          <a:extLst>
            <a:ext uri="{FF2B5EF4-FFF2-40B4-BE49-F238E27FC236}">
              <a16:creationId xmlns:a16="http://schemas.microsoft.com/office/drawing/2014/main" id="{00000000-0008-0000-0100-0000A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08" name="Text Box 6">
          <a:extLst>
            <a:ext uri="{FF2B5EF4-FFF2-40B4-BE49-F238E27FC236}">
              <a16:creationId xmlns:a16="http://schemas.microsoft.com/office/drawing/2014/main" id="{00000000-0008-0000-0100-0000A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09" name="Text Box 4">
          <a:extLst>
            <a:ext uri="{FF2B5EF4-FFF2-40B4-BE49-F238E27FC236}">
              <a16:creationId xmlns:a16="http://schemas.microsoft.com/office/drawing/2014/main" id="{00000000-0008-0000-0100-0000A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10" name="Text Box 6">
          <a:extLst>
            <a:ext uri="{FF2B5EF4-FFF2-40B4-BE49-F238E27FC236}">
              <a16:creationId xmlns:a16="http://schemas.microsoft.com/office/drawing/2014/main" id="{00000000-0008-0000-0100-0000A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11" name="Text Box 4">
          <a:extLst>
            <a:ext uri="{FF2B5EF4-FFF2-40B4-BE49-F238E27FC236}">
              <a16:creationId xmlns:a16="http://schemas.microsoft.com/office/drawing/2014/main" id="{00000000-0008-0000-0100-0000A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12" name="Text Box 6">
          <a:extLst>
            <a:ext uri="{FF2B5EF4-FFF2-40B4-BE49-F238E27FC236}">
              <a16:creationId xmlns:a16="http://schemas.microsoft.com/office/drawing/2014/main" id="{00000000-0008-0000-0100-0000A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3" name="Text Box 4">
          <a:extLst>
            <a:ext uri="{FF2B5EF4-FFF2-40B4-BE49-F238E27FC236}">
              <a16:creationId xmlns:a16="http://schemas.microsoft.com/office/drawing/2014/main" id="{00000000-0008-0000-0100-0000A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4" name="Text Box 6">
          <a:extLst>
            <a:ext uri="{FF2B5EF4-FFF2-40B4-BE49-F238E27FC236}">
              <a16:creationId xmlns:a16="http://schemas.microsoft.com/office/drawing/2014/main" id="{00000000-0008-0000-0100-0000A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5" name="Text Box 4">
          <a:extLst>
            <a:ext uri="{FF2B5EF4-FFF2-40B4-BE49-F238E27FC236}">
              <a16:creationId xmlns:a16="http://schemas.microsoft.com/office/drawing/2014/main" id="{00000000-0008-0000-0100-0000A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6" name="Text Box 6">
          <a:extLst>
            <a:ext uri="{FF2B5EF4-FFF2-40B4-BE49-F238E27FC236}">
              <a16:creationId xmlns:a16="http://schemas.microsoft.com/office/drawing/2014/main" id="{00000000-0008-0000-0100-0000B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17" name="Text Box 4">
          <a:extLst>
            <a:ext uri="{FF2B5EF4-FFF2-40B4-BE49-F238E27FC236}">
              <a16:creationId xmlns:a16="http://schemas.microsoft.com/office/drawing/2014/main" id="{00000000-0008-0000-0100-0000B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18" name="Text Box 6">
          <a:extLst>
            <a:ext uri="{FF2B5EF4-FFF2-40B4-BE49-F238E27FC236}">
              <a16:creationId xmlns:a16="http://schemas.microsoft.com/office/drawing/2014/main" id="{00000000-0008-0000-0100-0000B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19" name="Text Box 4">
          <a:extLst>
            <a:ext uri="{FF2B5EF4-FFF2-40B4-BE49-F238E27FC236}">
              <a16:creationId xmlns:a16="http://schemas.microsoft.com/office/drawing/2014/main" id="{00000000-0008-0000-0100-0000B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0" name="Text Box 6">
          <a:extLst>
            <a:ext uri="{FF2B5EF4-FFF2-40B4-BE49-F238E27FC236}">
              <a16:creationId xmlns:a16="http://schemas.microsoft.com/office/drawing/2014/main" id="{00000000-0008-0000-0100-0000B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21" name="Text Box 4">
          <a:extLst>
            <a:ext uri="{FF2B5EF4-FFF2-40B4-BE49-F238E27FC236}">
              <a16:creationId xmlns:a16="http://schemas.microsoft.com/office/drawing/2014/main" id="{00000000-0008-0000-0100-0000B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22" name="Text Box 6">
          <a:extLst>
            <a:ext uri="{FF2B5EF4-FFF2-40B4-BE49-F238E27FC236}">
              <a16:creationId xmlns:a16="http://schemas.microsoft.com/office/drawing/2014/main" id="{00000000-0008-0000-0100-0000B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3" name="Text Box 4">
          <a:extLst>
            <a:ext uri="{FF2B5EF4-FFF2-40B4-BE49-F238E27FC236}">
              <a16:creationId xmlns:a16="http://schemas.microsoft.com/office/drawing/2014/main" id="{00000000-0008-0000-0100-0000B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4" name="Text Box 6">
          <a:extLst>
            <a:ext uri="{FF2B5EF4-FFF2-40B4-BE49-F238E27FC236}">
              <a16:creationId xmlns:a16="http://schemas.microsoft.com/office/drawing/2014/main" id="{00000000-0008-0000-0100-0000B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25" name="Text Box 4">
          <a:extLst>
            <a:ext uri="{FF2B5EF4-FFF2-40B4-BE49-F238E27FC236}">
              <a16:creationId xmlns:a16="http://schemas.microsoft.com/office/drawing/2014/main" id="{00000000-0008-0000-0100-0000B9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26" name="Text Box 6">
          <a:extLst>
            <a:ext uri="{FF2B5EF4-FFF2-40B4-BE49-F238E27FC236}">
              <a16:creationId xmlns:a16="http://schemas.microsoft.com/office/drawing/2014/main" id="{00000000-0008-0000-0100-0000BA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7" name="Text Box 4">
          <a:extLst>
            <a:ext uri="{FF2B5EF4-FFF2-40B4-BE49-F238E27FC236}">
              <a16:creationId xmlns:a16="http://schemas.microsoft.com/office/drawing/2014/main" id="{00000000-0008-0000-0100-0000B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8" name="Text Box 6">
          <a:extLst>
            <a:ext uri="{FF2B5EF4-FFF2-40B4-BE49-F238E27FC236}">
              <a16:creationId xmlns:a16="http://schemas.microsoft.com/office/drawing/2014/main" id="{00000000-0008-0000-0100-0000B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29" name="Text Box 4">
          <a:extLst>
            <a:ext uri="{FF2B5EF4-FFF2-40B4-BE49-F238E27FC236}">
              <a16:creationId xmlns:a16="http://schemas.microsoft.com/office/drawing/2014/main" id="{00000000-0008-0000-0100-0000BD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30" name="Text Box 6">
          <a:extLst>
            <a:ext uri="{FF2B5EF4-FFF2-40B4-BE49-F238E27FC236}">
              <a16:creationId xmlns:a16="http://schemas.microsoft.com/office/drawing/2014/main" id="{00000000-0008-0000-0100-0000BE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31" name="Text Box 4">
          <a:extLst>
            <a:ext uri="{FF2B5EF4-FFF2-40B4-BE49-F238E27FC236}">
              <a16:creationId xmlns:a16="http://schemas.microsoft.com/office/drawing/2014/main" id="{00000000-0008-0000-0100-0000B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32" name="Text Box 6">
          <a:extLst>
            <a:ext uri="{FF2B5EF4-FFF2-40B4-BE49-F238E27FC236}">
              <a16:creationId xmlns:a16="http://schemas.microsoft.com/office/drawing/2014/main" id="{00000000-0008-0000-0100-0000C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33" name="Text Box 4">
          <a:extLst>
            <a:ext uri="{FF2B5EF4-FFF2-40B4-BE49-F238E27FC236}">
              <a16:creationId xmlns:a16="http://schemas.microsoft.com/office/drawing/2014/main" id="{00000000-0008-0000-0100-0000C1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34" name="Text Box 6">
          <a:extLst>
            <a:ext uri="{FF2B5EF4-FFF2-40B4-BE49-F238E27FC236}">
              <a16:creationId xmlns:a16="http://schemas.microsoft.com/office/drawing/2014/main" id="{00000000-0008-0000-0100-0000C2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35" name="Text Box 4">
          <a:extLst>
            <a:ext uri="{FF2B5EF4-FFF2-40B4-BE49-F238E27FC236}">
              <a16:creationId xmlns:a16="http://schemas.microsoft.com/office/drawing/2014/main" id="{00000000-0008-0000-0100-0000C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36" name="Text Box 6">
          <a:extLst>
            <a:ext uri="{FF2B5EF4-FFF2-40B4-BE49-F238E27FC236}">
              <a16:creationId xmlns:a16="http://schemas.microsoft.com/office/drawing/2014/main" id="{00000000-0008-0000-0100-0000C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37" name="Text Box 4">
          <a:extLst>
            <a:ext uri="{FF2B5EF4-FFF2-40B4-BE49-F238E27FC236}">
              <a16:creationId xmlns:a16="http://schemas.microsoft.com/office/drawing/2014/main" id="{00000000-0008-0000-0100-0000C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38" name="Text Box 6">
          <a:extLst>
            <a:ext uri="{FF2B5EF4-FFF2-40B4-BE49-F238E27FC236}">
              <a16:creationId xmlns:a16="http://schemas.microsoft.com/office/drawing/2014/main" id="{00000000-0008-0000-0100-0000C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39" name="Text Box 4">
          <a:extLst>
            <a:ext uri="{FF2B5EF4-FFF2-40B4-BE49-F238E27FC236}">
              <a16:creationId xmlns:a16="http://schemas.microsoft.com/office/drawing/2014/main" id="{00000000-0008-0000-0100-0000C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40" name="Text Box 6">
          <a:extLst>
            <a:ext uri="{FF2B5EF4-FFF2-40B4-BE49-F238E27FC236}">
              <a16:creationId xmlns:a16="http://schemas.microsoft.com/office/drawing/2014/main" id="{00000000-0008-0000-0100-0000C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1" name="Text Box 4">
          <a:extLst>
            <a:ext uri="{FF2B5EF4-FFF2-40B4-BE49-F238E27FC236}">
              <a16:creationId xmlns:a16="http://schemas.microsoft.com/office/drawing/2014/main" id="{00000000-0008-0000-0100-0000C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2" name="Text Box 6">
          <a:extLst>
            <a:ext uri="{FF2B5EF4-FFF2-40B4-BE49-F238E27FC236}">
              <a16:creationId xmlns:a16="http://schemas.microsoft.com/office/drawing/2014/main" id="{00000000-0008-0000-0100-0000C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43" name="Text Box 4">
          <a:extLst>
            <a:ext uri="{FF2B5EF4-FFF2-40B4-BE49-F238E27FC236}">
              <a16:creationId xmlns:a16="http://schemas.microsoft.com/office/drawing/2014/main" id="{00000000-0008-0000-0100-0000CB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44" name="Text Box 6">
          <a:extLst>
            <a:ext uri="{FF2B5EF4-FFF2-40B4-BE49-F238E27FC236}">
              <a16:creationId xmlns:a16="http://schemas.microsoft.com/office/drawing/2014/main" id="{00000000-0008-0000-0100-0000CC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5" name="Text Box 4">
          <a:extLst>
            <a:ext uri="{FF2B5EF4-FFF2-40B4-BE49-F238E27FC236}">
              <a16:creationId xmlns:a16="http://schemas.microsoft.com/office/drawing/2014/main" id="{00000000-0008-0000-0100-0000C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6" name="Text Box 6">
          <a:extLst>
            <a:ext uri="{FF2B5EF4-FFF2-40B4-BE49-F238E27FC236}">
              <a16:creationId xmlns:a16="http://schemas.microsoft.com/office/drawing/2014/main" id="{00000000-0008-0000-0100-0000C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47" name="Text Box 4">
          <a:extLst>
            <a:ext uri="{FF2B5EF4-FFF2-40B4-BE49-F238E27FC236}">
              <a16:creationId xmlns:a16="http://schemas.microsoft.com/office/drawing/2014/main" id="{00000000-0008-0000-0100-0000CF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48" name="Text Box 6">
          <a:extLst>
            <a:ext uri="{FF2B5EF4-FFF2-40B4-BE49-F238E27FC236}">
              <a16:creationId xmlns:a16="http://schemas.microsoft.com/office/drawing/2014/main" id="{00000000-0008-0000-0100-0000D0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849" name="Text Box 6">
          <a:extLst>
            <a:ext uri="{FF2B5EF4-FFF2-40B4-BE49-F238E27FC236}">
              <a16:creationId xmlns:a16="http://schemas.microsoft.com/office/drawing/2014/main" id="{00000000-0008-0000-0100-0000D1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50" name="Text Box 4">
          <a:extLst>
            <a:ext uri="{FF2B5EF4-FFF2-40B4-BE49-F238E27FC236}">
              <a16:creationId xmlns:a16="http://schemas.microsoft.com/office/drawing/2014/main" id="{00000000-0008-0000-0100-0000D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51" name="Text Box 6">
          <a:extLst>
            <a:ext uri="{FF2B5EF4-FFF2-40B4-BE49-F238E27FC236}">
              <a16:creationId xmlns:a16="http://schemas.microsoft.com/office/drawing/2014/main" id="{00000000-0008-0000-0100-0000D3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52" name="Text Box 4">
          <a:extLst>
            <a:ext uri="{FF2B5EF4-FFF2-40B4-BE49-F238E27FC236}">
              <a16:creationId xmlns:a16="http://schemas.microsoft.com/office/drawing/2014/main" id="{00000000-0008-0000-0100-0000D4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53" name="Text Box 6">
          <a:extLst>
            <a:ext uri="{FF2B5EF4-FFF2-40B4-BE49-F238E27FC236}">
              <a16:creationId xmlns:a16="http://schemas.microsoft.com/office/drawing/2014/main" id="{00000000-0008-0000-0100-0000D5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854" name="Text Box 4">
          <a:extLst>
            <a:ext uri="{FF2B5EF4-FFF2-40B4-BE49-F238E27FC236}">
              <a16:creationId xmlns:a16="http://schemas.microsoft.com/office/drawing/2014/main" id="{00000000-0008-0000-0100-0000D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855" name="Text Box 6">
          <a:extLst>
            <a:ext uri="{FF2B5EF4-FFF2-40B4-BE49-F238E27FC236}">
              <a16:creationId xmlns:a16="http://schemas.microsoft.com/office/drawing/2014/main" id="{00000000-0008-0000-0100-0000D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56" name="Text Box 4">
          <a:extLst>
            <a:ext uri="{FF2B5EF4-FFF2-40B4-BE49-F238E27FC236}">
              <a16:creationId xmlns:a16="http://schemas.microsoft.com/office/drawing/2014/main" id="{00000000-0008-0000-0100-0000D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57" name="Text Box 6">
          <a:extLst>
            <a:ext uri="{FF2B5EF4-FFF2-40B4-BE49-F238E27FC236}">
              <a16:creationId xmlns:a16="http://schemas.microsoft.com/office/drawing/2014/main" id="{00000000-0008-0000-0100-0000D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58" name="Text Box 4">
          <a:extLst>
            <a:ext uri="{FF2B5EF4-FFF2-40B4-BE49-F238E27FC236}">
              <a16:creationId xmlns:a16="http://schemas.microsoft.com/office/drawing/2014/main" id="{00000000-0008-0000-0100-0000D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59" name="Text Box 6">
          <a:extLst>
            <a:ext uri="{FF2B5EF4-FFF2-40B4-BE49-F238E27FC236}">
              <a16:creationId xmlns:a16="http://schemas.microsoft.com/office/drawing/2014/main" id="{00000000-0008-0000-0100-0000D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60" name="Text Box 4">
          <a:extLst>
            <a:ext uri="{FF2B5EF4-FFF2-40B4-BE49-F238E27FC236}">
              <a16:creationId xmlns:a16="http://schemas.microsoft.com/office/drawing/2014/main" id="{00000000-0008-0000-0100-0000D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61" name="Text Box 6">
          <a:extLst>
            <a:ext uri="{FF2B5EF4-FFF2-40B4-BE49-F238E27FC236}">
              <a16:creationId xmlns:a16="http://schemas.microsoft.com/office/drawing/2014/main" id="{00000000-0008-0000-0100-0000D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62" name="Text Box 4">
          <a:extLst>
            <a:ext uri="{FF2B5EF4-FFF2-40B4-BE49-F238E27FC236}">
              <a16:creationId xmlns:a16="http://schemas.microsoft.com/office/drawing/2014/main" id="{00000000-0008-0000-0100-0000D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63" name="Text Box 6">
          <a:extLst>
            <a:ext uri="{FF2B5EF4-FFF2-40B4-BE49-F238E27FC236}">
              <a16:creationId xmlns:a16="http://schemas.microsoft.com/office/drawing/2014/main" id="{00000000-0008-0000-0100-0000D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64" name="Text Box 4">
          <a:extLst>
            <a:ext uri="{FF2B5EF4-FFF2-40B4-BE49-F238E27FC236}">
              <a16:creationId xmlns:a16="http://schemas.microsoft.com/office/drawing/2014/main" id="{00000000-0008-0000-0100-0000E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65" name="Text Box 6">
          <a:extLst>
            <a:ext uri="{FF2B5EF4-FFF2-40B4-BE49-F238E27FC236}">
              <a16:creationId xmlns:a16="http://schemas.microsoft.com/office/drawing/2014/main" id="{00000000-0008-0000-0100-0000E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66" name="Text Box 4">
          <a:extLst>
            <a:ext uri="{FF2B5EF4-FFF2-40B4-BE49-F238E27FC236}">
              <a16:creationId xmlns:a16="http://schemas.microsoft.com/office/drawing/2014/main" id="{00000000-0008-0000-0100-0000E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67" name="Text Box 6">
          <a:extLst>
            <a:ext uri="{FF2B5EF4-FFF2-40B4-BE49-F238E27FC236}">
              <a16:creationId xmlns:a16="http://schemas.microsoft.com/office/drawing/2014/main" id="{00000000-0008-0000-0100-0000E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68" name="Text Box 4">
          <a:extLst>
            <a:ext uri="{FF2B5EF4-FFF2-40B4-BE49-F238E27FC236}">
              <a16:creationId xmlns:a16="http://schemas.microsoft.com/office/drawing/2014/main" id="{00000000-0008-0000-0100-0000E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69" name="Text Box 6">
          <a:extLst>
            <a:ext uri="{FF2B5EF4-FFF2-40B4-BE49-F238E27FC236}">
              <a16:creationId xmlns:a16="http://schemas.microsoft.com/office/drawing/2014/main" id="{00000000-0008-0000-0100-0000E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70" name="Text Box 4">
          <a:extLst>
            <a:ext uri="{FF2B5EF4-FFF2-40B4-BE49-F238E27FC236}">
              <a16:creationId xmlns:a16="http://schemas.microsoft.com/office/drawing/2014/main" id="{00000000-0008-0000-0100-0000E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71" name="Text Box 6">
          <a:extLst>
            <a:ext uri="{FF2B5EF4-FFF2-40B4-BE49-F238E27FC236}">
              <a16:creationId xmlns:a16="http://schemas.microsoft.com/office/drawing/2014/main" id="{00000000-0008-0000-0100-0000E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72" name="Text Box 4">
          <a:extLst>
            <a:ext uri="{FF2B5EF4-FFF2-40B4-BE49-F238E27FC236}">
              <a16:creationId xmlns:a16="http://schemas.microsoft.com/office/drawing/2014/main" id="{00000000-0008-0000-0100-0000E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73" name="Text Box 6">
          <a:extLst>
            <a:ext uri="{FF2B5EF4-FFF2-40B4-BE49-F238E27FC236}">
              <a16:creationId xmlns:a16="http://schemas.microsoft.com/office/drawing/2014/main" id="{00000000-0008-0000-0100-0000E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4" name="Text Box 4">
          <a:extLst>
            <a:ext uri="{FF2B5EF4-FFF2-40B4-BE49-F238E27FC236}">
              <a16:creationId xmlns:a16="http://schemas.microsoft.com/office/drawing/2014/main" id="{00000000-0008-0000-0100-0000E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5" name="Text Box 6">
          <a:extLst>
            <a:ext uri="{FF2B5EF4-FFF2-40B4-BE49-F238E27FC236}">
              <a16:creationId xmlns:a16="http://schemas.microsoft.com/office/drawing/2014/main" id="{00000000-0008-0000-0100-0000E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6" name="Text Box 4">
          <a:extLst>
            <a:ext uri="{FF2B5EF4-FFF2-40B4-BE49-F238E27FC236}">
              <a16:creationId xmlns:a16="http://schemas.microsoft.com/office/drawing/2014/main" id="{00000000-0008-0000-0100-0000E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7" name="Text Box 6">
          <a:extLst>
            <a:ext uri="{FF2B5EF4-FFF2-40B4-BE49-F238E27FC236}">
              <a16:creationId xmlns:a16="http://schemas.microsoft.com/office/drawing/2014/main" id="{00000000-0008-0000-0100-0000E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78" name="Text Box 4">
          <a:extLst>
            <a:ext uri="{FF2B5EF4-FFF2-40B4-BE49-F238E27FC236}">
              <a16:creationId xmlns:a16="http://schemas.microsoft.com/office/drawing/2014/main" id="{00000000-0008-0000-0100-0000E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79" name="Text Box 6">
          <a:extLst>
            <a:ext uri="{FF2B5EF4-FFF2-40B4-BE49-F238E27FC236}">
              <a16:creationId xmlns:a16="http://schemas.microsoft.com/office/drawing/2014/main" id="{00000000-0008-0000-0100-0000E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0" name="Text Box 4">
          <a:extLst>
            <a:ext uri="{FF2B5EF4-FFF2-40B4-BE49-F238E27FC236}">
              <a16:creationId xmlns:a16="http://schemas.microsoft.com/office/drawing/2014/main" id="{00000000-0008-0000-0100-0000F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1" name="Text Box 6">
          <a:extLst>
            <a:ext uri="{FF2B5EF4-FFF2-40B4-BE49-F238E27FC236}">
              <a16:creationId xmlns:a16="http://schemas.microsoft.com/office/drawing/2014/main" id="{00000000-0008-0000-0100-0000F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82" name="Text Box 4">
          <a:extLst>
            <a:ext uri="{FF2B5EF4-FFF2-40B4-BE49-F238E27FC236}">
              <a16:creationId xmlns:a16="http://schemas.microsoft.com/office/drawing/2014/main" id="{00000000-0008-0000-0100-0000F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83" name="Text Box 6">
          <a:extLst>
            <a:ext uri="{FF2B5EF4-FFF2-40B4-BE49-F238E27FC236}">
              <a16:creationId xmlns:a16="http://schemas.microsoft.com/office/drawing/2014/main" id="{00000000-0008-0000-0100-0000F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4" name="Text Box 4">
          <a:extLst>
            <a:ext uri="{FF2B5EF4-FFF2-40B4-BE49-F238E27FC236}">
              <a16:creationId xmlns:a16="http://schemas.microsoft.com/office/drawing/2014/main" id="{00000000-0008-0000-0100-0000F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5" name="Text Box 6">
          <a:extLst>
            <a:ext uri="{FF2B5EF4-FFF2-40B4-BE49-F238E27FC236}">
              <a16:creationId xmlns:a16="http://schemas.microsoft.com/office/drawing/2014/main" id="{00000000-0008-0000-0100-0000F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86" name="Text Box 4">
          <a:extLst>
            <a:ext uri="{FF2B5EF4-FFF2-40B4-BE49-F238E27FC236}">
              <a16:creationId xmlns:a16="http://schemas.microsoft.com/office/drawing/2014/main" id="{00000000-0008-0000-0100-0000F6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87" name="Text Box 6">
          <a:extLst>
            <a:ext uri="{FF2B5EF4-FFF2-40B4-BE49-F238E27FC236}">
              <a16:creationId xmlns:a16="http://schemas.microsoft.com/office/drawing/2014/main" id="{00000000-0008-0000-0100-0000F7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8" name="Text Box 4">
          <a:extLst>
            <a:ext uri="{FF2B5EF4-FFF2-40B4-BE49-F238E27FC236}">
              <a16:creationId xmlns:a16="http://schemas.microsoft.com/office/drawing/2014/main" id="{00000000-0008-0000-0100-0000F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9" name="Text Box 6">
          <a:extLst>
            <a:ext uri="{FF2B5EF4-FFF2-40B4-BE49-F238E27FC236}">
              <a16:creationId xmlns:a16="http://schemas.microsoft.com/office/drawing/2014/main" id="{00000000-0008-0000-0100-0000F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90" name="Text Box 4">
          <a:extLst>
            <a:ext uri="{FF2B5EF4-FFF2-40B4-BE49-F238E27FC236}">
              <a16:creationId xmlns:a16="http://schemas.microsoft.com/office/drawing/2014/main" id="{00000000-0008-0000-0100-0000FA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91" name="Text Box 6">
          <a:extLst>
            <a:ext uri="{FF2B5EF4-FFF2-40B4-BE49-F238E27FC236}">
              <a16:creationId xmlns:a16="http://schemas.microsoft.com/office/drawing/2014/main" id="{00000000-0008-0000-0100-0000FB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892" name="Text Box 6">
          <a:extLst>
            <a:ext uri="{FF2B5EF4-FFF2-40B4-BE49-F238E27FC236}">
              <a16:creationId xmlns:a16="http://schemas.microsoft.com/office/drawing/2014/main" id="{00000000-0008-0000-0100-0000FC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93" name="Text Box 4">
          <a:extLst>
            <a:ext uri="{FF2B5EF4-FFF2-40B4-BE49-F238E27FC236}">
              <a16:creationId xmlns:a16="http://schemas.microsoft.com/office/drawing/2014/main" id="{00000000-0008-0000-0100-0000F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94" name="Text Box 6">
          <a:extLst>
            <a:ext uri="{FF2B5EF4-FFF2-40B4-BE49-F238E27FC236}">
              <a16:creationId xmlns:a16="http://schemas.microsoft.com/office/drawing/2014/main" id="{00000000-0008-0000-0100-0000F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95" name="Text Box 4">
          <a:extLst>
            <a:ext uri="{FF2B5EF4-FFF2-40B4-BE49-F238E27FC236}">
              <a16:creationId xmlns:a16="http://schemas.microsoft.com/office/drawing/2014/main" id="{00000000-0008-0000-0100-0000FF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96" name="Text Box 6">
          <a:extLst>
            <a:ext uri="{FF2B5EF4-FFF2-40B4-BE49-F238E27FC236}">
              <a16:creationId xmlns:a16="http://schemas.microsoft.com/office/drawing/2014/main" id="{00000000-0008-0000-0100-000000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97" name="Text Box 4">
          <a:extLst>
            <a:ext uri="{FF2B5EF4-FFF2-40B4-BE49-F238E27FC236}">
              <a16:creationId xmlns:a16="http://schemas.microsoft.com/office/drawing/2014/main" id="{00000000-0008-0000-0100-00000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98" name="Text Box 6">
          <a:extLst>
            <a:ext uri="{FF2B5EF4-FFF2-40B4-BE49-F238E27FC236}">
              <a16:creationId xmlns:a16="http://schemas.microsoft.com/office/drawing/2014/main" id="{00000000-0008-0000-0100-00000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99" name="Text Box 6">
          <a:extLst>
            <a:ext uri="{FF2B5EF4-FFF2-40B4-BE49-F238E27FC236}">
              <a16:creationId xmlns:a16="http://schemas.microsoft.com/office/drawing/2014/main" id="{00000000-0008-0000-0100-00000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00" name="Text Box 4">
          <a:extLst>
            <a:ext uri="{FF2B5EF4-FFF2-40B4-BE49-F238E27FC236}">
              <a16:creationId xmlns:a16="http://schemas.microsoft.com/office/drawing/2014/main" id="{00000000-0008-0000-0100-00000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01" name="Text Box 6">
          <a:extLst>
            <a:ext uri="{FF2B5EF4-FFF2-40B4-BE49-F238E27FC236}">
              <a16:creationId xmlns:a16="http://schemas.microsoft.com/office/drawing/2014/main" id="{00000000-0008-0000-0100-00000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2" name="Text Box 4">
          <a:extLst>
            <a:ext uri="{FF2B5EF4-FFF2-40B4-BE49-F238E27FC236}">
              <a16:creationId xmlns:a16="http://schemas.microsoft.com/office/drawing/2014/main" id="{00000000-0008-0000-0100-00000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3" name="Text Box 6">
          <a:extLst>
            <a:ext uri="{FF2B5EF4-FFF2-40B4-BE49-F238E27FC236}">
              <a16:creationId xmlns:a16="http://schemas.microsoft.com/office/drawing/2014/main" id="{00000000-0008-0000-0100-00000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04" name="Text Box 4">
          <a:extLst>
            <a:ext uri="{FF2B5EF4-FFF2-40B4-BE49-F238E27FC236}">
              <a16:creationId xmlns:a16="http://schemas.microsoft.com/office/drawing/2014/main" id="{00000000-0008-0000-0100-00000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05" name="Text Box 6">
          <a:extLst>
            <a:ext uri="{FF2B5EF4-FFF2-40B4-BE49-F238E27FC236}">
              <a16:creationId xmlns:a16="http://schemas.microsoft.com/office/drawing/2014/main" id="{00000000-0008-0000-0100-00000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06" name="Text Box 4">
          <a:extLst>
            <a:ext uri="{FF2B5EF4-FFF2-40B4-BE49-F238E27FC236}">
              <a16:creationId xmlns:a16="http://schemas.microsoft.com/office/drawing/2014/main" id="{00000000-0008-0000-0100-00000A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07" name="Text Box 6">
          <a:extLst>
            <a:ext uri="{FF2B5EF4-FFF2-40B4-BE49-F238E27FC236}">
              <a16:creationId xmlns:a16="http://schemas.microsoft.com/office/drawing/2014/main" id="{00000000-0008-0000-0100-00000B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8" name="Text Box 4">
          <a:extLst>
            <a:ext uri="{FF2B5EF4-FFF2-40B4-BE49-F238E27FC236}">
              <a16:creationId xmlns:a16="http://schemas.microsoft.com/office/drawing/2014/main" id="{00000000-0008-0000-0100-00000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9" name="Text Box 6">
          <a:extLst>
            <a:ext uri="{FF2B5EF4-FFF2-40B4-BE49-F238E27FC236}">
              <a16:creationId xmlns:a16="http://schemas.microsoft.com/office/drawing/2014/main" id="{00000000-0008-0000-0100-00000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10" name="Text Box 4">
          <a:extLst>
            <a:ext uri="{FF2B5EF4-FFF2-40B4-BE49-F238E27FC236}">
              <a16:creationId xmlns:a16="http://schemas.microsoft.com/office/drawing/2014/main" id="{00000000-0008-0000-0100-00000E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11" name="Text Box 6">
          <a:extLst>
            <a:ext uri="{FF2B5EF4-FFF2-40B4-BE49-F238E27FC236}">
              <a16:creationId xmlns:a16="http://schemas.microsoft.com/office/drawing/2014/main" id="{00000000-0008-0000-0100-00000F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12" name="Text Box 4">
          <a:extLst>
            <a:ext uri="{FF2B5EF4-FFF2-40B4-BE49-F238E27FC236}">
              <a16:creationId xmlns:a16="http://schemas.microsoft.com/office/drawing/2014/main" id="{00000000-0008-0000-0100-00001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13" name="Text Box 6">
          <a:extLst>
            <a:ext uri="{FF2B5EF4-FFF2-40B4-BE49-F238E27FC236}">
              <a16:creationId xmlns:a16="http://schemas.microsoft.com/office/drawing/2014/main" id="{00000000-0008-0000-0100-00001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14" name="Text Box 4">
          <a:extLst>
            <a:ext uri="{FF2B5EF4-FFF2-40B4-BE49-F238E27FC236}">
              <a16:creationId xmlns:a16="http://schemas.microsoft.com/office/drawing/2014/main" id="{00000000-0008-0000-0100-00001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15" name="Text Box 6">
          <a:extLst>
            <a:ext uri="{FF2B5EF4-FFF2-40B4-BE49-F238E27FC236}">
              <a16:creationId xmlns:a16="http://schemas.microsoft.com/office/drawing/2014/main" id="{00000000-0008-0000-0100-00001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16" name="Text Box 4">
          <a:extLst>
            <a:ext uri="{FF2B5EF4-FFF2-40B4-BE49-F238E27FC236}">
              <a16:creationId xmlns:a16="http://schemas.microsoft.com/office/drawing/2014/main" id="{00000000-0008-0000-0100-00001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17" name="Text Box 6">
          <a:extLst>
            <a:ext uri="{FF2B5EF4-FFF2-40B4-BE49-F238E27FC236}">
              <a16:creationId xmlns:a16="http://schemas.microsoft.com/office/drawing/2014/main" id="{00000000-0008-0000-0100-00001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18" name="Text Box 4">
          <a:extLst>
            <a:ext uri="{FF2B5EF4-FFF2-40B4-BE49-F238E27FC236}">
              <a16:creationId xmlns:a16="http://schemas.microsoft.com/office/drawing/2014/main" id="{00000000-0008-0000-0100-00001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19" name="Text Box 6">
          <a:extLst>
            <a:ext uri="{FF2B5EF4-FFF2-40B4-BE49-F238E27FC236}">
              <a16:creationId xmlns:a16="http://schemas.microsoft.com/office/drawing/2014/main" id="{00000000-0008-0000-0100-000017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0" name="Text Box 4">
          <a:extLst>
            <a:ext uri="{FF2B5EF4-FFF2-40B4-BE49-F238E27FC236}">
              <a16:creationId xmlns:a16="http://schemas.microsoft.com/office/drawing/2014/main" id="{00000000-0008-0000-0100-00001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1" name="Text Box 6">
          <a:extLst>
            <a:ext uri="{FF2B5EF4-FFF2-40B4-BE49-F238E27FC236}">
              <a16:creationId xmlns:a16="http://schemas.microsoft.com/office/drawing/2014/main" id="{00000000-0008-0000-0100-00001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2" name="Text Box 4">
          <a:extLst>
            <a:ext uri="{FF2B5EF4-FFF2-40B4-BE49-F238E27FC236}">
              <a16:creationId xmlns:a16="http://schemas.microsoft.com/office/drawing/2014/main" id="{00000000-0008-0000-0100-00001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3" name="Text Box 6">
          <a:extLst>
            <a:ext uri="{FF2B5EF4-FFF2-40B4-BE49-F238E27FC236}">
              <a16:creationId xmlns:a16="http://schemas.microsoft.com/office/drawing/2014/main" id="{00000000-0008-0000-0100-00001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24" name="Text Box 4">
          <a:extLst>
            <a:ext uri="{FF2B5EF4-FFF2-40B4-BE49-F238E27FC236}">
              <a16:creationId xmlns:a16="http://schemas.microsoft.com/office/drawing/2014/main" id="{00000000-0008-0000-0100-00001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25" name="Text Box 6">
          <a:extLst>
            <a:ext uri="{FF2B5EF4-FFF2-40B4-BE49-F238E27FC236}">
              <a16:creationId xmlns:a16="http://schemas.microsoft.com/office/drawing/2014/main" id="{00000000-0008-0000-0100-00001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26" name="Text Box 4">
          <a:extLst>
            <a:ext uri="{FF2B5EF4-FFF2-40B4-BE49-F238E27FC236}">
              <a16:creationId xmlns:a16="http://schemas.microsoft.com/office/drawing/2014/main" id="{00000000-0008-0000-0100-00001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27" name="Text Box 6">
          <a:extLst>
            <a:ext uri="{FF2B5EF4-FFF2-40B4-BE49-F238E27FC236}">
              <a16:creationId xmlns:a16="http://schemas.microsoft.com/office/drawing/2014/main" id="{00000000-0008-0000-0100-00001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28" name="Text Box 4">
          <a:extLst>
            <a:ext uri="{FF2B5EF4-FFF2-40B4-BE49-F238E27FC236}">
              <a16:creationId xmlns:a16="http://schemas.microsoft.com/office/drawing/2014/main" id="{00000000-0008-0000-0100-00002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29" name="Text Box 6">
          <a:extLst>
            <a:ext uri="{FF2B5EF4-FFF2-40B4-BE49-F238E27FC236}">
              <a16:creationId xmlns:a16="http://schemas.microsoft.com/office/drawing/2014/main" id="{00000000-0008-0000-0100-00002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0" name="Text Box 4">
          <a:extLst>
            <a:ext uri="{FF2B5EF4-FFF2-40B4-BE49-F238E27FC236}">
              <a16:creationId xmlns:a16="http://schemas.microsoft.com/office/drawing/2014/main" id="{00000000-0008-0000-0100-00002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1" name="Text Box 6">
          <a:extLst>
            <a:ext uri="{FF2B5EF4-FFF2-40B4-BE49-F238E27FC236}">
              <a16:creationId xmlns:a16="http://schemas.microsoft.com/office/drawing/2014/main" id="{00000000-0008-0000-0100-00002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32" name="Text Box 4">
          <a:extLst>
            <a:ext uri="{FF2B5EF4-FFF2-40B4-BE49-F238E27FC236}">
              <a16:creationId xmlns:a16="http://schemas.microsoft.com/office/drawing/2014/main" id="{00000000-0008-0000-0100-000024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33" name="Text Box 6">
          <a:extLst>
            <a:ext uri="{FF2B5EF4-FFF2-40B4-BE49-F238E27FC236}">
              <a16:creationId xmlns:a16="http://schemas.microsoft.com/office/drawing/2014/main" id="{00000000-0008-0000-0100-000025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4" name="Text Box 4">
          <a:extLst>
            <a:ext uri="{FF2B5EF4-FFF2-40B4-BE49-F238E27FC236}">
              <a16:creationId xmlns:a16="http://schemas.microsoft.com/office/drawing/2014/main" id="{00000000-0008-0000-0100-00002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5" name="Text Box 6">
          <a:extLst>
            <a:ext uri="{FF2B5EF4-FFF2-40B4-BE49-F238E27FC236}">
              <a16:creationId xmlns:a16="http://schemas.microsoft.com/office/drawing/2014/main" id="{00000000-0008-0000-0100-00002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36" name="Text Box 4">
          <a:extLst>
            <a:ext uri="{FF2B5EF4-FFF2-40B4-BE49-F238E27FC236}">
              <a16:creationId xmlns:a16="http://schemas.microsoft.com/office/drawing/2014/main" id="{00000000-0008-0000-0100-000028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37" name="Text Box 6">
          <a:extLst>
            <a:ext uri="{FF2B5EF4-FFF2-40B4-BE49-F238E27FC236}">
              <a16:creationId xmlns:a16="http://schemas.microsoft.com/office/drawing/2014/main" id="{00000000-0008-0000-0100-000029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38" name="Text Box 4">
          <a:extLst>
            <a:ext uri="{FF2B5EF4-FFF2-40B4-BE49-F238E27FC236}">
              <a16:creationId xmlns:a16="http://schemas.microsoft.com/office/drawing/2014/main" id="{00000000-0008-0000-0100-00002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39" name="Text Box 6">
          <a:extLst>
            <a:ext uri="{FF2B5EF4-FFF2-40B4-BE49-F238E27FC236}">
              <a16:creationId xmlns:a16="http://schemas.microsoft.com/office/drawing/2014/main" id="{00000000-0008-0000-0100-00002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40" name="Text Box 4">
          <a:extLst>
            <a:ext uri="{FF2B5EF4-FFF2-40B4-BE49-F238E27FC236}">
              <a16:creationId xmlns:a16="http://schemas.microsoft.com/office/drawing/2014/main" id="{00000000-0008-0000-0100-00002C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41" name="Text Box 6">
          <a:extLst>
            <a:ext uri="{FF2B5EF4-FFF2-40B4-BE49-F238E27FC236}">
              <a16:creationId xmlns:a16="http://schemas.microsoft.com/office/drawing/2014/main" id="{00000000-0008-0000-0100-00002D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42" name="Text Box 4">
          <a:extLst>
            <a:ext uri="{FF2B5EF4-FFF2-40B4-BE49-F238E27FC236}">
              <a16:creationId xmlns:a16="http://schemas.microsoft.com/office/drawing/2014/main" id="{00000000-0008-0000-0100-00002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43" name="Text Box 6">
          <a:extLst>
            <a:ext uri="{FF2B5EF4-FFF2-40B4-BE49-F238E27FC236}">
              <a16:creationId xmlns:a16="http://schemas.microsoft.com/office/drawing/2014/main" id="{00000000-0008-0000-0100-00002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4" name="Text Box 4">
          <a:extLst>
            <a:ext uri="{FF2B5EF4-FFF2-40B4-BE49-F238E27FC236}">
              <a16:creationId xmlns:a16="http://schemas.microsoft.com/office/drawing/2014/main" id="{00000000-0008-0000-0100-00003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5" name="Text Box 6">
          <a:extLst>
            <a:ext uri="{FF2B5EF4-FFF2-40B4-BE49-F238E27FC236}">
              <a16:creationId xmlns:a16="http://schemas.microsoft.com/office/drawing/2014/main" id="{00000000-0008-0000-0100-00003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46" name="Text Box 4">
          <a:extLst>
            <a:ext uri="{FF2B5EF4-FFF2-40B4-BE49-F238E27FC236}">
              <a16:creationId xmlns:a16="http://schemas.microsoft.com/office/drawing/2014/main" id="{00000000-0008-0000-0100-00003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47" name="Text Box 6">
          <a:extLst>
            <a:ext uri="{FF2B5EF4-FFF2-40B4-BE49-F238E27FC236}">
              <a16:creationId xmlns:a16="http://schemas.microsoft.com/office/drawing/2014/main" id="{00000000-0008-0000-0100-00003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8" name="Text Box 4">
          <a:extLst>
            <a:ext uri="{FF2B5EF4-FFF2-40B4-BE49-F238E27FC236}">
              <a16:creationId xmlns:a16="http://schemas.microsoft.com/office/drawing/2014/main" id="{00000000-0008-0000-0100-00003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9" name="Text Box 6">
          <a:extLst>
            <a:ext uri="{FF2B5EF4-FFF2-40B4-BE49-F238E27FC236}">
              <a16:creationId xmlns:a16="http://schemas.microsoft.com/office/drawing/2014/main" id="{00000000-0008-0000-0100-00003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50" name="Text Box 4">
          <a:extLst>
            <a:ext uri="{FF2B5EF4-FFF2-40B4-BE49-F238E27FC236}">
              <a16:creationId xmlns:a16="http://schemas.microsoft.com/office/drawing/2014/main" id="{00000000-0008-0000-0100-000036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51" name="Text Box 6">
          <a:extLst>
            <a:ext uri="{FF2B5EF4-FFF2-40B4-BE49-F238E27FC236}">
              <a16:creationId xmlns:a16="http://schemas.microsoft.com/office/drawing/2014/main" id="{00000000-0008-0000-0100-000037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52" name="Text Box 4">
          <a:extLst>
            <a:ext uri="{FF2B5EF4-FFF2-40B4-BE49-F238E27FC236}">
              <a16:creationId xmlns:a16="http://schemas.microsoft.com/office/drawing/2014/main" id="{00000000-0008-0000-0100-00003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53" name="Text Box 6">
          <a:extLst>
            <a:ext uri="{FF2B5EF4-FFF2-40B4-BE49-F238E27FC236}">
              <a16:creationId xmlns:a16="http://schemas.microsoft.com/office/drawing/2014/main" id="{00000000-0008-0000-0100-00003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54" name="Text Box 4">
          <a:extLst>
            <a:ext uri="{FF2B5EF4-FFF2-40B4-BE49-F238E27FC236}">
              <a16:creationId xmlns:a16="http://schemas.microsoft.com/office/drawing/2014/main" id="{00000000-0008-0000-0100-00003A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55" name="Text Box 6">
          <a:extLst>
            <a:ext uri="{FF2B5EF4-FFF2-40B4-BE49-F238E27FC236}">
              <a16:creationId xmlns:a16="http://schemas.microsoft.com/office/drawing/2014/main" id="{00000000-0008-0000-0100-00003B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956" name="Text Box 6">
          <a:extLst>
            <a:ext uri="{FF2B5EF4-FFF2-40B4-BE49-F238E27FC236}">
              <a16:creationId xmlns:a16="http://schemas.microsoft.com/office/drawing/2014/main" id="{00000000-0008-0000-0100-00003C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57" name="Text Box 4">
          <a:extLst>
            <a:ext uri="{FF2B5EF4-FFF2-40B4-BE49-F238E27FC236}">
              <a16:creationId xmlns:a16="http://schemas.microsoft.com/office/drawing/2014/main" id="{00000000-0008-0000-0100-00003D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58" name="Text Box 6">
          <a:extLst>
            <a:ext uri="{FF2B5EF4-FFF2-40B4-BE49-F238E27FC236}">
              <a16:creationId xmlns:a16="http://schemas.microsoft.com/office/drawing/2014/main" id="{00000000-0008-0000-0100-00003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59" name="Text Box 4">
          <a:extLst>
            <a:ext uri="{FF2B5EF4-FFF2-40B4-BE49-F238E27FC236}">
              <a16:creationId xmlns:a16="http://schemas.microsoft.com/office/drawing/2014/main" id="{00000000-0008-0000-0100-00003F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60" name="Text Box 6">
          <a:extLst>
            <a:ext uri="{FF2B5EF4-FFF2-40B4-BE49-F238E27FC236}">
              <a16:creationId xmlns:a16="http://schemas.microsoft.com/office/drawing/2014/main" id="{00000000-0008-0000-0100-000040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61" name="Text Box 6">
          <a:extLst>
            <a:ext uri="{FF2B5EF4-FFF2-40B4-BE49-F238E27FC236}">
              <a16:creationId xmlns:a16="http://schemas.microsoft.com/office/drawing/2014/main" id="{00000000-0008-0000-0100-00004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2" name="Text Box 4">
          <a:extLst>
            <a:ext uri="{FF2B5EF4-FFF2-40B4-BE49-F238E27FC236}">
              <a16:creationId xmlns:a16="http://schemas.microsoft.com/office/drawing/2014/main" id="{00000000-0008-0000-0100-00004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3" name="Text Box 6">
          <a:extLst>
            <a:ext uri="{FF2B5EF4-FFF2-40B4-BE49-F238E27FC236}">
              <a16:creationId xmlns:a16="http://schemas.microsoft.com/office/drawing/2014/main" id="{00000000-0008-0000-0100-00004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4" name="Text Box 4">
          <a:extLst>
            <a:ext uri="{FF2B5EF4-FFF2-40B4-BE49-F238E27FC236}">
              <a16:creationId xmlns:a16="http://schemas.microsoft.com/office/drawing/2014/main" id="{00000000-0008-0000-0100-00004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5" name="Text Box 6">
          <a:extLst>
            <a:ext uri="{FF2B5EF4-FFF2-40B4-BE49-F238E27FC236}">
              <a16:creationId xmlns:a16="http://schemas.microsoft.com/office/drawing/2014/main" id="{00000000-0008-0000-0100-00004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6" name="Text Box 4">
          <a:extLst>
            <a:ext uri="{FF2B5EF4-FFF2-40B4-BE49-F238E27FC236}">
              <a16:creationId xmlns:a16="http://schemas.microsoft.com/office/drawing/2014/main" id="{00000000-0008-0000-0100-00004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7" name="Text Box 6">
          <a:extLst>
            <a:ext uri="{FF2B5EF4-FFF2-40B4-BE49-F238E27FC236}">
              <a16:creationId xmlns:a16="http://schemas.microsoft.com/office/drawing/2014/main" id="{00000000-0008-0000-0100-00004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8" name="Text Box 4">
          <a:extLst>
            <a:ext uri="{FF2B5EF4-FFF2-40B4-BE49-F238E27FC236}">
              <a16:creationId xmlns:a16="http://schemas.microsoft.com/office/drawing/2014/main" id="{00000000-0008-0000-0100-00004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9" name="Text Box 6">
          <a:extLst>
            <a:ext uri="{FF2B5EF4-FFF2-40B4-BE49-F238E27FC236}">
              <a16:creationId xmlns:a16="http://schemas.microsoft.com/office/drawing/2014/main" id="{00000000-0008-0000-0100-00004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70" name="Text Box 4">
          <a:extLst>
            <a:ext uri="{FF2B5EF4-FFF2-40B4-BE49-F238E27FC236}">
              <a16:creationId xmlns:a16="http://schemas.microsoft.com/office/drawing/2014/main" id="{00000000-0008-0000-0100-00004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71" name="Text Box 6">
          <a:extLst>
            <a:ext uri="{FF2B5EF4-FFF2-40B4-BE49-F238E27FC236}">
              <a16:creationId xmlns:a16="http://schemas.microsoft.com/office/drawing/2014/main" id="{00000000-0008-0000-0100-00004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72" name="Text Box 6">
          <a:extLst>
            <a:ext uri="{FF2B5EF4-FFF2-40B4-BE49-F238E27FC236}">
              <a16:creationId xmlns:a16="http://schemas.microsoft.com/office/drawing/2014/main" id="{00000000-0008-0000-0100-00004C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73" name="Text Box 4">
          <a:extLst>
            <a:ext uri="{FF2B5EF4-FFF2-40B4-BE49-F238E27FC236}">
              <a16:creationId xmlns:a16="http://schemas.microsoft.com/office/drawing/2014/main" id="{00000000-0008-0000-0100-00004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74" name="Text Box 6">
          <a:extLst>
            <a:ext uri="{FF2B5EF4-FFF2-40B4-BE49-F238E27FC236}">
              <a16:creationId xmlns:a16="http://schemas.microsoft.com/office/drawing/2014/main" id="{00000000-0008-0000-0100-00004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4975" name="Text Box 4">
          <a:extLst>
            <a:ext uri="{FF2B5EF4-FFF2-40B4-BE49-F238E27FC236}">
              <a16:creationId xmlns:a16="http://schemas.microsoft.com/office/drawing/2014/main" id="{00000000-0008-0000-0100-00004F18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76" name="Text Box 6">
          <a:extLst>
            <a:ext uri="{FF2B5EF4-FFF2-40B4-BE49-F238E27FC236}">
              <a16:creationId xmlns:a16="http://schemas.microsoft.com/office/drawing/2014/main" id="{00000000-0008-0000-0100-000050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77" name="Text Box 4">
          <a:extLst>
            <a:ext uri="{FF2B5EF4-FFF2-40B4-BE49-F238E27FC236}">
              <a16:creationId xmlns:a16="http://schemas.microsoft.com/office/drawing/2014/main" id="{00000000-0008-0000-0100-00005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78" name="Text Box 6">
          <a:extLst>
            <a:ext uri="{FF2B5EF4-FFF2-40B4-BE49-F238E27FC236}">
              <a16:creationId xmlns:a16="http://schemas.microsoft.com/office/drawing/2014/main" id="{00000000-0008-0000-0100-00005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79" name="Text Box 4">
          <a:extLst>
            <a:ext uri="{FF2B5EF4-FFF2-40B4-BE49-F238E27FC236}">
              <a16:creationId xmlns:a16="http://schemas.microsoft.com/office/drawing/2014/main" id="{00000000-0008-0000-0100-00005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0" name="Text Box 6">
          <a:extLst>
            <a:ext uri="{FF2B5EF4-FFF2-40B4-BE49-F238E27FC236}">
              <a16:creationId xmlns:a16="http://schemas.microsoft.com/office/drawing/2014/main" id="{00000000-0008-0000-0100-00005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1" name="Text Box 4">
          <a:extLst>
            <a:ext uri="{FF2B5EF4-FFF2-40B4-BE49-F238E27FC236}">
              <a16:creationId xmlns:a16="http://schemas.microsoft.com/office/drawing/2014/main" id="{00000000-0008-0000-0100-00005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2" name="Text Box 6">
          <a:extLst>
            <a:ext uri="{FF2B5EF4-FFF2-40B4-BE49-F238E27FC236}">
              <a16:creationId xmlns:a16="http://schemas.microsoft.com/office/drawing/2014/main" id="{00000000-0008-0000-0100-00005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3" name="Text Box 4">
          <a:extLst>
            <a:ext uri="{FF2B5EF4-FFF2-40B4-BE49-F238E27FC236}">
              <a16:creationId xmlns:a16="http://schemas.microsoft.com/office/drawing/2014/main" id="{00000000-0008-0000-0100-00005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4" name="Text Box 6">
          <a:extLst>
            <a:ext uri="{FF2B5EF4-FFF2-40B4-BE49-F238E27FC236}">
              <a16:creationId xmlns:a16="http://schemas.microsoft.com/office/drawing/2014/main" id="{00000000-0008-0000-0100-00005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5" name="Text Box 4">
          <a:extLst>
            <a:ext uri="{FF2B5EF4-FFF2-40B4-BE49-F238E27FC236}">
              <a16:creationId xmlns:a16="http://schemas.microsoft.com/office/drawing/2014/main" id="{00000000-0008-0000-0100-00005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6" name="Text Box 6">
          <a:extLst>
            <a:ext uri="{FF2B5EF4-FFF2-40B4-BE49-F238E27FC236}">
              <a16:creationId xmlns:a16="http://schemas.microsoft.com/office/drawing/2014/main" id="{00000000-0008-0000-0100-00005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87" name="Text Box 4">
          <a:extLst>
            <a:ext uri="{FF2B5EF4-FFF2-40B4-BE49-F238E27FC236}">
              <a16:creationId xmlns:a16="http://schemas.microsoft.com/office/drawing/2014/main" id="{00000000-0008-0000-0100-00005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88" name="Text Box 6">
          <a:extLst>
            <a:ext uri="{FF2B5EF4-FFF2-40B4-BE49-F238E27FC236}">
              <a16:creationId xmlns:a16="http://schemas.microsoft.com/office/drawing/2014/main" id="{00000000-0008-0000-0100-00005C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89" name="Text Box 4">
          <a:extLst>
            <a:ext uri="{FF2B5EF4-FFF2-40B4-BE49-F238E27FC236}">
              <a16:creationId xmlns:a16="http://schemas.microsoft.com/office/drawing/2014/main" id="{00000000-0008-0000-0100-00005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0" name="Text Box 6">
          <a:extLst>
            <a:ext uri="{FF2B5EF4-FFF2-40B4-BE49-F238E27FC236}">
              <a16:creationId xmlns:a16="http://schemas.microsoft.com/office/drawing/2014/main" id="{00000000-0008-0000-0100-00005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1" name="Text Box 4">
          <a:extLst>
            <a:ext uri="{FF2B5EF4-FFF2-40B4-BE49-F238E27FC236}">
              <a16:creationId xmlns:a16="http://schemas.microsoft.com/office/drawing/2014/main" id="{00000000-0008-0000-0100-00005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2" name="Text Box 6">
          <a:extLst>
            <a:ext uri="{FF2B5EF4-FFF2-40B4-BE49-F238E27FC236}">
              <a16:creationId xmlns:a16="http://schemas.microsoft.com/office/drawing/2014/main" id="{00000000-0008-0000-0100-00006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3" name="Text Box 4">
          <a:extLst>
            <a:ext uri="{FF2B5EF4-FFF2-40B4-BE49-F238E27FC236}">
              <a16:creationId xmlns:a16="http://schemas.microsoft.com/office/drawing/2014/main" id="{00000000-0008-0000-0100-00006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4" name="Text Box 6">
          <a:extLst>
            <a:ext uri="{FF2B5EF4-FFF2-40B4-BE49-F238E27FC236}">
              <a16:creationId xmlns:a16="http://schemas.microsoft.com/office/drawing/2014/main" id="{00000000-0008-0000-0100-00006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5" name="Text Box 4">
          <a:extLst>
            <a:ext uri="{FF2B5EF4-FFF2-40B4-BE49-F238E27FC236}">
              <a16:creationId xmlns:a16="http://schemas.microsoft.com/office/drawing/2014/main" id="{00000000-0008-0000-0100-00006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6" name="Text Box 6">
          <a:extLst>
            <a:ext uri="{FF2B5EF4-FFF2-40B4-BE49-F238E27FC236}">
              <a16:creationId xmlns:a16="http://schemas.microsoft.com/office/drawing/2014/main" id="{00000000-0008-0000-0100-00006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7" name="Text Box 4">
          <a:extLst>
            <a:ext uri="{FF2B5EF4-FFF2-40B4-BE49-F238E27FC236}">
              <a16:creationId xmlns:a16="http://schemas.microsoft.com/office/drawing/2014/main" id="{00000000-0008-0000-0100-00006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8" name="Text Box 6">
          <a:extLst>
            <a:ext uri="{FF2B5EF4-FFF2-40B4-BE49-F238E27FC236}">
              <a16:creationId xmlns:a16="http://schemas.microsoft.com/office/drawing/2014/main" id="{00000000-0008-0000-0100-00006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9" name="Text Box 4">
          <a:extLst>
            <a:ext uri="{FF2B5EF4-FFF2-40B4-BE49-F238E27FC236}">
              <a16:creationId xmlns:a16="http://schemas.microsoft.com/office/drawing/2014/main" id="{00000000-0008-0000-0100-00006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00" name="Text Box 6">
          <a:extLst>
            <a:ext uri="{FF2B5EF4-FFF2-40B4-BE49-F238E27FC236}">
              <a16:creationId xmlns:a16="http://schemas.microsoft.com/office/drawing/2014/main" id="{00000000-0008-0000-0100-00006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1" name="Text Box 4">
          <a:extLst>
            <a:ext uri="{FF2B5EF4-FFF2-40B4-BE49-F238E27FC236}">
              <a16:creationId xmlns:a16="http://schemas.microsoft.com/office/drawing/2014/main" id="{00000000-0008-0000-0100-00006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2" name="Text Box 6">
          <a:extLst>
            <a:ext uri="{FF2B5EF4-FFF2-40B4-BE49-F238E27FC236}">
              <a16:creationId xmlns:a16="http://schemas.microsoft.com/office/drawing/2014/main" id="{00000000-0008-0000-0100-00006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3" name="Text Box 4">
          <a:extLst>
            <a:ext uri="{FF2B5EF4-FFF2-40B4-BE49-F238E27FC236}">
              <a16:creationId xmlns:a16="http://schemas.microsoft.com/office/drawing/2014/main" id="{00000000-0008-0000-0100-00006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4" name="Text Box 6">
          <a:extLst>
            <a:ext uri="{FF2B5EF4-FFF2-40B4-BE49-F238E27FC236}">
              <a16:creationId xmlns:a16="http://schemas.microsoft.com/office/drawing/2014/main" id="{00000000-0008-0000-0100-00006C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5" name="Text Box 4">
          <a:extLst>
            <a:ext uri="{FF2B5EF4-FFF2-40B4-BE49-F238E27FC236}">
              <a16:creationId xmlns:a16="http://schemas.microsoft.com/office/drawing/2014/main" id="{00000000-0008-0000-0100-00006D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6" name="Text Box 6">
          <a:extLst>
            <a:ext uri="{FF2B5EF4-FFF2-40B4-BE49-F238E27FC236}">
              <a16:creationId xmlns:a16="http://schemas.microsoft.com/office/drawing/2014/main" id="{00000000-0008-0000-0100-00006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7" name="Text Box 4">
          <a:extLst>
            <a:ext uri="{FF2B5EF4-FFF2-40B4-BE49-F238E27FC236}">
              <a16:creationId xmlns:a16="http://schemas.microsoft.com/office/drawing/2014/main" id="{00000000-0008-0000-0100-00006F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8" name="Text Box 6">
          <a:extLst>
            <a:ext uri="{FF2B5EF4-FFF2-40B4-BE49-F238E27FC236}">
              <a16:creationId xmlns:a16="http://schemas.microsoft.com/office/drawing/2014/main" id="{00000000-0008-0000-0100-000070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9" name="Text Box 4">
          <a:extLst>
            <a:ext uri="{FF2B5EF4-FFF2-40B4-BE49-F238E27FC236}">
              <a16:creationId xmlns:a16="http://schemas.microsoft.com/office/drawing/2014/main" id="{00000000-0008-0000-0100-000071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0" name="Text Box 6">
          <a:extLst>
            <a:ext uri="{FF2B5EF4-FFF2-40B4-BE49-F238E27FC236}">
              <a16:creationId xmlns:a16="http://schemas.microsoft.com/office/drawing/2014/main" id="{00000000-0008-0000-0100-000072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1" name="Text Box 4">
          <a:extLst>
            <a:ext uri="{FF2B5EF4-FFF2-40B4-BE49-F238E27FC236}">
              <a16:creationId xmlns:a16="http://schemas.microsoft.com/office/drawing/2014/main" id="{00000000-0008-0000-0100-00007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2" name="Text Box 6">
          <a:extLst>
            <a:ext uri="{FF2B5EF4-FFF2-40B4-BE49-F238E27FC236}">
              <a16:creationId xmlns:a16="http://schemas.microsoft.com/office/drawing/2014/main" id="{00000000-0008-0000-0100-00007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13" name="Text Box 4">
          <a:extLst>
            <a:ext uri="{FF2B5EF4-FFF2-40B4-BE49-F238E27FC236}">
              <a16:creationId xmlns:a16="http://schemas.microsoft.com/office/drawing/2014/main" id="{00000000-0008-0000-0100-00007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14" name="Text Box 6">
          <a:extLst>
            <a:ext uri="{FF2B5EF4-FFF2-40B4-BE49-F238E27FC236}">
              <a16:creationId xmlns:a16="http://schemas.microsoft.com/office/drawing/2014/main" id="{00000000-0008-0000-0100-00007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5" name="Text Box 4">
          <a:extLst>
            <a:ext uri="{FF2B5EF4-FFF2-40B4-BE49-F238E27FC236}">
              <a16:creationId xmlns:a16="http://schemas.microsoft.com/office/drawing/2014/main" id="{00000000-0008-0000-0100-00007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6" name="Text Box 6">
          <a:extLst>
            <a:ext uri="{FF2B5EF4-FFF2-40B4-BE49-F238E27FC236}">
              <a16:creationId xmlns:a16="http://schemas.microsoft.com/office/drawing/2014/main" id="{00000000-0008-0000-0100-00007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17" name="Text Box 4">
          <a:extLst>
            <a:ext uri="{FF2B5EF4-FFF2-40B4-BE49-F238E27FC236}">
              <a16:creationId xmlns:a16="http://schemas.microsoft.com/office/drawing/2014/main" id="{00000000-0008-0000-0100-00007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18" name="Text Box 6">
          <a:extLst>
            <a:ext uri="{FF2B5EF4-FFF2-40B4-BE49-F238E27FC236}">
              <a16:creationId xmlns:a16="http://schemas.microsoft.com/office/drawing/2014/main" id="{00000000-0008-0000-0100-00007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9" name="Text Box 4">
          <a:extLst>
            <a:ext uri="{FF2B5EF4-FFF2-40B4-BE49-F238E27FC236}">
              <a16:creationId xmlns:a16="http://schemas.microsoft.com/office/drawing/2014/main" id="{00000000-0008-0000-0100-00007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0" name="Text Box 6">
          <a:extLst>
            <a:ext uri="{FF2B5EF4-FFF2-40B4-BE49-F238E27FC236}">
              <a16:creationId xmlns:a16="http://schemas.microsoft.com/office/drawing/2014/main" id="{00000000-0008-0000-0100-00007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21" name="Text Box 4">
          <a:extLst>
            <a:ext uri="{FF2B5EF4-FFF2-40B4-BE49-F238E27FC236}">
              <a16:creationId xmlns:a16="http://schemas.microsoft.com/office/drawing/2014/main" id="{00000000-0008-0000-0100-00007D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22" name="Text Box 6">
          <a:extLst>
            <a:ext uri="{FF2B5EF4-FFF2-40B4-BE49-F238E27FC236}">
              <a16:creationId xmlns:a16="http://schemas.microsoft.com/office/drawing/2014/main" id="{00000000-0008-0000-0100-00007E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3" name="Text Box 4">
          <a:extLst>
            <a:ext uri="{FF2B5EF4-FFF2-40B4-BE49-F238E27FC236}">
              <a16:creationId xmlns:a16="http://schemas.microsoft.com/office/drawing/2014/main" id="{00000000-0008-0000-0100-00007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4" name="Text Box 6">
          <a:extLst>
            <a:ext uri="{FF2B5EF4-FFF2-40B4-BE49-F238E27FC236}">
              <a16:creationId xmlns:a16="http://schemas.microsoft.com/office/drawing/2014/main" id="{00000000-0008-0000-0100-00008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25" name="Text Box 4">
          <a:extLst>
            <a:ext uri="{FF2B5EF4-FFF2-40B4-BE49-F238E27FC236}">
              <a16:creationId xmlns:a16="http://schemas.microsoft.com/office/drawing/2014/main" id="{00000000-0008-0000-0100-000081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26" name="Text Box 6">
          <a:extLst>
            <a:ext uri="{FF2B5EF4-FFF2-40B4-BE49-F238E27FC236}">
              <a16:creationId xmlns:a16="http://schemas.microsoft.com/office/drawing/2014/main" id="{00000000-0008-0000-0100-000082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27" name="Text Box 6">
          <a:extLst>
            <a:ext uri="{FF2B5EF4-FFF2-40B4-BE49-F238E27FC236}">
              <a16:creationId xmlns:a16="http://schemas.microsoft.com/office/drawing/2014/main" id="{00000000-0008-0000-0100-000083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28" name="Text Box 4">
          <a:extLst>
            <a:ext uri="{FF2B5EF4-FFF2-40B4-BE49-F238E27FC236}">
              <a16:creationId xmlns:a16="http://schemas.microsoft.com/office/drawing/2014/main" id="{00000000-0008-0000-0100-00008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29" name="Text Box 6">
          <a:extLst>
            <a:ext uri="{FF2B5EF4-FFF2-40B4-BE49-F238E27FC236}">
              <a16:creationId xmlns:a16="http://schemas.microsoft.com/office/drawing/2014/main" id="{00000000-0008-0000-0100-00008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30" name="Text Box 4">
          <a:extLst>
            <a:ext uri="{FF2B5EF4-FFF2-40B4-BE49-F238E27FC236}">
              <a16:creationId xmlns:a16="http://schemas.microsoft.com/office/drawing/2014/main" id="{00000000-0008-0000-0100-000086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31" name="Text Box 6">
          <a:extLst>
            <a:ext uri="{FF2B5EF4-FFF2-40B4-BE49-F238E27FC236}">
              <a16:creationId xmlns:a16="http://schemas.microsoft.com/office/drawing/2014/main" id="{00000000-0008-0000-0100-000087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32" name="Text Box 4">
          <a:extLst>
            <a:ext uri="{FF2B5EF4-FFF2-40B4-BE49-F238E27FC236}">
              <a16:creationId xmlns:a16="http://schemas.microsoft.com/office/drawing/2014/main" id="{00000000-0008-0000-0100-00008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33" name="Text Box 6">
          <a:extLst>
            <a:ext uri="{FF2B5EF4-FFF2-40B4-BE49-F238E27FC236}">
              <a16:creationId xmlns:a16="http://schemas.microsoft.com/office/drawing/2014/main" id="{00000000-0008-0000-0100-00008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4" name="Text Box 4">
          <a:extLst>
            <a:ext uri="{FF2B5EF4-FFF2-40B4-BE49-F238E27FC236}">
              <a16:creationId xmlns:a16="http://schemas.microsoft.com/office/drawing/2014/main" id="{00000000-0008-0000-0100-00008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5" name="Text Box 6">
          <a:extLst>
            <a:ext uri="{FF2B5EF4-FFF2-40B4-BE49-F238E27FC236}">
              <a16:creationId xmlns:a16="http://schemas.microsoft.com/office/drawing/2014/main" id="{00000000-0008-0000-0100-00008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36" name="Text Box 4">
          <a:extLst>
            <a:ext uri="{FF2B5EF4-FFF2-40B4-BE49-F238E27FC236}">
              <a16:creationId xmlns:a16="http://schemas.microsoft.com/office/drawing/2014/main" id="{00000000-0008-0000-0100-00008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37" name="Text Box 6">
          <a:extLst>
            <a:ext uri="{FF2B5EF4-FFF2-40B4-BE49-F238E27FC236}">
              <a16:creationId xmlns:a16="http://schemas.microsoft.com/office/drawing/2014/main" id="{00000000-0008-0000-0100-00008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8" name="Text Box 4">
          <a:extLst>
            <a:ext uri="{FF2B5EF4-FFF2-40B4-BE49-F238E27FC236}">
              <a16:creationId xmlns:a16="http://schemas.microsoft.com/office/drawing/2014/main" id="{00000000-0008-0000-0100-00008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9" name="Text Box 6">
          <a:extLst>
            <a:ext uri="{FF2B5EF4-FFF2-40B4-BE49-F238E27FC236}">
              <a16:creationId xmlns:a16="http://schemas.microsoft.com/office/drawing/2014/main" id="{00000000-0008-0000-0100-00008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40" name="Text Box 4">
          <a:extLst>
            <a:ext uri="{FF2B5EF4-FFF2-40B4-BE49-F238E27FC236}">
              <a16:creationId xmlns:a16="http://schemas.microsoft.com/office/drawing/2014/main" id="{00000000-0008-0000-0100-000090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41" name="Text Box 6">
          <a:extLst>
            <a:ext uri="{FF2B5EF4-FFF2-40B4-BE49-F238E27FC236}">
              <a16:creationId xmlns:a16="http://schemas.microsoft.com/office/drawing/2014/main" id="{00000000-0008-0000-0100-000091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42" name="Text Box 4">
          <a:extLst>
            <a:ext uri="{FF2B5EF4-FFF2-40B4-BE49-F238E27FC236}">
              <a16:creationId xmlns:a16="http://schemas.microsoft.com/office/drawing/2014/main" id="{00000000-0008-0000-0100-00009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43" name="Text Box 6">
          <a:extLst>
            <a:ext uri="{FF2B5EF4-FFF2-40B4-BE49-F238E27FC236}">
              <a16:creationId xmlns:a16="http://schemas.microsoft.com/office/drawing/2014/main" id="{00000000-0008-0000-0100-00009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44" name="Text Box 4">
          <a:extLst>
            <a:ext uri="{FF2B5EF4-FFF2-40B4-BE49-F238E27FC236}">
              <a16:creationId xmlns:a16="http://schemas.microsoft.com/office/drawing/2014/main" id="{00000000-0008-0000-0100-000094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45" name="Text Box 6">
          <a:extLst>
            <a:ext uri="{FF2B5EF4-FFF2-40B4-BE49-F238E27FC236}">
              <a16:creationId xmlns:a16="http://schemas.microsoft.com/office/drawing/2014/main" id="{00000000-0008-0000-0100-000095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46" name="Text Box 6">
          <a:extLst>
            <a:ext uri="{FF2B5EF4-FFF2-40B4-BE49-F238E27FC236}">
              <a16:creationId xmlns:a16="http://schemas.microsoft.com/office/drawing/2014/main" id="{00000000-0008-0000-0100-000096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47" name="Text Box 4">
          <a:extLst>
            <a:ext uri="{FF2B5EF4-FFF2-40B4-BE49-F238E27FC236}">
              <a16:creationId xmlns:a16="http://schemas.microsoft.com/office/drawing/2014/main" id="{00000000-0008-0000-0100-000097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48" name="Text Box 6">
          <a:extLst>
            <a:ext uri="{FF2B5EF4-FFF2-40B4-BE49-F238E27FC236}">
              <a16:creationId xmlns:a16="http://schemas.microsoft.com/office/drawing/2014/main" id="{00000000-0008-0000-0100-00009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49" name="Text Box 4">
          <a:extLst>
            <a:ext uri="{FF2B5EF4-FFF2-40B4-BE49-F238E27FC236}">
              <a16:creationId xmlns:a16="http://schemas.microsoft.com/office/drawing/2014/main" id="{00000000-0008-0000-0100-000099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50" name="Text Box 6">
          <a:extLst>
            <a:ext uri="{FF2B5EF4-FFF2-40B4-BE49-F238E27FC236}">
              <a16:creationId xmlns:a16="http://schemas.microsoft.com/office/drawing/2014/main" id="{00000000-0008-0000-0100-00009A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1" name="Text Box 4">
          <a:extLst>
            <a:ext uri="{FF2B5EF4-FFF2-40B4-BE49-F238E27FC236}">
              <a16:creationId xmlns:a16="http://schemas.microsoft.com/office/drawing/2014/main" id="{00000000-0008-0000-0100-00009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2" name="Text Box 6">
          <a:extLst>
            <a:ext uri="{FF2B5EF4-FFF2-40B4-BE49-F238E27FC236}">
              <a16:creationId xmlns:a16="http://schemas.microsoft.com/office/drawing/2014/main" id="{00000000-0008-0000-0100-00009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3" name="Text Box 4">
          <a:extLst>
            <a:ext uri="{FF2B5EF4-FFF2-40B4-BE49-F238E27FC236}">
              <a16:creationId xmlns:a16="http://schemas.microsoft.com/office/drawing/2014/main" id="{00000000-0008-0000-0100-00009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4" name="Text Box 6">
          <a:extLst>
            <a:ext uri="{FF2B5EF4-FFF2-40B4-BE49-F238E27FC236}">
              <a16:creationId xmlns:a16="http://schemas.microsoft.com/office/drawing/2014/main" id="{00000000-0008-0000-0100-00009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5" name="Text Box 4">
          <a:extLst>
            <a:ext uri="{FF2B5EF4-FFF2-40B4-BE49-F238E27FC236}">
              <a16:creationId xmlns:a16="http://schemas.microsoft.com/office/drawing/2014/main" id="{00000000-0008-0000-0100-00009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6" name="Text Box 6">
          <a:extLst>
            <a:ext uri="{FF2B5EF4-FFF2-40B4-BE49-F238E27FC236}">
              <a16:creationId xmlns:a16="http://schemas.microsoft.com/office/drawing/2014/main" id="{00000000-0008-0000-0100-0000A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7" name="Text Box 4">
          <a:extLst>
            <a:ext uri="{FF2B5EF4-FFF2-40B4-BE49-F238E27FC236}">
              <a16:creationId xmlns:a16="http://schemas.microsoft.com/office/drawing/2014/main" id="{00000000-0008-0000-0100-0000A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8" name="Text Box 6">
          <a:extLst>
            <a:ext uri="{FF2B5EF4-FFF2-40B4-BE49-F238E27FC236}">
              <a16:creationId xmlns:a16="http://schemas.microsoft.com/office/drawing/2014/main" id="{00000000-0008-0000-0100-0000A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59" name="Text Box 4">
          <a:extLst>
            <a:ext uri="{FF2B5EF4-FFF2-40B4-BE49-F238E27FC236}">
              <a16:creationId xmlns:a16="http://schemas.microsoft.com/office/drawing/2014/main" id="{00000000-0008-0000-0100-0000A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60" name="Text Box 6">
          <a:extLst>
            <a:ext uri="{FF2B5EF4-FFF2-40B4-BE49-F238E27FC236}">
              <a16:creationId xmlns:a16="http://schemas.microsoft.com/office/drawing/2014/main" id="{00000000-0008-0000-0100-0000A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5061" name="Text Box 4">
          <a:extLst>
            <a:ext uri="{FF2B5EF4-FFF2-40B4-BE49-F238E27FC236}">
              <a16:creationId xmlns:a16="http://schemas.microsoft.com/office/drawing/2014/main" id="{00000000-0008-0000-0100-0000A5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5062" name="Text Box 6">
          <a:extLst>
            <a:ext uri="{FF2B5EF4-FFF2-40B4-BE49-F238E27FC236}">
              <a16:creationId xmlns:a16="http://schemas.microsoft.com/office/drawing/2014/main" id="{00000000-0008-0000-0100-0000A6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63" name="Text Box 4">
          <a:extLst>
            <a:ext uri="{FF2B5EF4-FFF2-40B4-BE49-F238E27FC236}">
              <a16:creationId xmlns:a16="http://schemas.microsoft.com/office/drawing/2014/main" id="{00000000-0008-0000-0100-0000A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64" name="Text Box 6">
          <a:extLst>
            <a:ext uri="{FF2B5EF4-FFF2-40B4-BE49-F238E27FC236}">
              <a16:creationId xmlns:a16="http://schemas.microsoft.com/office/drawing/2014/main" id="{00000000-0008-0000-0100-0000A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5065" name="Text Box 4">
          <a:extLst>
            <a:ext uri="{FF2B5EF4-FFF2-40B4-BE49-F238E27FC236}">
              <a16:creationId xmlns:a16="http://schemas.microsoft.com/office/drawing/2014/main" id="{00000000-0008-0000-0100-0000A9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5066" name="Text Box 6">
          <a:extLst>
            <a:ext uri="{FF2B5EF4-FFF2-40B4-BE49-F238E27FC236}">
              <a16:creationId xmlns:a16="http://schemas.microsoft.com/office/drawing/2014/main" id="{00000000-0008-0000-0100-0000AA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67" name="Text Box 4">
          <a:extLst>
            <a:ext uri="{FF2B5EF4-FFF2-40B4-BE49-F238E27FC236}">
              <a16:creationId xmlns:a16="http://schemas.microsoft.com/office/drawing/2014/main" id="{00000000-0008-0000-0100-0000A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68" name="Text Box 6">
          <a:extLst>
            <a:ext uri="{FF2B5EF4-FFF2-40B4-BE49-F238E27FC236}">
              <a16:creationId xmlns:a16="http://schemas.microsoft.com/office/drawing/2014/main" id="{00000000-0008-0000-0100-0000A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69" name="Text Box 4">
          <a:extLst>
            <a:ext uri="{FF2B5EF4-FFF2-40B4-BE49-F238E27FC236}">
              <a16:creationId xmlns:a16="http://schemas.microsoft.com/office/drawing/2014/main" id="{00000000-0008-0000-0100-0000A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70" name="Text Box 6">
          <a:extLst>
            <a:ext uri="{FF2B5EF4-FFF2-40B4-BE49-F238E27FC236}">
              <a16:creationId xmlns:a16="http://schemas.microsoft.com/office/drawing/2014/main" id="{00000000-0008-0000-0100-0000A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71" name="Text Box 4">
          <a:extLst>
            <a:ext uri="{FF2B5EF4-FFF2-40B4-BE49-F238E27FC236}">
              <a16:creationId xmlns:a16="http://schemas.microsoft.com/office/drawing/2014/main" id="{00000000-0008-0000-0100-0000A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72" name="Text Box 6">
          <a:extLst>
            <a:ext uri="{FF2B5EF4-FFF2-40B4-BE49-F238E27FC236}">
              <a16:creationId xmlns:a16="http://schemas.microsoft.com/office/drawing/2014/main" id="{00000000-0008-0000-0100-0000B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73" name="Text Box 4">
          <a:extLst>
            <a:ext uri="{FF2B5EF4-FFF2-40B4-BE49-F238E27FC236}">
              <a16:creationId xmlns:a16="http://schemas.microsoft.com/office/drawing/2014/main" id="{00000000-0008-0000-0100-0000B1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74" name="Text Box 6">
          <a:extLst>
            <a:ext uri="{FF2B5EF4-FFF2-40B4-BE49-F238E27FC236}">
              <a16:creationId xmlns:a16="http://schemas.microsoft.com/office/drawing/2014/main" id="{00000000-0008-0000-0100-0000B2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5" name="Text Box 4">
          <a:extLst>
            <a:ext uri="{FF2B5EF4-FFF2-40B4-BE49-F238E27FC236}">
              <a16:creationId xmlns:a16="http://schemas.microsoft.com/office/drawing/2014/main" id="{00000000-0008-0000-0100-0000B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6" name="Text Box 6">
          <a:extLst>
            <a:ext uri="{FF2B5EF4-FFF2-40B4-BE49-F238E27FC236}">
              <a16:creationId xmlns:a16="http://schemas.microsoft.com/office/drawing/2014/main" id="{00000000-0008-0000-0100-0000B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7" name="Text Box 4">
          <a:extLst>
            <a:ext uri="{FF2B5EF4-FFF2-40B4-BE49-F238E27FC236}">
              <a16:creationId xmlns:a16="http://schemas.microsoft.com/office/drawing/2014/main" id="{00000000-0008-0000-0100-0000B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8" name="Text Box 6">
          <a:extLst>
            <a:ext uri="{FF2B5EF4-FFF2-40B4-BE49-F238E27FC236}">
              <a16:creationId xmlns:a16="http://schemas.microsoft.com/office/drawing/2014/main" id="{00000000-0008-0000-0100-0000B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79" name="Text Box 4">
          <a:extLst>
            <a:ext uri="{FF2B5EF4-FFF2-40B4-BE49-F238E27FC236}">
              <a16:creationId xmlns:a16="http://schemas.microsoft.com/office/drawing/2014/main" id="{00000000-0008-0000-0100-0000B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80" name="Text Box 6">
          <a:extLst>
            <a:ext uri="{FF2B5EF4-FFF2-40B4-BE49-F238E27FC236}">
              <a16:creationId xmlns:a16="http://schemas.microsoft.com/office/drawing/2014/main" id="{00000000-0008-0000-0100-0000B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1" name="Text Box 4">
          <a:extLst>
            <a:ext uri="{FF2B5EF4-FFF2-40B4-BE49-F238E27FC236}">
              <a16:creationId xmlns:a16="http://schemas.microsoft.com/office/drawing/2014/main" id="{00000000-0008-0000-0100-0000B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2" name="Text Box 6">
          <a:extLst>
            <a:ext uri="{FF2B5EF4-FFF2-40B4-BE49-F238E27FC236}">
              <a16:creationId xmlns:a16="http://schemas.microsoft.com/office/drawing/2014/main" id="{00000000-0008-0000-0100-0000B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83" name="Text Box 4">
          <a:extLst>
            <a:ext uri="{FF2B5EF4-FFF2-40B4-BE49-F238E27FC236}">
              <a16:creationId xmlns:a16="http://schemas.microsoft.com/office/drawing/2014/main" id="{00000000-0008-0000-0100-0000B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84" name="Text Box 6">
          <a:extLst>
            <a:ext uri="{FF2B5EF4-FFF2-40B4-BE49-F238E27FC236}">
              <a16:creationId xmlns:a16="http://schemas.microsoft.com/office/drawing/2014/main" id="{00000000-0008-0000-0100-0000B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5" name="Text Box 4">
          <a:extLst>
            <a:ext uri="{FF2B5EF4-FFF2-40B4-BE49-F238E27FC236}">
              <a16:creationId xmlns:a16="http://schemas.microsoft.com/office/drawing/2014/main" id="{00000000-0008-0000-0100-0000B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6" name="Text Box 6">
          <a:extLst>
            <a:ext uri="{FF2B5EF4-FFF2-40B4-BE49-F238E27FC236}">
              <a16:creationId xmlns:a16="http://schemas.microsoft.com/office/drawing/2014/main" id="{00000000-0008-0000-0100-0000B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87" name="Text Box 4">
          <a:extLst>
            <a:ext uri="{FF2B5EF4-FFF2-40B4-BE49-F238E27FC236}">
              <a16:creationId xmlns:a16="http://schemas.microsoft.com/office/drawing/2014/main" id="{00000000-0008-0000-0100-0000BF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88" name="Text Box 6">
          <a:extLst>
            <a:ext uri="{FF2B5EF4-FFF2-40B4-BE49-F238E27FC236}">
              <a16:creationId xmlns:a16="http://schemas.microsoft.com/office/drawing/2014/main" id="{00000000-0008-0000-0100-0000C0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9" name="Text Box 4">
          <a:extLst>
            <a:ext uri="{FF2B5EF4-FFF2-40B4-BE49-F238E27FC236}">
              <a16:creationId xmlns:a16="http://schemas.microsoft.com/office/drawing/2014/main" id="{00000000-0008-0000-0100-0000C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90" name="Text Box 6">
          <a:extLst>
            <a:ext uri="{FF2B5EF4-FFF2-40B4-BE49-F238E27FC236}">
              <a16:creationId xmlns:a16="http://schemas.microsoft.com/office/drawing/2014/main" id="{00000000-0008-0000-0100-0000C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91" name="Text Box 4">
          <a:extLst>
            <a:ext uri="{FF2B5EF4-FFF2-40B4-BE49-F238E27FC236}">
              <a16:creationId xmlns:a16="http://schemas.microsoft.com/office/drawing/2014/main" id="{00000000-0008-0000-0100-0000C3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92" name="Text Box 6">
          <a:extLst>
            <a:ext uri="{FF2B5EF4-FFF2-40B4-BE49-F238E27FC236}">
              <a16:creationId xmlns:a16="http://schemas.microsoft.com/office/drawing/2014/main" id="{00000000-0008-0000-0100-0000C4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93" name="Text Box 4">
          <a:extLst>
            <a:ext uri="{FF2B5EF4-FFF2-40B4-BE49-F238E27FC236}">
              <a16:creationId xmlns:a16="http://schemas.microsoft.com/office/drawing/2014/main" id="{00000000-0008-0000-0100-0000C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94" name="Text Box 6">
          <a:extLst>
            <a:ext uri="{FF2B5EF4-FFF2-40B4-BE49-F238E27FC236}">
              <a16:creationId xmlns:a16="http://schemas.microsoft.com/office/drawing/2014/main" id="{00000000-0008-0000-0100-0000C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95" name="Text Box 4">
          <a:extLst>
            <a:ext uri="{FF2B5EF4-FFF2-40B4-BE49-F238E27FC236}">
              <a16:creationId xmlns:a16="http://schemas.microsoft.com/office/drawing/2014/main" id="{00000000-0008-0000-0100-0000C7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96" name="Text Box 6">
          <a:extLst>
            <a:ext uri="{FF2B5EF4-FFF2-40B4-BE49-F238E27FC236}">
              <a16:creationId xmlns:a16="http://schemas.microsoft.com/office/drawing/2014/main" id="{00000000-0008-0000-0100-0000C8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97" name="Text Box 6">
          <a:extLst>
            <a:ext uri="{FF2B5EF4-FFF2-40B4-BE49-F238E27FC236}">
              <a16:creationId xmlns:a16="http://schemas.microsoft.com/office/drawing/2014/main" id="{00000000-0008-0000-0100-0000C9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98" name="Text Box 4">
          <a:extLst>
            <a:ext uri="{FF2B5EF4-FFF2-40B4-BE49-F238E27FC236}">
              <a16:creationId xmlns:a16="http://schemas.microsoft.com/office/drawing/2014/main" id="{00000000-0008-0000-0100-0000C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99" name="Text Box 6">
          <a:extLst>
            <a:ext uri="{FF2B5EF4-FFF2-40B4-BE49-F238E27FC236}">
              <a16:creationId xmlns:a16="http://schemas.microsoft.com/office/drawing/2014/main" id="{00000000-0008-0000-0100-0000C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0" name="Text Box 4">
          <a:extLst>
            <a:ext uri="{FF2B5EF4-FFF2-40B4-BE49-F238E27FC236}">
              <a16:creationId xmlns:a16="http://schemas.microsoft.com/office/drawing/2014/main" id="{00000000-0008-0000-0100-0000C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1" name="Text Box 6">
          <a:extLst>
            <a:ext uri="{FF2B5EF4-FFF2-40B4-BE49-F238E27FC236}">
              <a16:creationId xmlns:a16="http://schemas.microsoft.com/office/drawing/2014/main" id="{00000000-0008-0000-0100-0000C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02" name="Text Box 4">
          <a:extLst>
            <a:ext uri="{FF2B5EF4-FFF2-40B4-BE49-F238E27FC236}">
              <a16:creationId xmlns:a16="http://schemas.microsoft.com/office/drawing/2014/main" id="{00000000-0008-0000-0100-0000C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03" name="Text Box 6">
          <a:extLst>
            <a:ext uri="{FF2B5EF4-FFF2-40B4-BE49-F238E27FC236}">
              <a16:creationId xmlns:a16="http://schemas.microsoft.com/office/drawing/2014/main" id="{00000000-0008-0000-0100-0000C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4" name="Text Box 4">
          <a:extLst>
            <a:ext uri="{FF2B5EF4-FFF2-40B4-BE49-F238E27FC236}">
              <a16:creationId xmlns:a16="http://schemas.microsoft.com/office/drawing/2014/main" id="{00000000-0008-0000-0100-0000D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5" name="Text Box 6">
          <a:extLst>
            <a:ext uri="{FF2B5EF4-FFF2-40B4-BE49-F238E27FC236}">
              <a16:creationId xmlns:a16="http://schemas.microsoft.com/office/drawing/2014/main" id="{00000000-0008-0000-0100-0000D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06" name="Text Box 4">
          <a:extLst>
            <a:ext uri="{FF2B5EF4-FFF2-40B4-BE49-F238E27FC236}">
              <a16:creationId xmlns:a16="http://schemas.microsoft.com/office/drawing/2014/main" id="{00000000-0008-0000-0100-0000D2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07" name="Text Box 6">
          <a:extLst>
            <a:ext uri="{FF2B5EF4-FFF2-40B4-BE49-F238E27FC236}">
              <a16:creationId xmlns:a16="http://schemas.microsoft.com/office/drawing/2014/main" id="{00000000-0008-0000-0100-0000D3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8" name="Text Box 4">
          <a:extLst>
            <a:ext uri="{FF2B5EF4-FFF2-40B4-BE49-F238E27FC236}">
              <a16:creationId xmlns:a16="http://schemas.microsoft.com/office/drawing/2014/main" id="{00000000-0008-0000-0100-0000D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9" name="Text Box 6">
          <a:extLst>
            <a:ext uri="{FF2B5EF4-FFF2-40B4-BE49-F238E27FC236}">
              <a16:creationId xmlns:a16="http://schemas.microsoft.com/office/drawing/2014/main" id="{00000000-0008-0000-0100-0000D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10" name="Text Box 4">
          <a:extLst>
            <a:ext uri="{FF2B5EF4-FFF2-40B4-BE49-F238E27FC236}">
              <a16:creationId xmlns:a16="http://schemas.microsoft.com/office/drawing/2014/main" id="{00000000-0008-0000-0100-0000D6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11" name="Text Box 6">
          <a:extLst>
            <a:ext uri="{FF2B5EF4-FFF2-40B4-BE49-F238E27FC236}">
              <a16:creationId xmlns:a16="http://schemas.microsoft.com/office/drawing/2014/main" id="{00000000-0008-0000-0100-0000D7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12" name="Text Box 4">
          <a:extLst>
            <a:ext uri="{FF2B5EF4-FFF2-40B4-BE49-F238E27FC236}">
              <a16:creationId xmlns:a16="http://schemas.microsoft.com/office/drawing/2014/main" id="{00000000-0008-0000-0100-0000D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13" name="Text Box 6">
          <a:extLst>
            <a:ext uri="{FF2B5EF4-FFF2-40B4-BE49-F238E27FC236}">
              <a16:creationId xmlns:a16="http://schemas.microsoft.com/office/drawing/2014/main" id="{00000000-0008-0000-0100-0000D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14" name="Text Box 4">
          <a:extLst>
            <a:ext uri="{FF2B5EF4-FFF2-40B4-BE49-F238E27FC236}">
              <a16:creationId xmlns:a16="http://schemas.microsoft.com/office/drawing/2014/main" id="{00000000-0008-0000-0100-0000DA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15" name="Text Box 6">
          <a:extLst>
            <a:ext uri="{FF2B5EF4-FFF2-40B4-BE49-F238E27FC236}">
              <a16:creationId xmlns:a16="http://schemas.microsoft.com/office/drawing/2014/main" id="{00000000-0008-0000-0100-0000DB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158750</xdr:colOff>
      <xdr:row>77</xdr:row>
      <xdr:rowOff>31749</xdr:rowOff>
    </xdr:from>
    <xdr:to>
      <xdr:col>0</xdr:col>
      <xdr:colOff>523875</xdr:colOff>
      <xdr:row>77</xdr:row>
      <xdr:rowOff>309562</xdr:rowOff>
    </xdr:to>
    <xdr:sp macro="" textlink="">
      <xdr:nvSpPr>
        <xdr:cNvPr id="3639" name="CuadroTexto 3638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SpPr txBox="1"/>
      </xdr:nvSpPr>
      <xdr:spPr>
        <a:xfrm>
          <a:off x="158750" y="21301074"/>
          <a:ext cx="365125" cy="2778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700" b="1">
              <a:latin typeface="Arial "/>
            </a:rPr>
            <a:t>(C)</a:t>
          </a:r>
        </a:p>
      </xdr:txBody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66</xdr:row>
      <xdr:rowOff>9525</xdr:rowOff>
    </xdr:to>
    <xdr:sp macro="" textlink="">
      <xdr:nvSpPr>
        <xdr:cNvPr id="465117" name="Text Box 4">
          <a:extLst>
            <a:ext uri="{FF2B5EF4-FFF2-40B4-BE49-F238E27FC236}">
              <a16:creationId xmlns:a16="http://schemas.microsoft.com/office/drawing/2014/main" id="{00000000-0008-0000-0100-0000DD18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66</xdr:row>
      <xdr:rowOff>9525</xdr:rowOff>
    </xdr:to>
    <xdr:sp macro="" textlink="">
      <xdr:nvSpPr>
        <xdr:cNvPr id="465118" name="Text Box 6">
          <a:extLst>
            <a:ext uri="{FF2B5EF4-FFF2-40B4-BE49-F238E27FC236}">
              <a16:creationId xmlns:a16="http://schemas.microsoft.com/office/drawing/2014/main" id="{00000000-0008-0000-0100-0000DE18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19" name="Text Box 6">
          <a:extLst>
            <a:ext uri="{FF2B5EF4-FFF2-40B4-BE49-F238E27FC236}">
              <a16:creationId xmlns:a16="http://schemas.microsoft.com/office/drawing/2014/main" id="{00000000-0008-0000-0100-0000DF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69</xdr:row>
      <xdr:rowOff>47625</xdr:rowOff>
    </xdr:to>
    <xdr:sp macro="" textlink="">
      <xdr:nvSpPr>
        <xdr:cNvPr id="465120" name="Text Box 4">
          <a:extLst>
            <a:ext uri="{FF2B5EF4-FFF2-40B4-BE49-F238E27FC236}">
              <a16:creationId xmlns:a16="http://schemas.microsoft.com/office/drawing/2014/main" id="{00000000-0008-0000-0100-0000E0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69</xdr:row>
      <xdr:rowOff>47625</xdr:rowOff>
    </xdr:to>
    <xdr:sp macro="" textlink="">
      <xdr:nvSpPr>
        <xdr:cNvPr id="465121" name="Text Box 6">
          <a:extLst>
            <a:ext uri="{FF2B5EF4-FFF2-40B4-BE49-F238E27FC236}">
              <a16:creationId xmlns:a16="http://schemas.microsoft.com/office/drawing/2014/main" id="{00000000-0008-0000-0100-0000E1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2" name="Text Box 4">
          <a:extLst>
            <a:ext uri="{FF2B5EF4-FFF2-40B4-BE49-F238E27FC236}">
              <a16:creationId xmlns:a16="http://schemas.microsoft.com/office/drawing/2014/main" id="{00000000-0008-0000-0100-0000E2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3" name="Text Box 6">
          <a:extLst>
            <a:ext uri="{FF2B5EF4-FFF2-40B4-BE49-F238E27FC236}">
              <a16:creationId xmlns:a16="http://schemas.microsoft.com/office/drawing/2014/main" id="{00000000-0008-0000-0100-0000E3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85725</xdr:colOff>
      <xdr:row>67</xdr:row>
      <xdr:rowOff>28575</xdr:rowOff>
    </xdr:to>
    <xdr:sp macro="" textlink="">
      <xdr:nvSpPr>
        <xdr:cNvPr id="465124" name="Text Box 4">
          <a:extLst>
            <a:ext uri="{FF2B5EF4-FFF2-40B4-BE49-F238E27FC236}">
              <a16:creationId xmlns:a16="http://schemas.microsoft.com/office/drawing/2014/main" id="{00000000-0008-0000-0100-0000E4180700}"/>
            </a:ext>
          </a:extLst>
        </xdr:cNvPr>
        <xdr:cNvSpPr txBox="1">
          <a:spLocks noChangeArrowheads="1"/>
        </xdr:cNvSpPr>
      </xdr:nvSpPr>
      <xdr:spPr bwMode="auto">
        <a:xfrm>
          <a:off x="253365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85725</xdr:colOff>
      <xdr:row>67</xdr:row>
      <xdr:rowOff>28575</xdr:rowOff>
    </xdr:to>
    <xdr:sp macro="" textlink="">
      <xdr:nvSpPr>
        <xdr:cNvPr id="465125" name="Text Box 6">
          <a:extLst>
            <a:ext uri="{FF2B5EF4-FFF2-40B4-BE49-F238E27FC236}">
              <a16:creationId xmlns:a16="http://schemas.microsoft.com/office/drawing/2014/main" id="{00000000-0008-0000-0100-0000E5180700}"/>
            </a:ext>
          </a:extLst>
        </xdr:cNvPr>
        <xdr:cNvSpPr txBox="1">
          <a:spLocks noChangeArrowheads="1"/>
        </xdr:cNvSpPr>
      </xdr:nvSpPr>
      <xdr:spPr bwMode="auto">
        <a:xfrm>
          <a:off x="253365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6" name="Text Box 4">
          <a:extLst>
            <a:ext uri="{FF2B5EF4-FFF2-40B4-BE49-F238E27FC236}">
              <a16:creationId xmlns:a16="http://schemas.microsoft.com/office/drawing/2014/main" id="{00000000-0008-0000-0100-0000E6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7" name="Text Box 6">
          <a:extLst>
            <a:ext uri="{FF2B5EF4-FFF2-40B4-BE49-F238E27FC236}">
              <a16:creationId xmlns:a16="http://schemas.microsoft.com/office/drawing/2014/main" id="{00000000-0008-0000-0100-0000E7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85725</xdr:colOff>
      <xdr:row>67</xdr:row>
      <xdr:rowOff>28575</xdr:rowOff>
    </xdr:to>
    <xdr:sp macro="" textlink="">
      <xdr:nvSpPr>
        <xdr:cNvPr id="465128" name="Text Box 4">
          <a:extLst>
            <a:ext uri="{FF2B5EF4-FFF2-40B4-BE49-F238E27FC236}">
              <a16:creationId xmlns:a16="http://schemas.microsoft.com/office/drawing/2014/main" id="{00000000-0008-0000-0100-0000E8180700}"/>
            </a:ext>
          </a:extLst>
        </xdr:cNvPr>
        <xdr:cNvSpPr txBox="1">
          <a:spLocks noChangeArrowheads="1"/>
        </xdr:cNvSpPr>
      </xdr:nvSpPr>
      <xdr:spPr bwMode="auto">
        <a:xfrm>
          <a:off x="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85725</xdr:colOff>
      <xdr:row>67</xdr:row>
      <xdr:rowOff>28575</xdr:rowOff>
    </xdr:to>
    <xdr:sp macro="" textlink="">
      <xdr:nvSpPr>
        <xdr:cNvPr id="465129" name="Text Box 6">
          <a:extLst>
            <a:ext uri="{FF2B5EF4-FFF2-40B4-BE49-F238E27FC236}">
              <a16:creationId xmlns:a16="http://schemas.microsoft.com/office/drawing/2014/main" id="{00000000-0008-0000-0100-0000E9180700}"/>
            </a:ext>
          </a:extLst>
        </xdr:cNvPr>
        <xdr:cNvSpPr txBox="1">
          <a:spLocks noChangeArrowheads="1"/>
        </xdr:cNvSpPr>
      </xdr:nvSpPr>
      <xdr:spPr bwMode="auto">
        <a:xfrm>
          <a:off x="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85725</xdr:colOff>
      <xdr:row>62</xdr:row>
      <xdr:rowOff>152400</xdr:rowOff>
    </xdr:to>
    <xdr:sp macro="" textlink="">
      <xdr:nvSpPr>
        <xdr:cNvPr id="465130" name="Text Box 4">
          <a:extLst>
            <a:ext uri="{FF2B5EF4-FFF2-40B4-BE49-F238E27FC236}">
              <a16:creationId xmlns:a16="http://schemas.microsoft.com/office/drawing/2014/main" id="{00000000-0008-0000-0100-0000EA180700}"/>
            </a:ext>
          </a:extLst>
        </xdr:cNvPr>
        <xdr:cNvSpPr txBox="1">
          <a:spLocks noChangeArrowheads="1"/>
        </xdr:cNvSpPr>
      </xdr:nvSpPr>
      <xdr:spPr bwMode="auto">
        <a:xfrm>
          <a:off x="4524375" y="169545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85725</xdr:colOff>
      <xdr:row>62</xdr:row>
      <xdr:rowOff>152400</xdr:rowOff>
    </xdr:to>
    <xdr:sp macro="" textlink="">
      <xdr:nvSpPr>
        <xdr:cNvPr id="465131" name="Text Box 6">
          <a:extLst>
            <a:ext uri="{FF2B5EF4-FFF2-40B4-BE49-F238E27FC236}">
              <a16:creationId xmlns:a16="http://schemas.microsoft.com/office/drawing/2014/main" id="{00000000-0008-0000-0100-0000EB180700}"/>
            </a:ext>
          </a:extLst>
        </xdr:cNvPr>
        <xdr:cNvSpPr txBox="1">
          <a:spLocks noChangeArrowheads="1"/>
        </xdr:cNvSpPr>
      </xdr:nvSpPr>
      <xdr:spPr bwMode="auto">
        <a:xfrm>
          <a:off x="4524375" y="169545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85725</xdr:colOff>
      <xdr:row>63</xdr:row>
      <xdr:rowOff>152400</xdr:rowOff>
    </xdr:to>
    <xdr:sp macro="" textlink="">
      <xdr:nvSpPr>
        <xdr:cNvPr id="465132" name="Text Box 4">
          <a:extLst>
            <a:ext uri="{FF2B5EF4-FFF2-40B4-BE49-F238E27FC236}">
              <a16:creationId xmlns:a16="http://schemas.microsoft.com/office/drawing/2014/main" id="{00000000-0008-0000-0100-0000EC180700}"/>
            </a:ext>
          </a:extLst>
        </xdr:cNvPr>
        <xdr:cNvSpPr txBox="1">
          <a:spLocks noChangeArrowheads="1"/>
        </xdr:cNvSpPr>
      </xdr:nvSpPr>
      <xdr:spPr bwMode="auto">
        <a:xfrm>
          <a:off x="3781425" y="176688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85725</xdr:colOff>
      <xdr:row>63</xdr:row>
      <xdr:rowOff>152400</xdr:rowOff>
    </xdr:to>
    <xdr:sp macro="" textlink="">
      <xdr:nvSpPr>
        <xdr:cNvPr id="465133" name="Text Box 6">
          <a:extLst>
            <a:ext uri="{FF2B5EF4-FFF2-40B4-BE49-F238E27FC236}">
              <a16:creationId xmlns:a16="http://schemas.microsoft.com/office/drawing/2014/main" id="{00000000-0008-0000-0100-0000ED180700}"/>
            </a:ext>
          </a:extLst>
        </xdr:cNvPr>
        <xdr:cNvSpPr txBox="1">
          <a:spLocks noChangeArrowheads="1"/>
        </xdr:cNvSpPr>
      </xdr:nvSpPr>
      <xdr:spPr bwMode="auto">
        <a:xfrm>
          <a:off x="3781425" y="176688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34" name="Text Box 4">
          <a:extLst>
            <a:ext uri="{FF2B5EF4-FFF2-40B4-BE49-F238E27FC236}">
              <a16:creationId xmlns:a16="http://schemas.microsoft.com/office/drawing/2014/main" id="{00000000-0008-0000-0100-0000E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35" name="Text Box 6">
          <a:extLst>
            <a:ext uri="{FF2B5EF4-FFF2-40B4-BE49-F238E27FC236}">
              <a16:creationId xmlns:a16="http://schemas.microsoft.com/office/drawing/2014/main" id="{00000000-0008-0000-0100-0000E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36" name="Text Box 4">
          <a:extLst>
            <a:ext uri="{FF2B5EF4-FFF2-40B4-BE49-F238E27FC236}">
              <a16:creationId xmlns:a16="http://schemas.microsoft.com/office/drawing/2014/main" id="{00000000-0008-0000-0100-0000F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37" name="Text Box 6">
          <a:extLst>
            <a:ext uri="{FF2B5EF4-FFF2-40B4-BE49-F238E27FC236}">
              <a16:creationId xmlns:a16="http://schemas.microsoft.com/office/drawing/2014/main" id="{00000000-0008-0000-0100-0000F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38" name="Text Box 4">
          <a:extLst>
            <a:ext uri="{FF2B5EF4-FFF2-40B4-BE49-F238E27FC236}">
              <a16:creationId xmlns:a16="http://schemas.microsoft.com/office/drawing/2014/main" id="{00000000-0008-0000-0100-0000F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39" name="Text Box 6">
          <a:extLst>
            <a:ext uri="{FF2B5EF4-FFF2-40B4-BE49-F238E27FC236}">
              <a16:creationId xmlns:a16="http://schemas.microsoft.com/office/drawing/2014/main" id="{00000000-0008-0000-0100-0000F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40" name="Text Box 4">
          <a:extLst>
            <a:ext uri="{FF2B5EF4-FFF2-40B4-BE49-F238E27FC236}">
              <a16:creationId xmlns:a16="http://schemas.microsoft.com/office/drawing/2014/main" id="{00000000-0008-0000-0100-0000F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41" name="Text Box 6">
          <a:extLst>
            <a:ext uri="{FF2B5EF4-FFF2-40B4-BE49-F238E27FC236}">
              <a16:creationId xmlns:a16="http://schemas.microsoft.com/office/drawing/2014/main" id="{00000000-0008-0000-0100-0000F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2" name="Text Box 4">
          <a:extLst>
            <a:ext uri="{FF2B5EF4-FFF2-40B4-BE49-F238E27FC236}">
              <a16:creationId xmlns:a16="http://schemas.microsoft.com/office/drawing/2014/main" id="{00000000-0008-0000-0100-0000F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3" name="Text Box 6">
          <a:extLst>
            <a:ext uri="{FF2B5EF4-FFF2-40B4-BE49-F238E27FC236}">
              <a16:creationId xmlns:a16="http://schemas.microsoft.com/office/drawing/2014/main" id="{00000000-0008-0000-0100-0000F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44" name="Text Box 4">
          <a:extLst>
            <a:ext uri="{FF2B5EF4-FFF2-40B4-BE49-F238E27FC236}">
              <a16:creationId xmlns:a16="http://schemas.microsoft.com/office/drawing/2014/main" id="{00000000-0008-0000-0100-0000F8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45" name="Text Box 6">
          <a:extLst>
            <a:ext uri="{FF2B5EF4-FFF2-40B4-BE49-F238E27FC236}">
              <a16:creationId xmlns:a16="http://schemas.microsoft.com/office/drawing/2014/main" id="{00000000-0008-0000-0100-0000F9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6" name="Text Box 4">
          <a:extLst>
            <a:ext uri="{FF2B5EF4-FFF2-40B4-BE49-F238E27FC236}">
              <a16:creationId xmlns:a16="http://schemas.microsoft.com/office/drawing/2014/main" id="{00000000-0008-0000-0100-0000F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7" name="Text Box 6">
          <a:extLst>
            <a:ext uri="{FF2B5EF4-FFF2-40B4-BE49-F238E27FC236}">
              <a16:creationId xmlns:a16="http://schemas.microsoft.com/office/drawing/2014/main" id="{00000000-0008-0000-0100-0000F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48" name="Text Box 4">
          <a:extLst>
            <a:ext uri="{FF2B5EF4-FFF2-40B4-BE49-F238E27FC236}">
              <a16:creationId xmlns:a16="http://schemas.microsoft.com/office/drawing/2014/main" id="{00000000-0008-0000-0100-0000FC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49" name="Text Box 6">
          <a:extLst>
            <a:ext uri="{FF2B5EF4-FFF2-40B4-BE49-F238E27FC236}">
              <a16:creationId xmlns:a16="http://schemas.microsoft.com/office/drawing/2014/main" id="{00000000-0008-0000-0100-0000FD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50" name="Text Box 4">
          <a:extLst>
            <a:ext uri="{FF2B5EF4-FFF2-40B4-BE49-F238E27FC236}">
              <a16:creationId xmlns:a16="http://schemas.microsoft.com/office/drawing/2014/main" id="{00000000-0008-0000-0100-0000F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51" name="Text Box 6">
          <a:extLst>
            <a:ext uri="{FF2B5EF4-FFF2-40B4-BE49-F238E27FC236}">
              <a16:creationId xmlns:a16="http://schemas.microsoft.com/office/drawing/2014/main" id="{00000000-0008-0000-0100-0000FF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52" name="Text Box 4">
          <a:extLst>
            <a:ext uri="{FF2B5EF4-FFF2-40B4-BE49-F238E27FC236}">
              <a16:creationId xmlns:a16="http://schemas.microsoft.com/office/drawing/2014/main" id="{00000000-0008-0000-0100-00000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53" name="Text Box 6">
          <a:extLst>
            <a:ext uri="{FF2B5EF4-FFF2-40B4-BE49-F238E27FC236}">
              <a16:creationId xmlns:a16="http://schemas.microsoft.com/office/drawing/2014/main" id="{00000000-0008-0000-0100-00000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4" name="Text Box 4">
          <a:extLst>
            <a:ext uri="{FF2B5EF4-FFF2-40B4-BE49-F238E27FC236}">
              <a16:creationId xmlns:a16="http://schemas.microsoft.com/office/drawing/2014/main" id="{00000000-0008-0000-0100-00000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5" name="Text Box 6">
          <a:extLst>
            <a:ext uri="{FF2B5EF4-FFF2-40B4-BE49-F238E27FC236}">
              <a16:creationId xmlns:a16="http://schemas.microsoft.com/office/drawing/2014/main" id="{00000000-0008-0000-0100-00000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156" name="Text Box 4">
          <a:extLst>
            <a:ext uri="{FF2B5EF4-FFF2-40B4-BE49-F238E27FC236}">
              <a16:creationId xmlns:a16="http://schemas.microsoft.com/office/drawing/2014/main" id="{00000000-0008-0000-0100-00000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157" name="Text Box 6">
          <a:extLst>
            <a:ext uri="{FF2B5EF4-FFF2-40B4-BE49-F238E27FC236}">
              <a16:creationId xmlns:a16="http://schemas.microsoft.com/office/drawing/2014/main" id="{00000000-0008-0000-0100-00000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8" name="Text Box 4">
          <a:extLst>
            <a:ext uri="{FF2B5EF4-FFF2-40B4-BE49-F238E27FC236}">
              <a16:creationId xmlns:a16="http://schemas.microsoft.com/office/drawing/2014/main" id="{00000000-0008-0000-0100-00000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9" name="Text Box 6">
          <a:extLst>
            <a:ext uri="{FF2B5EF4-FFF2-40B4-BE49-F238E27FC236}">
              <a16:creationId xmlns:a16="http://schemas.microsoft.com/office/drawing/2014/main" id="{00000000-0008-0000-0100-00000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0" name="Text Box 4">
          <a:extLst>
            <a:ext uri="{FF2B5EF4-FFF2-40B4-BE49-F238E27FC236}">
              <a16:creationId xmlns:a16="http://schemas.microsoft.com/office/drawing/2014/main" id="{00000000-0008-0000-0100-00000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1" name="Text Box 6">
          <a:extLst>
            <a:ext uri="{FF2B5EF4-FFF2-40B4-BE49-F238E27FC236}">
              <a16:creationId xmlns:a16="http://schemas.microsoft.com/office/drawing/2014/main" id="{00000000-0008-0000-0100-00000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2" name="Text Box 4">
          <a:extLst>
            <a:ext uri="{FF2B5EF4-FFF2-40B4-BE49-F238E27FC236}">
              <a16:creationId xmlns:a16="http://schemas.microsoft.com/office/drawing/2014/main" id="{00000000-0008-0000-0100-00000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3" name="Text Box 6">
          <a:extLst>
            <a:ext uri="{FF2B5EF4-FFF2-40B4-BE49-F238E27FC236}">
              <a16:creationId xmlns:a16="http://schemas.microsoft.com/office/drawing/2014/main" id="{00000000-0008-0000-0100-00000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64" name="Text Box 4">
          <a:extLst>
            <a:ext uri="{FF2B5EF4-FFF2-40B4-BE49-F238E27FC236}">
              <a16:creationId xmlns:a16="http://schemas.microsoft.com/office/drawing/2014/main" id="{00000000-0008-0000-0100-00000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65" name="Text Box 6">
          <a:extLst>
            <a:ext uri="{FF2B5EF4-FFF2-40B4-BE49-F238E27FC236}">
              <a16:creationId xmlns:a16="http://schemas.microsoft.com/office/drawing/2014/main" id="{00000000-0008-0000-0100-00000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66" name="Text Box 4">
          <a:extLst>
            <a:ext uri="{FF2B5EF4-FFF2-40B4-BE49-F238E27FC236}">
              <a16:creationId xmlns:a16="http://schemas.microsoft.com/office/drawing/2014/main" id="{00000000-0008-0000-0100-00000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67" name="Text Box 6">
          <a:extLst>
            <a:ext uri="{FF2B5EF4-FFF2-40B4-BE49-F238E27FC236}">
              <a16:creationId xmlns:a16="http://schemas.microsoft.com/office/drawing/2014/main" id="{00000000-0008-0000-0100-00000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68" name="Text Box 4">
          <a:extLst>
            <a:ext uri="{FF2B5EF4-FFF2-40B4-BE49-F238E27FC236}">
              <a16:creationId xmlns:a16="http://schemas.microsoft.com/office/drawing/2014/main" id="{00000000-0008-0000-0100-00001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69" name="Text Box 6">
          <a:extLst>
            <a:ext uri="{FF2B5EF4-FFF2-40B4-BE49-F238E27FC236}">
              <a16:creationId xmlns:a16="http://schemas.microsoft.com/office/drawing/2014/main" id="{00000000-0008-0000-0100-00001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70" name="Text Box 4">
          <a:extLst>
            <a:ext uri="{FF2B5EF4-FFF2-40B4-BE49-F238E27FC236}">
              <a16:creationId xmlns:a16="http://schemas.microsoft.com/office/drawing/2014/main" id="{00000000-0008-0000-0100-00001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71" name="Text Box 6">
          <a:extLst>
            <a:ext uri="{FF2B5EF4-FFF2-40B4-BE49-F238E27FC236}">
              <a16:creationId xmlns:a16="http://schemas.microsoft.com/office/drawing/2014/main" id="{00000000-0008-0000-0100-00001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2" name="Text Box 4">
          <a:extLst>
            <a:ext uri="{FF2B5EF4-FFF2-40B4-BE49-F238E27FC236}">
              <a16:creationId xmlns:a16="http://schemas.microsoft.com/office/drawing/2014/main" id="{00000000-0008-0000-0100-00001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3" name="Text Box 6">
          <a:extLst>
            <a:ext uri="{FF2B5EF4-FFF2-40B4-BE49-F238E27FC236}">
              <a16:creationId xmlns:a16="http://schemas.microsoft.com/office/drawing/2014/main" id="{00000000-0008-0000-0100-00001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74" name="Text Box 4">
          <a:extLst>
            <a:ext uri="{FF2B5EF4-FFF2-40B4-BE49-F238E27FC236}">
              <a16:creationId xmlns:a16="http://schemas.microsoft.com/office/drawing/2014/main" id="{00000000-0008-0000-0100-00001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75" name="Text Box 6">
          <a:extLst>
            <a:ext uri="{FF2B5EF4-FFF2-40B4-BE49-F238E27FC236}">
              <a16:creationId xmlns:a16="http://schemas.microsoft.com/office/drawing/2014/main" id="{00000000-0008-0000-0100-00001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6" name="Text Box 4">
          <a:extLst>
            <a:ext uri="{FF2B5EF4-FFF2-40B4-BE49-F238E27FC236}">
              <a16:creationId xmlns:a16="http://schemas.microsoft.com/office/drawing/2014/main" id="{00000000-0008-0000-0100-00001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7" name="Text Box 6">
          <a:extLst>
            <a:ext uri="{FF2B5EF4-FFF2-40B4-BE49-F238E27FC236}">
              <a16:creationId xmlns:a16="http://schemas.microsoft.com/office/drawing/2014/main" id="{00000000-0008-0000-0100-00001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78" name="Text Box 4">
          <a:extLst>
            <a:ext uri="{FF2B5EF4-FFF2-40B4-BE49-F238E27FC236}">
              <a16:creationId xmlns:a16="http://schemas.microsoft.com/office/drawing/2014/main" id="{00000000-0008-0000-0100-00001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79" name="Text Box 6">
          <a:extLst>
            <a:ext uri="{FF2B5EF4-FFF2-40B4-BE49-F238E27FC236}">
              <a16:creationId xmlns:a16="http://schemas.microsoft.com/office/drawing/2014/main" id="{00000000-0008-0000-0100-00001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80" name="Text Box 4">
          <a:extLst>
            <a:ext uri="{FF2B5EF4-FFF2-40B4-BE49-F238E27FC236}">
              <a16:creationId xmlns:a16="http://schemas.microsoft.com/office/drawing/2014/main" id="{00000000-0008-0000-0100-00001C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81" name="Text Box 6">
          <a:extLst>
            <a:ext uri="{FF2B5EF4-FFF2-40B4-BE49-F238E27FC236}">
              <a16:creationId xmlns:a16="http://schemas.microsoft.com/office/drawing/2014/main" id="{00000000-0008-0000-0100-00001D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82" name="Text Box 4">
          <a:extLst>
            <a:ext uri="{FF2B5EF4-FFF2-40B4-BE49-F238E27FC236}">
              <a16:creationId xmlns:a16="http://schemas.microsoft.com/office/drawing/2014/main" id="{00000000-0008-0000-0100-00001E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83" name="Text Box 6">
          <a:extLst>
            <a:ext uri="{FF2B5EF4-FFF2-40B4-BE49-F238E27FC236}">
              <a16:creationId xmlns:a16="http://schemas.microsoft.com/office/drawing/2014/main" id="{00000000-0008-0000-0100-00001F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4" name="Text Box 4">
          <a:extLst>
            <a:ext uri="{FF2B5EF4-FFF2-40B4-BE49-F238E27FC236}">
              <a16:creationId xmlns:a16="http://schemas.microsoft.com/office/drawing/2014/main" id="{00000000-0008-0000-0100-00002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5" name="Text Box 6">
          <a:extLst>
            <a:ext uri="{FF2B5EF4-FFF2-40B4-BE49-F238E27FC236}">
              <a16:creationId xmlns:a16="http://schemas.microsoft.com/office/drawing/2014/main" id="{00000000-0008-0000-0100-00002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86" name="Text Box 4">
          <a:extLst>
            <a:ext uri="{FF2B5EF4-FFF2-40B4-BE49-F238E27FC236}">
              <a16:creationId xmlns:a16="http://schemas.microsoft.com/office/drawing/2014/main" id="{00000000-0008-0000-0100-00002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87" name="Text Box 6">
          <a:extLst>
            <a:ext uri="{FF2B5EF4-FFF2-40B4-BE49-F238E27FC236}">
              <a16:creationId xmlns:a16="http://schemas.microsoft.com/office/drawing/2014/main" id="{00000000-0008-0000-0100-00002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8" name="Text Box 4">
          <a:extLst>
            <a:ext uri="{FF2B5EF4-FFF2-40B4-BE49-F238E27FC236}">
              <a16:creationId xmlns:a16="http://schemas.microsoft.com/office/drawing/2014/main" id="{00000000-0008-0000-0100-00002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9" name="Text Box 6">
          <a:extLst>
            <a:ext uri="{FF2B5EF4-FFF2-40B4-BE49-F238E27FC236}">
              <a16:creationId xmlns:a16="http://schemas.microsoft.com/office/drawing/2014/main" id="{00000000-0008-0000-0100-00002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90" name="Text Box 4">
          <a:extLst>
            <a:ext uri="{FF2B5EF4-FFF2-40B4-BE49-F238E27FC236}">
              <a16:creationId xmlns:a16="http://schemas.microsoft.com/office/drawing/2014/main" id="{00000000-0008-0000-0100-00002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91" name="Text Box 6">
          <a:extLst>
            <a:ext uri="{FF2B5EF4-FFF2-40B4-BE49-F238E27FC236}">
              <a16:creationId xmlns:a16="http://schemas.microsoft.com/office/drawing/2014/main" id="{00000000-0008-0000-0100-00002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2" name="Text Box 4">
          <a:extLst>
            <a:ext uri="{FF2B5EF4-FFF2-40B4-BE49-F238E27FC236}">
              <a16:creationId xmlns:a16="http://schemas.microsoft.com/office/drawing/2014/main" id="{00000000-0008-0000-0100-00002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3" name="Text Box 6">
          <a:extLst>
            <a:ext uri="{FF2B5EF4-FFF2-40B4-BE49-F238E27FC236}">
              <a16:creationId xmlns:a16="http://schemas.microsoft.com/office/drawing/2014/main" id="{00000000-0008-0000-0100-00002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94" name="Text Box 4">
          <a:extLst>
            <a:ext uri="{FF2B5EF4-FFF2-40B4-BE49-F238E27FC236}">
              <a16:creationId xmlns:a16="http://schemas.microsoft.com/office/drawing/2014/main" id="{00000000-0008-0000-0100-00002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95" name="Text Box 6">
          <a:extLst>
            <a:ext uri="{FF2B5EF4-FFF2-40B4-BE49-F238E27FC236}">
              <a16:creationId xmlns:a16="http://schemas.microsoft.com/office/drawing/2014/main" id="{00000000-0008-0000-0100-00002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96" name="Text Box 4">
          <a:extLst>
            <a:ext uri="{FF2B5EF4-FFF2-40B4-BE49-F238E27FC236}">
              <a16:creationId xmlns:a16="http://schemas.microsoft.com/office/drawing/2014/main" id="{00000000-0008-0000-0100-00002C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97" name="Text Box 6">
          <a:extLst>
            <a:ext uri="{FF2B5EF4-FFF2-40B4-BE49-F238E27FC236}">
              <a16:creationId xmlns:a16="http://schemas.microsoft.com/office/drawing/2014/main" id="{00000000-0008-0000-0100-00002D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8" name="Text Box 4">
          <a:extLst>
            <a:ext uri="{FF2B5EF4-FFF2-40B4-BE49-F238E27FC236}">
              <a16:creationId xmlns:a16="http://schemas.microsoft.com/office/drawing/2014/main" id="{00000000-0008-0000-0100-00002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9" name="Text Box 6">
          <a:extLst>
            <a:ext uri="{FF2B5EF4-FFF2-40B4-BE49-F238E27FC236}">
              <a16:creationId xmlns:a16="http://schemas.microsoft.com/office/drawing/2014/main" id="{00000000-0008-0000-0100-00002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00" name="Text Box 4">
          <a:extLst>
            <a:ext uri="{FF2B5EF4-FFF2-40B4-BE49-F238E27FC236}">
              <a16:creationId xmlns:a16="http://schemas.microsoft.com/office/drawing/2014/main" id="{00000000-0008-0000-0100-00003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01" name="Text Box 6">
          <a:extLst>
            <a:ext uri="{FF2B5EF4-FFF2-40B4-BE49-F238E27FC236}">
              <a16:creationId xmlns:a16="http://schemas.microsoft.com/office/drawing/2014/main" id="{00000000-0008-0000-0100-00003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2" name="Text Box 4">
          <a:extLst>
            <a:ext uri="{FF2B5EF4-FFF2-40B4-BE49-F238E27FC236}">
              <a16:creationId xmlns:a16="http://schemas.microsoft.com/office/drawing/2014/main" id="{00000000-0008-0000-0100-00003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3" name="Text Box 6">
          <a:extLst>
            <a:ext uri="{FF2B5EF4-FFF2-40B4-BE49-F238E27FC236}">
              <a16:creationId xmlns:a16="http://schemas.microsoft.com/office/drawing/2014/main" id="{00000000-0008-0000-0100-00003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04" name="Text Box 4">
          <a:extLst>
            <a:ext uri="{FF2B5EF4-FFF2-40B4-BE49-F238E27FC236}">
              <a16:creationId xmlns:a16="http://schemas.microsoft.com/office/drawing/2014/main" id="{00000000-0008-0000-0100-000034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05" name="Text Box 6">
          <a:extLst>
            <a:ext uri="{FF2B5EF4-FFF2-40B4-BE49-F238E27FC236}">
              <a16:creationId xmlns:a16="http://schemas.microsoft.com/office/drawing/2014/main" id="{00000000-0008-0000-0100-000035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6" name="Text Box 4">
          <a:extLst>
            <a:ext uri="{FF2B5EF4-FFF2-40B4-BE49-F238E27FC236}">
              <a16:creationId xmlns:a16="http://schemas.microsoft.com/office/drawing/2014/main" id="{00000000-0008-0000-0100-00003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7" name="Text Box 6">
          <a:extLst>
            <a:ext uri="{FF2B5EF4-FFF2-40B4-BE49-F238E27FC236}">
              <a16:creationId xmlns:a16="http://schemas.microsoft.com/office/drawing/2014/main" id="{00000000-0008-0000-0100-00003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08" name="Text Box 4">
          <a:extLst>
            <a:ext uri="{FF2B5EF4-FFF2-40B4-BE49-F238E27FC236}">
              <a16:creationId xmlns:a16="http://schemas.microsoft.com/office/drawing/2014/main" id="{00000000-0008-0000-0100-000038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09" name="Text Box 6">
          <a:extLst>
            <a:ext uri="{FF2B5EF4-FFF2-40B4-BE49-F238E27FC236}">
              <a16:creationId xmlns:a16="http://schemas.microsoft.com/office/drawing/2014/main" id="{00000000-0008-0000-0100-000039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10" name="Text Box 4">
          <a:extLst>
            <a:ext uri="{FF2B5EF4-FFF2-40B4-BE49-F238E27FC236}">
              <a16:creationId xmlns:a16="http://schemas.microsoft.com/office/drawing/2014/main" id="{00000000-0008-0000-0100-00003A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11" name="Text Box 6">
          <a:extLst>
            <a:ext uri="{FF2B5EF4-FFF2-40B4-BE49-F238E27FC236}">
              <a16:creationId xmlns:a16="http://schemas.microsoft.com/office/drawing/2014/main" id="{00000000-0008-0000-0100-00003B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212" name="Text Box 4">
          <a:extLst>
            <a:ext uri="{FF2B5EF4-FFF2-40B4-BE49-F238E27FC236}">
              <a16:creationId xmlns:a16="http://schemas.microsoft.com/office/drawing/2014/main" id="{00000000-0008-0000-0100-00003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213" name="Text Box 6">
          <a:extLst>
            <a:ext uri="{FF2B5EF4-FFF2-40B4-BE49-F238E27FC236}">
              <a16:creationId xmlns:a16="http://schemas.microsoft.com/office/drawing/2014/main" id="{00000000-0008-0000-0100-00003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4" name="Text Box 4">
          <a:extLst>
            <a:ext uri="{FF2B5EF4-FFF2-40B4-BE49-F238E27FC236}">
              <a16:creationId xmlns:a16="http://schemas.microsoft.com/office/drawing/2014/main" id="{00000000-0008-0000-0100-00003E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5" name="Text Box 6">
          <a:extLst>
            <a:ext uri="{FF2B5EF4-FFF2-40B4-BE49-F238E27FC236}">
              <a16:creationId xmlns:a16="http://schemas.microsoft.com/office/drawing/2014/main" id="{00000000-0008-0000-0100-00003F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6" name="Text Box 4">
          <a:extLst>
            <a:ext uri="{FF2B5EF4-FFF2-40B4-BE49-F238E27FC236}">
              <a16:creationId xmlns:a16="http://schemas.microsoft.com/office/drawing/2014/main" id="{00000000-0008-0000-0100-000040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7" name="Text Box 6">
          <a:extLst>
            <a:ext uri="{FF2B5EF4-FFF2-40B4-BE49-F238E27FC236}">
              <a16:creationId xmlns:a16="http://schemas.microsoft.com/office/drawing/2014/main" id="{00000000-0008-0000-0100-000041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18" name="Text Box 4">
          <a:extLst>
            <a:ext uri="{FF2B5EF4-FFF2-40B4-BE49-F238E27FC236}">
              <a16:creationId xmlns:a16="http://schemas.microsoft.com/office/drawing/2014/main" id="{00000000-0008-0000-0100-000042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19" name="Text Box 6">
          <a:extLst>
            <a:ext uri="{FF2B5EF4-FFF2-40B4-BE49-F238E27FC236}">
              <a16:creationId xmlns:a16="http://schemas.microsoft.com/office/drawing/2014/main" id="{00000000-0008-0000-0100-000043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20" name="Text Box 4">
          <a:extLst>
            <a:ext uri="{FF2B5EF4-FFF2-40B4-BE49-F238E27FC236}">
              <a16:creationId xmlns:a16="http://schemas.microsoft.com/office/drawing/2014/main" id="{00000000-0008-0000-0100-000044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21" name="Text Box 6">
          <a:extLst>
            <a:ext uri="{FF2B5EF4-FFF2-40B4-BE49-F238E27FC236}">
              <a16:creationId xmlns:a16="http://schemas.microsoft.com/office/drawing/2014/main" id="{00000000-0008-0000-0100-000045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2" name="Text Box 4">
          <a:extLst>
            <a:ext uri="{FF2B5EF4-FFF2-40B4-BE49-F238E27FC236}">
              <a16:creationId xmlns:a16="http://schemas.microsoft.com/office/drawing/2014/main" id="{00000000-0008-0000-0100-00004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3" name="Text Box 6">
          <a:extLst>
            <a:ext uri="{FF2B5EF4-FFF2-40B4-BE49-F238E27FC236}">
              <a16:creationId xmlns:a16="http://schemas.microsoft.com/office/drawing/2014/main" id="{00000000-0008-0000-0100-00004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24" name="Text Box 4">
          <a:extLst>
            <a:ext uri="{FF2B5EF4-FFF2-40B4-BE49-F238E27FC236}">
              <a16:creationId xmlns:a16="http://schemas.microsoft.com/office/drawing/2014/main" id="{00000000-0008-0000-0100-00004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25" name="Text Box 6">
          <a:extLst>
            <a:ext uri="{FF2B5EF4-FFF2-40B4-BE49-F238E27FC236}">
              <a16:creationId xmlns:a16="http://schemas.microsoft.com/office/drawing/2014/main" id="{00000000-0008-0000-0100-00004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6" name="Text Box 4">
          <a:extLst>
            <a:ext uri="{FF2B5EF4-FFF2-40B4-BE49-F238E27FC236}">
              <a16:creationId xmlns:a16="http://schemas.microsoft.com/office/drawing/2014/main" id="{00000000-0008-0000-0100-00004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7" name="Text Box 6">
          <a:extLst>
            <a:ext uri="{FF2B5EF4-FFF2-40B4-BE49-F238E27FC236}">
              <a16:creationId xmlns:a16="http://schemas.microsoft.com/office/drawing/2014/main" id="{00000000-0008-0000-0100-00004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28" name="Text Box 4">
          <a:extLst>
            <a:ext uri="{FF2B5EF4-FFF2-40B4-BE49-F238E27FC236}">
              <a16:creationId xmlns:a16="http://schemas.microsoft.com/office/drawing/2014/main" id="{00000000-0008-0000-0100-00004C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29" name="Text Box 6">
          <a:extLst>
            <a:ext uri="{FF2B5EF4-FFF2-40B4-BE49-F238E27FC236}">
              <a16:creationId xmlns:a16="http://schemas.microsoft.com/office/drawing/2014/main" id="{00000000-0008-0000-0100-00004D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0" name="Text Box 4">
          <a:extLst>
            <a:ext uri="{FF2B5EF4-FFF2-40B4-BE49-F238E27FC236}">
              <a16:creationId xmlns:a16="http://schemas.microsoft.com/office/drawing/2014/main" id="{00000000-0008-0000-0100-00004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1" name="Text Box 6">
          <a:extLst>
            <a:ext uri="{FF2B5EF4-FFF2-40B4-BE49-F238E27FC236}">
              <a16:creationId xmlns:a16="http://schemas.microsoft.com/office/drawing/2014/main" id="{00000000-0008-0000-0100-00004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32" name="Text Box 4">
          <a:extLst>
            <a:ext uri="{FF2B5EF4-FFF2-40B4-BE49-F238E27FC236}">
              <a16:creationId xmlns:a16="http://schemas.microsoft.com/office/drawing/2014/main" id="{00000000-0008-0000-0100-000050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33" name="Text Box 6">
          <a:extLst>
            <a:ext uri="{FF2B5EF4-FFF2-40B4-BE49-F238E27FC236}">
              <a16:creationId xmlns:a16="http://schemas.microsoft.com/office/drawing/2014/main" id="{00000000-0008-0000-0100-000051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34" name="Text Box 4">
          <a:extLst>
            <a:ext uri="{FF2B5EF4-FFF2-40B4-BE49-F238E27FC236}">
              <a16:creationId xmlns:a16="http://schemas.microsoft.com/office/drawing/2014/main" id="{00000000-0008-0000-0100-000052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35" name="Text Box 6">
          <a:extLst>
            <a:ext uri="{FF2B5EF4-FFF2-40B4-BE49-F238E27FC236}">
              <a16:creationId xmlns:a16="http://schemas.microsoft.com/office/drawing/2014/main" id="{00000000-0008-0000-0100-000053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6" name="Text Box 4">
          <a:extLst>
            <a:ext uri="{FF2B5EF4-FFF2-40B4-BE49-F238E27FC236}">
              <a16:creationId xmlns:a16="http://schemas.microsoft.com/office/drawing/2014/main" id="{00000000-0008-0000-0100-00005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7" name="Text Box 6">
          <a:extLst>
            <a:ext uri="{FF2B5EF4-FFF2-40B4-BE49-F238E27FC236}">
              <a16:creationId xmlns:a16="http://schemas.microsoft.com/office/drawing/2014/main" id="{00000000-0008-0000-0100-00005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38" name="Text Box 4">
          <a:extLst>
            <a:ext uri="{FF2B5EF4-FFF2-40B4-BE49-F238E27FC236}">
              <a16:creationId xmlns:a16="http://schemas.microsoft.com/office/drawing/2014/main" id="{00000000-0008-0000-0100-00005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39" name="Text Box 6">
          <a:extLst>
            <a:ext uri="{FF2B5EF4-FFF2-40B4-BE49-F238E27FC236}">
              <a16:creationId xmlns:a16="http://schemas.microsoft.com/office/drawing/2014/main" id="{00000000-0008-0000-0100-00005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0" name="Text Box 4">
          <a:extLst>
            <a:ext uri="{FF2B5EF4-FFF2-40B4-BE49-F238E27FC236}">
              <a16:creationId xmlns:a16="http://schemas.microsoft.com/office/drawing/2014/main" id="{00000000-0008-0000-0100-00005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1" name="Text Box 6">
          <a:extLst>
            <a:ext uri="{FF2B5EF4-FFF2-40B4-BE49-F238E27FC236}">
              <a16:creationId xmlns:a16="http://schemas.microsoft.com/office/drawing/2014/main" id="{00000000-0008-0000-0100-00005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42" name="Text Box 4">
          <a:extLst>
            <a:ext uri="{FF2B5EF4-FFF2-40B4-BE49-F238E27FC236}">
              <a16:creationId xmlns:a16="http://schemas.microsoft.com/office/drawing/2014/main" id="{00000000-0008-0000-0100-00005A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43" name="Text Box 6">
          <a:extLst>
            <a:ext uri="{FF2B5EF4-FFF2-40B4-BE49-F238E27FC236}">
              <a16:creationId xmlns:a16="http://schemas.microsoft.com/office/drawing/2014/main" id="{00000000-0008-0000-0100-00005B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4" name="Text Box 4">
          <a:extLst>
            <a:ext uri="{FF2B5EF4-FFF2-40B4-BE49-F238E27FC236}">
              <a16:creationId xmlns:a16="http://schemas.microsoft.com/office/drawing/2014/main" id="{00000000-0008-0000-0100-00005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5" name="Text Box 6">
          <a:extLst>
            <a:ext uri="{FF2B5EF4-FFF2-40B4-BE49-F238E27FC236}">
              <a16:creationId xmlns:a16="http://schemas.microsoft.com/office/drawing/2014/main" id="{00000000-0008-0000-0100-00005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46" name="Text Box 4">
          <a:extLst>
            <a:ext uri="{FF2B5EF4-FFF2-40B4-BE49-F238E27FC236}">
              <a16:creationId xmlns:a16="http://schemas.microsoft.com/office/drawing/2014/main" id="{00000000-0008-0000-0100-00005E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47" name="Text Box 6">
          <a:extLst>
            <a:ext uri="{FF2B5EF4-FFF2-40B4-BE49-F238E27FC236}">
              <a16:creationId xmlns:a16="http://schemas.microsoft.com/office/drawing/2014/main" id="{00000000-0008-0000-0100-00005F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48" name="Text Box 4">
          <a:extLst>
            <a:ext uri="{FF2B5EF4-FFF2-40B4-BE49-F238E27FC236}">
              <a16:creationId xmlns:a16="http://schemas.microsoft.com/office/drawing/2014/main" id="{00000000-0008-0000-0100-00006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49" name="Text Box 6">
          <a:extLst>
            <a:ext uri="{FF2B5EF4-FFF2-40B4-BE49-F238E27FC236}">
              <a16:creationId xmlns:a16="http://schemas.microsoft.com/office/drawing/2014/main" id="{00000000-0008-0000-0100-00006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0" name="Text Box 4">
          <a:extLst>
            <a:ext uri="{FF2B5EF4-FFF2-40B4-BE49-F238E27FC236}">
              <a16:creationId xmlns:a16="http://schemas.microsoft.com/office/drawing/2014/main" id="{00000000-0008-0000-0100-00006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1" name="Text Box 6">
          <a:extLst>
            <a:ext uri="{FF2B5EF4-FFF2-40B4-BE49-F238E27FC236}">
              <a16:creationId xmlns:a16="http://schemas.microsoft.com/office/drawing/2014/main" id="{00000000-0008-0000-0100-00006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52" name="Text Box 4">
          <a:extLst>
            <a:ext uri="{FF2B5EF4-FFF2-40B4-BE49-F238E27FC236}">
              <a16:creationId xmlns:a16="http://schemas.microsoft.com/office/drawing/2014/main" id="{00000000-0008-0000-0100-00006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53" name="Text Box 6">
          <a:extLst>
            <a:ext uri="{FF2B5EF4-FFF2-40B4-BE49-F238E27FC236}">
              <a16:creationId xmlns:a16="http://schemas.microsoft.com/office/drawing/2014/main" id="{00000000-0008-0000-0100-00006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4" name="Text Box 4">
          <a:extLst>
            <a:ext uri="{FF2B5EF4-FFF2-40B4-BE49-F238E27FC236}">
              <a16:creationId xmlns:a16="http://schemas.microsoft.com/office/drawing/2014/main" id="{00000000-0008-0000-0100-00006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5" name="Text Box 6">
          <a:extLst>
            <a:ext uri="{FF2B5EF4-FFF2-40B4-BE49-F238E27FC236}">
              <a16:creationId xmlns:a16="http://schemas.microsoft.com/office/drawing/2014/main" id="{00000000-0008-0000-0100-00006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6" name="Text Box 4">
          <a:extLst>
            <a:ext uri="{FF2B5EF4-FFF2-40B4-BE49-F238E27FC236}">
              <a16:creationId xmlns:a16="http://schemas.microsoft.com/office/drawing/2014/main" id="{00000000-0008-0000-0100-00006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7" name="Text Box 6">
          <a:extLst>
            <a:ext uri="{FF2B5EF4-FFF2-40B4-BE49-F238E27FC236}">
              <a16:creationId xmlns:a16="http://schemas.microsoft.com/office/drawing/2014/main" id="{00000000-0008-0000-0100-00006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8" name="Text Box 4">
          <a:extLst>
            <a:ext uri="{FF2B5EF4-FFF2-40B4-BE49-F238E27FC236}">
              <a16:creationId xmlns:a16="http://schemas.microsoft.com/office/drawing/2014/main" id="{00000000-0008-0000-0100-00006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9" name="Text Box 6">
          <a:extLst>
            <a:ext uri="{FF2B5EF4-FFF2-40B4-BE49-F238E27FC236}">
              <a16:creationId xmlns:a16="http://schemas.microsoft.com/office/drawing/2014/main" id="{00000000-0008-0000-0100-00006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0" name="Text Box 4">
          <a:extLst>
            <a:ext uri="{FF2B5EF4-FFF2-40B4-BE49-F238E27FC236}">
              <a16:creationId xmlns:a16="http://schemas.microsoft.com/office/drawing/2014/main" id="{00000000-0008-0000-0100-00006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1" name="Text Box 6">
          <a:extLst>
            <a:ext uri="{FF2B5EF4-FFF2-40B4-BE49-F238E27FC236}">
              <a16:creationId xmlns:a16="http://schemas.microsoft.com/office/drawing/2014/main" id="{00000000-0008-0000-0100-00006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62" name="Text Box 4">
          <a:extLst>
            <a:ext uri="{FF2B5EF4-FFF2-40B4-BE49-F238E27FC236}">
              <a16:creationId xmlns:a16="http://schemas.microsoft.com/office/drawing/2014/main" id="{00000000-0008-0000-0100-00006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63" name="Text Box 6">
          <a:extLst>
            <a:ext uri="{FF2B5EF4-FFF2-40B4-BE49-F238E27FC236}">
              <a16:creationId xmlns:a16="http://schemas.microsoft.com/office/drawing/2014/main" id="{00000000-0008-0000-0100-00006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4" name="Text Box 4">
          <a:extLst>
            <a:ext uri="{FF2B5EF4-FFF2-40B4-BE49-F238E27FC236}">
              <a16:creationId xmlns:a16="http://schemas.microsoft.com/office/drawing/2014/main" id="{00000000-0008-0000-0100-00007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5" name="Text Box 6">
          <a:extLst>
            <a:ext uri="{FF2B5EF4-FFF2-40B4-BE49-F238E27FC236}">
              <a16:creationId xmlns:a16="http://schemas.microsoft.com/office/drawing/2014/main" id="{00000000-0008-0000-0100-00007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6" name="Text Box 4">
          <a:extLst>
            <a:ext uri="{FF2B5EF4-FFF2-40B4-BE49-F238E27FC236}">
              <a16:creationId xmlns:a16="http://schemas.microsoft.com/office/drawing/2014/main" id="{00000000-0008-0000-0100-00007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7" name="Text Box 6">
          <a:extLst>
            <a:ext uri="{FF2B5EF4-FFF2-40B4-BE49-F238E27FC236}">
              <a16:creationId xmlns:a16="http://schemas.microsoft.com/office/drawing/2014/main" id="{00000000-0008-0000-0100-00007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8" name="Text Box 4">
          <a:extLst>
            <a:ext uri="{FF2B5EF4-FFF2-40B4-BE49-F238E27FC236}">
              <a16:creationId xmlns:a16="http://schemas.microsoft.com/office/drawing/2014/main" id="{00000000-0008-0000-0100-00007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9" name="Text Box 6">
          <a:extLst>
            <a:ext uri="{FF2B5EF4-FFF2-40B4-BE49-F238E27FC236}">
              <a16:creationId xmlns:a16="http://schemas.microsoft.com/office/drawing/2014/main" id="{00000000-0008-0000-0100-00007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270" name="Text Box 4">
          <a:extLst>
            <a:ext uri="{FF2B5EF4-FFF2-40B4-BE49-F238E27FC236}">
              <a16:creationId xmlns:a16="http://schemas.microsoft.com/office/drawing/2014/main" id="{00000000-0008-0000-0100-00007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271" name="Text Box 6">
          <a:extLst>
            <a:ext uri="{FF2B5EF4-FFF2-40B4-BE49-F238E27FC236}">
              <a16:creationId xmlns:a16="http://schemas.microsoft.com/office/drawing/2014/main" id="{00000000-0008-0000-0100-00007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272" name="Text Box 4">
          <a:extLst>
            <a:ext uri="{FF2B5EF4-FFF2-40B4-BE49-F238E27FC236}">
              <a16:creationId xmlns:a16="http://schemas.microsoft.com/office/drawing/2014/main" id="{00000000-0008-0000-0100-00007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273" name="Text Box 6">
          <a:extLst>
            <a:ext uri="{FF2B5EF4-FFF2-40B4-BE49-F238E27FC236}">
              <a16:creationId xmlns:a16="http://schemas.microsoft.com/office/drawing/2014/main" id="{00000000-0008-0000-0100-00007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4" name="Text Box 4">
          <a:extLst>
            <a:ext uri="{FF2B5EF4-FFF2-40B4-BE49-F238E27FC236}">
              <a16:creationId xmlns:a16="http://schemas.microsoft.com/office/drawing/2014/main" id="{00000000-0008-0000-0100-00007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5" name="Text Box 6">
          <a:extLst>
            <a:ext uri="{FF2B5EF4-FFF2-40B4-BE49-F238E27FC236}">
              <a16:creationId xmlns:a16="http://schemas.microsoft.com/office/drawing/2014/main" id="{00000000-0008-0000-0100-00007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276" name="Text Box 4">
          <a:extLst>
            <a:ext uri="{FF2B5EF4-FFF2-40B4-BE49-F238E27FC236}">
              <a16:creationId xmlns:a16="http://schemas.microsoft.com/office/drawing/2014/main" id="{00000000-0008-0000-0100-00007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277" name="Text Box 6">
          <a:extLst>
            <a:ext uri="{FF2B5EF4-FFF2-40B4-BE49-F238E27FC236}">
              <a16:creationId xmlns:a16="http://schemas.microsoft.com/office/drawing/2014/main" id="{00000000-0008-0000-0100-00007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8" name="Text Box 4">
          <a:extLst>
            <a:ext uri="{FF2B5EF4-FFF2-40B4-BE49-F238E27FC236}">
              <a16:creationId xmlns:a16="http://schemas.microsoft.com/office/drawing/2014/main" id="{00000000-0008-0000-0100-00007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9" name="Text Box 6">
          <a:extLst>
            <a:ext uri="{FF2B5EF4-FFF2-40B4-BE49-F238E27FC236}">
              <a16:creationId xmlns:a16="http://schemas.microsoft.com/office/drawing/2014/main" id="{00000000-0008-0000-0100-00007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280" name="Text Box 4">
          <a:extLst>
            <a:ext uri="{FF2B5EF4-FFF2-40B4-BE49-F238E27FC236}">
              <a16:creationId xmlns:a16="http://schemas.microsoft.com/office/drawing/2014/main" id="{00000000-0008-0000-0100-000080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281" name="Text Box 6">
          <a:extLst>
            <a:ext uri="{FF2B5EF4-FFF2-40B4-BE49-F238E27FC236}">
              <a16:creationId xmlns:a16="http://schemas.microsoft.com/office/drawing/2014/main" id="{00000000-0008-0000-0100-000081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82" name="Text Box 4">
          <a:extLst>
            <a:ext uri="{FF2B5EF4-FFF2-40B4-BE49-F238E27FC236}">
              <a16:creationId xmlns:a16="http://schemas.microsoft.com/office/drawing/2014/main" id="{00000000-0008-0000-0100-00008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83" name="Text Box 6">
          <a:extLst>
            <a:ext uri="{FF2B5EF4-FFF2-40B4-BE49-F238E27FC236}">
              <a16:creationId xmlns:a16="http://schemas.microsoft.com/office/drawing/2014/main" id="{00000000-0008-0000-0100-00008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284" name="Text Box 4">
          <a:extLst>
            <a:ext uri="{FF2B5EF4-FFF2-40B4-BE49-F238E27FC236}">
              <a16:creationId xmlns:a16="http://schemas.microsoft.com/office/drawing/2014/main" id="{00000000-0008-0000-0100-000084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285" name="Text Box 6">
          <a:extLst>
            <a:ext uri="{FF2B5EF4-FFF2-40B4-BE49-F238E27FC236}">
              <a16:creationId xmlns:a16="http://schemas.microsoft.com/office/drawing/2014/main" id="{00000000-0008-0000-0100-000085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86" name="Text Box 4">
          <a:extLst>
            <a:ext uri="{FF2B5EF4-FFF2-40B4-BE49-F238E27FC236}">
              <a16:creationId xmlns:a16="http://schemas.microsoft.com/office/drawing/2014/main" id="{00000000-0008-0000-0100-000086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87" name="Text Box 6">
          <a:extLst>
            <a:ext uri="{FF2B5EF4-FFF2-40B4-BE49-F238E27FC236}">
              <a16:creationId xmlns:a16="http://schemas.microsoft.com/office/drawing/2014/main" id="{00000000-0008-0000-0100-000087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88" name="Text Box 4">
          <a:extLst>
            <a:ext uri="{FF2B5EF4-FFF2-40B4-BE49-F238E27FC236}">
              <a16:creationId xmlns:a16="http://schemas.microsoft.com/office/drawing/2014/main" id="{00000000-0008-0000-0100-000088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89" name="Text Box 6">
          <a:extLst>
            <a:ext uri="{FF2B5EF4-FFF2-40B4-BE49-F238E27FC236}">
              <a16:creationId xmlns:a16="http://schemas.microsoft.com/office/drawing/2014/main" id="{00000000-0008-0000-0100-000089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0" name="Text Box 4">
          <a:extLst>
            <a:ext uri="{FF2B5EF4-FFF2-40B4-BE49-F238E27FC236}">
              <a16:creationId xmlns:a16="http://schemas.microsoft.com/office/drawing/2014/main" id="{00000000-0008-0000-0100-00008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1" name="Text Box 6">
          <a:extLst>
            <a:ext uri="{FF2B5EF4-FFF2-40B4-BE49-F238E27FC236}">
              <a16:creationId xmlns:a16="http://schemas.microsoft.com/office/drawing/2014/main" id="{00000000-0008-0000-0100-00008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92" name="Text Box 4">
          <a:extLst>
            <a:ext uri="{FF2B5EF4-FFF2-40B4-BE49-F238E27FC236}">
              <a16:creationId xmlns:a16="http://schemas.microsoft.com/office/drawing/2014/main" id="{00000000-0008-0000-0100-00008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93" name="Text Box 6">
          <a:extLst>
            <a:ext uri="{FF2B5EF4-FFF2-40B4-BE49-F238E27FC236}">
              <a16:creationId xmlns:a16="http://schemas.microsoft.com/office/drawing/2014/main" id="{00000000-0008-0000-0100-00008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4" name="Text Box 4">
          <a:extLst>
            <a:ext uri="{FF2B5EF4-FFF2-40B4-BE49-F238E27FC236}">
              <a16:creationId xmlns:a16="http://schemas.microsoft.com/office/drawing/2014/main" id="{00000000-0008-0000-0100-00008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5" name="Text Box 6">
          <a:extLst>
            <a:ext uri="{FF2B5EF4-FFF2-40B4-BE49-F238E27FC236}">
              <a16:creationId xmlns:a16="http://schemas.microsoft.com/office/drawing/2014/main" id="{00000000-0008-0000-0100-00008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96" name="Text Box 4">
          <a:extLst>
            <a:ext uri="{FF2B5EF4-FFF2-40B4-BE49-F238E27FC236}">
              <a16:creationId xmlns:a16="http://schemas.microsoft.com/office/drawing/2014/main" id="{00000000-0008-0000-0100-000090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97" name="Text Box 6">
          <a:extLst>
            <a:ext uri="{FF2B5EF4-FFF2-40B4-BE49-F238E27FC236}">
              <a16:creationId xmlns:a16="http://schemas.microsoft.com/office/drawing/2014/main" id="{00000000-0008-0000-0100-000091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8" name="Text Box 4">
          <a:extLst>
            <a:ext uri="{FF2B5EF4-FFF2-40B4-BE49-F238E27FC236}">
              <a16:creationId xmlns:a16="http://schemas.microsoft.com/office/drawing/2014/main" id="{00000000-0008-0000-0100-00009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9" name="Text Box 6">
          <a:extLst>
            <a:ext uri="{FF2B5EF4-FFF2-40B4-BE49-F238E27FC236}">
              <a16:creationId xmlns:a16="http://schemas.microsoft.com/office/drawing/2014/main" id="{00000000-0008-0000-0100-00009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00" name="Text Box 4">
          <a:extLst>
            <a:ext uri="{FF2B5EF4-FFF2-40B4-BE49-F238E27FC236}">
              <a16:creationId xmlns:a16="http://schemas.microsoft.com/office/drawing/2014/main" id="{00000000-0008-0000-0100-000094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01" name="Text Box 6">
          <a:extLst>
            <a:ext uri="{FF2B5EF4-FFF2-40B4-BE49-F238E27FC236}">
              <a16:creationId xmlns:a16="http://schemas.microsoft.com/office/drawing/2014/main" id="{00000000-0008-0000-0100-000095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02" name="Text Box 4">
          <a:extLst>
            <a:ext uri="{FF2B5EF4-FFF2-40B4-BE49-F238E27FC236}">
              <a16:creationId xmlns:a16="http://schemas.microsoft.com/office/drawing/2014/main" id="{00000000-0008-0000-0100-000096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03" name="Text Box 6">
          <a:extLst>
            <a:ext uri="{FF2B5EF4-FFF2-40B4-BE49-F238E27FC236}">
              <a16:creationId xmlns:a16="http://schemas.microsoft.com/office/drawing/2014/main" id="{00000000-0008-0000-0100-000097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4" name="Text Box 4">
          <a:extLst>
            <a:ext uri="{FF2B5EF4-FFF2-40B4-BE49-F238E27FC236}">
              <a16:creationId xmlns:a16="http://schemas.microsoft.com/office/drawing/2014/main" id="{00000000-0008-0000-0100-00009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5" name="Text Box 6">
          <a:extLst>
            <a:ext uri="{FF2B5EF4-FFF2-40B4-BE49-F238E27FC236}">
              <a16:creationId xmlns:a16="http://schemas.microsoft.com/office/drawing/2014/main" id="{00000000-0008-0000-0100-00009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06" name="Text Box 4">
          <a:extLst>
            <a:ext uri="{FF2B5EF4-FFF2-40B4-BE49-F238E27FC236}">
              <a16:creationId xmlns:a16="http://schemas.microsoft.com/office/drawing/2014/main" id="{00000000-0008-0000-0100-00009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07" name="Text Box 6">
          <a:extLst>
            <a:ext uri="{FF2B5EF4-FFF2-40B4-BE49-F238E27FC236}">
              <a16:creationId xmlns:a16="http://schemas.microsoft.com/office/drawing/2014/main" id="{00000000-0008-0000-0100-00009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8" name="Text Box 4">
          <a:extLst>
            <a:ext uri="{FF2B5EF4-FFF2-40B4-BE49-F238E27FC236}">
              <a16:creationId xmlns:a16="http://schemas.microsoft.com/office/drawing/2014/main" id="{00000000-0008-0000-0100-00009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9" name="Text Box 6">
          <a:extLst>
            <a:ext uri="{FF2B5EF4-FFF2-40B4-BE49-F238E27FC236}">
              <a16:creationId xmlns:a16="http://schemas.microsoft.com/office/drawing/2014/main" id="{00000000-0008-0000-0100-00009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10" name="Text Box 4">
          <a:extLst>
            <a:ext uri="{FF2B5EF4-FFF2-40B4-BE49-F238E27FC236}">
              <a16:creationId xmlns:a16="http://schemas.microsoft.com/office/drawing/2014/main" id="{00000000-0008-0000-0100-00009E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11" name="Text Box 6">
          <a:extLst>
            <a:ext uri="{FF2B5EF4-FFF2-40B4-BE49-F238E27FC236}">
              <a16:creationId xmlns:a16="http://schemas.microsoft.com/office/drawing/2014/main" id="{00000000-0008-0000-0100-00009F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12" name="Text Box 4">
          <a:extLst>
            <a:ext uri="{FF2B5EF4-FFF2-40B4-BE49-F238E27FC236}">
              <a16:creationId xmlns:a16="http://schemas.microsoft.com/office/drawing/2014/main" id="{00000000-0008-0000-0100-0000A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13" name="Text Box 6">
          <a:extLst>
            <a:ext uri="{FF2B5EF4-FFF2-40B4-BE49-F238E27FC236}">
              <a16:creationId xmlns:a16="http://schemas.microsoft.com/office/drawing/2014/main" id="{00000000-0008-0000-0100-0000A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14" name="Text Box 4">
          <a:extLst>
            <a:ext uri="{FF2B5EF4-FFF2-40B4-BE49-F238E27FC236}">
              <a16:creationId xmlns:a16="http://schemas.microsoft.com/office/drawing/2014/main" id="{00000000-0008-0000-0100-0000A2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15" name="Text Box 6">
          <a:extLst>
            <a:ext uri="{FF2B5EF4-FFF2-40B4-BE49-F238E27FC236}">
              <a16:creationId xmlns:a16="http://schemas.microsoft.com/office/drawing/2014/main" id="{00000000-0008-0000-0100-0000A3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16" name="Text Box 4">
          <a:extLst>
            <a:ext uri="{FF2B5EF4-FFF2-40B4-BE49-F238E27FC236}">
              <a16:creationId xmlns:a16="http://schemas.microsoft.com/office/drawing/2014/main" id="{00000000-0008-0000-0100-0000A4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17" name="Text Box 6">
          <a:extLst>
            <a:ext uri="{FF2B5EF4-FFF2-40B4-BE49-F238E27FC236}">
              <a16:creationId xmlns:a16="http://schemas.microsoft.com/office/drawing/2014/main" id="{00000000-0008-0000-0100-0000A5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18" name="Text Box 4">
          <a:extLst>
            <a:ext uri="{FF2B5EF4-FFF2-40B4-BE49-F238E27FC236}">
              <a16:creationId xmlns:a16="http://schemas.microsoft.com/office/drawing/2014/main" id="{00000000-0008-0000-0100-0000A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19" name="Text Box 6">
          <a:extLst>
            <a:ext uri="{FF2B5EF4-FFF2-40B4-BE49-F238E27FC236}">
              <a16:creationId xmlns:a16="http://schemas.microsoft.com/office/drawing/2014/main" id="{00000000-0008-0000-0100-0000A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0" name="Text Box 4">
          <a:extLst>
            <a:ext uri="{FF2B5EF4-FFF2-40B4-BE49-F238E27FC236}">
              <a16:creationId xmlns:a16="http://schemas.microsoft.com/office/drawing/2014/main" id="{00000000-0008-0000-0100-0000A8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1" name="Text Box 6">
          <a:extLst>
            <a:ext uri="{FF2B5EF4-FFF2-40B4-BE49-F238E27FC236}">
              <a16:creationId xmlns:a16="http://schemas.microsoft.com/office/drawing/2014/main" id="{00000000-0008-0000-0100-0000A9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2" name="Text Box 4">
          <a:extLst>
            <a:ext uri="{FF2B5EF4-FFF2-40B4-BE49-F238E27FC236}">
              <a16:creationId xmlns:a16="http://schemas.microsoft.com/office/drawing/2014/main" id="{00000000-0008-0000-0100-0000AA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3" name="Text Box 6">
          <a:extLst>
            <a:ext uri="{FF2B5EF4-FFF2-40B4-BE49-F238E27FC236}">
              <a16:creationId xmlns:a16="http://schemas.microsoft.com/office/drawing/2014/main" id="{00000000-0008-0000-0100-0000AB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4" name="Text Box 4">
          <a:extLst>
            <a:ext uri="{FF2B5EF4-FFF2-40B4-BE49-F238E27FC236}">
              <a16:creationId xmlns:a16="http://schemas.microsoft.com/office/drawing/2014/main" id="{00000000-0008-0000-0100-0000AC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5" name="Text Box 6">
          <a:extLst>
            <a:ext uri="{FF2B5EF4-FFF2-40B4-BE49-F238E27FC236}">
              <a16:creationId xmlns:a16="http://schemas.microsoft.com/office/drawing/2014/main" id="{00000000-0008-0000-0100-0000AD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6" name="Text Box 4">
          <a:extLst>
            <a:ext uri="{FF2B5EF4-FFF2-40B4-BE49-F238E27FC236}">
              <a16:creationId xmlns:a16="http://schemas.microsoft.com/office/drawing/2014/main" id="{00000000-0008-0000-0100-0000AE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7" name="Text Box 6">
          <a:extLst>
            <a:ext uri="{FF2B5EF4-FFF2-40B4-BE49-F238E27FC236}">
              <a16:creationId xmlns:a16="http://schemas.microsoft.com/office/drawing/2014/main" id="{00000000-0008-0000-0100-0000AF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28" name="Text Box 4">
          <a:extLst>
            <a:ext uri="{FF2B5EF4-FFF2-40B4-BE49-F238E27FC236}">
              <a16:creationId xmlns:a16="http://schemas.microsoft.com/office/drawing/2014/main" id="{00000000-0008-0000-0100-0000B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29" name="Text Box 6">
          <a:extLst>
            <a:ext uri="{FF2B5EF4-FFF2-40B4-BE49-F238E27FC236}">
              <a16:creationId xmlns:a16="http://schemas.microsoft.com/office/drawing/2014/main" id="{00000000-0008-0000-0100-0000B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30" name="Text Box 4">
          <a:extLst>
            <a:ext uri="{FF2B5EF4-FFF2-40B4-BE49-F238E27FC236}">
              <a16:creationId xmlns:a16="http://schemas.microsoft.com/office/drawing/2014/main" id="{00000000-0008-0000-0100-0000B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31" name="Text Box 6">
          <a:extLst>
            <a:ext uri="{FF2B5EF4-FFF2-40B4-BE49-F238E27FC236}">
              <a16:creationId xmlns:a16="http://schemas.microsoft.com/office/drawing/2014/main" id="{00000000-0008-0000-0100-0000B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2" name="Text Box 4">
          <a:extLst>
            <a:ext uri="{FF2B5EF4-FFF2-40B4-BE49-F238E27FC236}">
              <a16:creationId xmlns:a16="http://schemas.microsoft.com/office/drawing/2014/main" id="{00000000-0008-0000-0100-0000B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3" name="Text Box 6">
          <a:extLst>
            <a:ext uri="{FF2B5EF4-FFF2-40B4-BE49-F238E27FC236}">
              <a16:creationId xmlns:a16="http://schemas.microsoft.com/office/drawing/2014/main" id="{00000000-0008-0000-0100-0000B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34" name="Text Box 4">
          <a:extLst>
            <a:ext uri="{FF2B5EF4-FFF2-40B4-BE49-F238E27FC236}">
              <a16:creationId xmlns:a16="http://schemas.microsoft.com/office/drawing/2014/main" id="{00000000-0008-0000-0100-0000B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35" name="Text Box 6">
          <a:extLst>
            <a:ext uri="{FF2B5EF4-FFF2-40B4-BE49-F238E27FC236}">
              <a16:creationId xmlns:a16="http://schemas.microsoft.com/office/drawing/2014/main" id="{00000000-0008-0000-0100-0000B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6" name="Text Box 4">
          <a:extLst>
            <a:ext uri="{FF2B5EF4-FFF2-40B4-BE49-F238E27FC236}">
              <a16:creationId xmlns:a16="http://schemas.microsoft.com/office/drawing/2014/main" id="{00000000-0008-0000-0100-0000B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7" name="Text Box 6">
          <a:extLst>
            <a:ext uri="{FF2B5EF4-FFF2-40B4-BE49-F238E27FC236}">
              <a16:creationId xmlns:a16="http://schemas.microsoft.com/office/drawing/2014/main" id="{00000000-0008-0000-0100-0000B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38" name="Text Box 4">
          <a:extLst>
            <a:ext uri="{FF2B5EF4-FFF2-40B4-BE49-F238E27FC236}">
              <a16:creationId xmlns:a16="http://schemas.microsoft.com/office/drawing/2014/main" id="{00000000-0008-0000-0100-0000B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39" name="Text Box 6">
          <a:extLst>
            <a:ext uri="{FF2B5EF4-FFF2-40B4-BE49-F238E27FC236}">
              <a16:creationId xmlns:a16="http://schemas.microsoft.com/office/drawing/2014/main" id="{00000000-0008-0000-0100-0000B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40" name="Text Box 4">
          <a:extLst>
            <a:ext uri="{FF2B5EF4-FFF2-40B4-BE49-F238E27FC236}">
              <a16:creationId xmlns:a16="http://schemas.microsoft.com/office/drawing/2014/main" id="{00000000-0008-0000-0100-0000BC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41" name="Text Box 6">
          <a:extLst>
            <a:ext uri="{FF2B5EF4-FFF2-40B4-BE49-F238E27FC236}">
              <a16:creationId xmlns:a16="http://schemas.microsoft.com/office/drawing/2014/main" id="{00000000-0008-0000-0100-0000BD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2" name="Text Box 4">
          <a:extLst>
            <a:ext uri="{FF2B5EF4-FFF2-40B4-BE49-F238E27FC236}">
              <a16:creationId xmlns:a16="http://schemas.microsoft.com/office/drawing/2014/main" id="{00000000-0008-0000-0100-0000B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3" name="Text Box 6">
          <a:extLst>
            <a:ext uri="{FF2B5EF4-FFF2-40B4-BE49-F238E27FC236}">
              <a16:creationId xmlns:a16="http://schemas.microsoft.com/office/drawing/2014/main" id="{00000000-0008-0000-0100-0000B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44" name="Text Box 4">
          <a:extLst>
            <a:ext uri="{FF2B5EF4-FFF2-40B4-BE49-F238E27FC236}">
              <a16:creationId xmlns:a16="http://schemas.microsoft.com/office/drawing/2014/main" id="{00000000-0008-0000-0100-0000C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45" name="Text Box 6">
          <a:extLst>
            <a:ext uri="{FF2B5EF4-FFF2-40B4-BE49-F238E27FC236}">
              <a16:creationId xmlns:a16="http://schemas.microsoft.com/office/drawing/2014/main" id="{00000000-0008-0000-0100-0000C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6" name="Text Box 4">
          <a:extLst>
            <a:ext uri="{FF2B5EF4-FFF2-40B4-BE49-F238E27FC236}">
              <a16:creationId xmlns:a16="http://schemas.microsoft.com/office/drawing/2014/main" id="{00000000-0008-0000-0100-0000C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7" name="Text Box 6">
          <a:extLst>
            <a:ext uri="{FF2B5EF4-FFF2-40B4-BE49-F238E27FC236}">
              <a16:creationId xmlns:a16="http://schemas.microsoft.com/office/drawing/2014/main" id="{00000000-0008-0000-0100-0000C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48" name="Text Box 4">
          <a:extLst>
            <a:ext uri="{FF2B5EF4-FFF2-40B4-BE49-F238E27FC236}">
              <a16:creationId xmlns:a16="http://schemas.microsoft.com/office/drawing/2014/main" id="{00000000-0008-0000-0100-0000C4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49" name="Text Box 6">
          <a:extLst>
            <a:ext uri="{FF2B5EF4-FFF2-40B4-BE49-F238E27FC236}">
              <a16:creationId xmlns:a16="http://schemas.microsoft.com/office/drawing/2014/main" id="{00000000-0008-0000-0100-0000C5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50" name="Text Box 4">
          <a:extLst>
            <a:ext uri="{FF2B5EF4-FFF2-40B4-BE49-F238E27FC236}">
              <a16:creationId xmlns:a16="http://schemas.microsoft.com/office/drawing/2014/main" id="{00000000-0008-0000-0100-0000C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51" name="Text Box 6">
          <a:extLst>
            <a:ext uri="{FF2B5EF4-FFF2-40B4-BE49-F238E27FC236}">
              <a16:creationId xmlns:a16="http://schemas.microsoft.com/office/drawing/2014/main" id="{00000000-0008-0000-0100-0000C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52" name="Text Box 4">
          <a:extLst>
            <a:ext uri="{FF2B5EF4-FFF2-40B4-BE49-F238E27FC236}">
              <a16:creationId xmlns:a16="http://schemas.microsoft.com/office/drawing/2014/main" id="{00000000-0008-0000-0100-0000C8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53" name="Text Box 6">
          <a:extLst>
            <a:ext uri="{FF2B5EF4-FFF2-40B4-BE49-F238E27FC236}">
              <a16:creationId xmlns:a16="http://schemas.microsoft.com/office/drawing/2014/main" id="{00000000-0008-0000-0100-0000C9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54" name="Text Box 4">
          <a:extLst>
            <a:ext uri="{FF2B5EF4-FFF2-40B4-BE49-F238E27FC236}">
              <a16:creationId xmlns:a16="http://schemas.microsoft.com/office/drawing/2014/main" id="{00000000-0008-0000-0100-0000CA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55" name="Text Box 6">
          <a:extLst>
            <a:ext uri="{FF2B5EF4-FFF2-40B4-BE49-F238E27FC236}">
              <a16:creationId xmlns:a16="http://schemas.microsoft.com/office/drawing/2014/main" id="{00000000-0008-0000-0100-0000CB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56" name="Text Box 4">
          <a:extLst>
            <a:ext uri="{FF2B5EF4-FFF2-40B4-BE49-F238E27FC236}">
              <a16:creationId xmlns:a16="http://schemas.microsoft.com/office/drawing/2014/main" id="{00000000-0008-0000-0100-0000C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57" name="Text Box 6">
          <a:extLst>
            <a:ext uri="{FF2B5EF4-FFF2-40B4-BE49-F238E27FC236}">
              <a16:creationId xmlns:a16="http://schemas.microsoft.com/office/drawing/2014/main" id="{00000000-0008-0000-0100-0000C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358" name="Text Box 4">
          <a:extLst>
            <a:ext uri="{FF2B5EF4-FFF2-40B4-BE49-F238E27FC236}">
              <a16:creationId xmlns:a16="http://schemas.microsoft.com/office/drawing/2014/main" id="{00000000-0008-0000-0100-0000C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359" name="Text Box 6">
          <a:extLst>
            <a:ext uri="{FF2B5EF4-FFF2-40B4-BE49-F238E27FC236}">
              <a16:creationId xmlns:a16="http://schemas.microsoft.com/office/drawing/2014/main" id="{00000000-0008-0000-0100-0000C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0" name="Text Box 4">
          <a:extLst>
            <a:ext uri="{FF2B5EF4-FFF2-40B4-BE49-F238E27FC236}">
              <a16:creationId xmlns:a16="http://schemas.microsoft.com/office/drawing/2014/main" id="{00000000-0008-0000-0100-0000D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1" name="Text Box 6">
          <a:extLst>
            <a:ext uri="{FF2B5EF4-FFF2-40B4-BE49-F238E27FC236}">
              <a16:creationId xmlns:a16="http://schemas.microsoft.com/office/drawing/2014/main" id="{00000000-0008-0000-0100-0000D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2" name="Text Box 4">
          <a:extLst>
            <a:ext uri="{FF2B5EF4-FFF2-40B4-BE49-F238E27FC236}">
              <a16:creationId xmlns:a16="http://schemas.microsoft.com/office/drawing/2014/main" id="{00000000-0008-0000-0100-0000D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3" name="Text Box 6">
          <a:extLst>
            <a:ext uri="{FF2B5EF4-FFF2-40B4-BE49-F238E27FC236}">
              <a16:creationId xmlns:a16="http://schemas.microsoft.com/office/drawing/2014/main" id="{00000000-0008-0000-0100-0000D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4" name="Text Box 4">
          <a:extLst>
            <a:ext uri="{FF2B5EF4-FFF2-40B4-BE49-F238E27FC236}">
              <a16:creationId xmlns:a16="http://schemas.microsoft.com/office/drawing/2014/main" id="{00000000-0008-0000-0100-0000D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5" name="Text Box 6">
          <a:extLst>
            <a:ext uri="{FF2B5EF4-FFF2-40B4-BE49-F238E27FC236}">
              <a16:creationId xmlns:a16="http://schemas.microsoft.com/office/drawing/2014/main" id="{00000000-0008-0000-0100-0000D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66" name="Text Box 4">
          <a:extLst>
            <a:ext uri="{FF2B5EF4-FFF2-40B4-BE49-F238E27FC236}">
              <a16:creationId xmlns:a16="http://schemas.microsoft.com/office/drawing/2014/main" id="{00000000-0008-0000-0100-0000D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67" name="Text Box 6">
          <a:extLst>
            <a:ext uri="{FF2B5EF4-FFF2-40B4-BE49-F238E27FC236}">
              <a16:creationId xmlns:a16="http://schemas.microsoft.com/office/drawing/2014/main" id="{00000000-0008-0000-0100-0000D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68" name="Text Box 4">
          <a:extLst>
            <a:ext uri="{FF2B5EF4-FFF2-40B4-BE49-F238E27FC236}">
              <a16:creationId xmlns:a16="http://schemas.microsoft.com/office/drawing/2014/main" id="{00000000-0008-0000-0100-0000D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69" name="Text Box 6">
          <a:extLst>
            <a:ext uri="{FF2B5EF4-FFF2-40B4-BE49-F238E27FC236}">
              <a16:creationId xmlns:a16="http://schemas.microsoft.com/office/drawing/2014/main" id="{00000000-0008-0000-0100-0000D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0" name="Text Box 4">
          <a:extLst>
            <a:ext uri="{FF2B5EF4-FFF2-40B4-BE49-F238E27FC236}">
              <a16:creationId xmlns:a16="http://schemas.microsoft.com/office/drawing/2014/main" id="{00000000-0008-0000-0100-0000D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1" name="Text Box 6">
          <a:extLst>
            <a:ext uri="{FF2B5EF4-FFF2-40B4-BE49-F238E27FC236}">
              <a16:creationId xmlns:a16="http://schemas.microsoft.com/office/drawing/2014/main" id="{00000000-0008-0000-0100-0000D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72" name="Text Box 4">
          <a:extLst>
            <a:ext uri="{FF2B5EF4-FFF2-40B4-BE49-F238E27FC236}">
              <a16:creationId xmlns:a16="http://schemas.microsoft.com/office/drawing/2014/main" id="{00000000-0008-0000-0100-0000DC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73" name="Text Box 6">
          <a:extLst>
            <a:ext uri="{FF2B5EF4-FFF2-40B4-BE49-F238E27FC236}">
              <a16:creationId xmlns:a16="http://schemas.microsoft.com/office/drawing/2014/main" id="{00000000-0008-0000-0100-0000DD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4" name="Text Box 4">
          <a:extLst>
            <a:ext uri="{FF2B5EF4-FFF2-40B4-BE49-F238E27FC236}">
              <a16:creationId xmlns:a16="http://schemas.microsoft.com/office/drawing/2014/main" id="{00000000-0008-0000-0100-0000D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5" name="Text Box 6">
          <a:extLst>
            <a:ext uri="{FF2B5EF4-FFF2-40B4-BE49-F238E27FC236}">
              <a16:creationId xmlns:a16="http://schemas.microsoft.com/office/drawing/2014/main" id="{00000000-0008-0000-0100-0000D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76" name="Text Box 4">
          <a:extLst>
            <a:ext uri="{FF2B5EF4-FFF2-40B4-BE49-F238E27FC236}">
              <a16:creationId xmlns:a16="http://schemas.microsoft.com/office/drawing/2014/main" id="{00000000-0008-0000-0100-0000E0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77" name="Text Box 6">
          <a:extLst>
            <a:ext uri="{FF2B5EF4-FFF2-40B4-BE49-F238E27FC236}">
              <a16:creationId xmlns:a16="http://schemas.microsoft.com/office/drawing/2014/main" id="{00000000-0008-0000-0100-0000E1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78" name="Text Box 4">
          <a:extLst>
            <a:ext uri="{FF2B5EF4-FFF2-40B4-BE49-F238E27FC236}">
              <a16:creationId xmlns:a16="http://schemas.microsoft.com/office/drawing/2014/main" id="{00000000-0008-0000-0100-0000E2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79" name="Text Box 6">
          <a:extLst>
            <a:ext uri="{FF2B5EF4-FFF2-40B4-BE49-F238E27FC236}">
              <a16:creationId xmlns:a16="http://schemas.microsoft.com/office/drawing/2014/main" id="{00000000-0008-0000-0100-0000E3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0" name="Text Box 4">
          <a:extLst>
            <a:ext uri="{FF2B5EF4-FFF2-40B4-BE49-F238E27FC236}">
              <a16:creationId xmlns:a16="http://schemas.microsoft.com/office/drawing/2014/main" id="{00000000-0008-0000-0100-0000E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1" name="Text Box 6">
          <a:extLst>
            <a:ext uri="{FF2B5EF4-FFF2-40B4-BE49-F238E27FC236}">
              <a16:creationId xmlns:a16="http://schemas.microsoft.com/office/drawing/2014/main" id="{00000000-0008-0000-0100-0000E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82" name="Text Box 4">
          <a:extLst>
            <a:ext uri="{FF2B5EF4-FFF2-40B4-BE49-F238E27FC236}">
              <a16:creationId xmlns:a16="http://schemas.microsoft.com/office/drawing/2014/main" id="{00000000-0008-0000-0100-0000E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83" name="Text Box 6">
          <a:extLst>
            <a:ext uri="{FF2B5EF4-FFF2-40B4-BE49-F238E27FC236}">
              <a16:creationId xmlns:a16="http://schemas.microsoft.com/office/drawing/2014/main" id="{00000000-0008-0000-0100-0000E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4" name="Text Box 4">
          <a:extLst>
            <a:ext uri="{FF2B5EF4-FFF2-40B4-BE49-F238E27FC236}">
              <a16:creationId xmlns:a16="http://schemas.microsoft.com/office/drawing/2014/main" id="{00000000-0008-0000-0100-0000E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5" name="Text Box 6">
          <a:extLst>
            <a:ext uri="{FF2B5EF4-FFF2-40B4-BE49-F238E27FC236}">
              <a16:creationId xmlns:a16="http://schemas.microsoft.com/office/drawing/2014/main" id="{00000000-0008-0000-0100-0000E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86" name="Text Box 4">
          <a:extLst>
            <a:ext uri="{FF2B5EF4-FFF2-40B4-BE49-F238E27FC236}">
              <a16:creationId xmlns:a16="http://schemas.microsoft.com/office/drawing/2014/main" id="{00000000-0008-0000-0100-0000EA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87" name="Text Box 6">
          <a:extLst>
            <a:ext uri="{FF2B5EF4-FFF2-40B4-BE49-F238E27FC236}">
              <a16:creationId xmlns:a16="http://schemas.microsoft.com/office/drawing/2014/main" id="{00000000-0008-0000-0100-0000EB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8" name="Text Box 4">
          <a:extLst>
            <a:ext uri="{FF2B5EF4-FFF2-40B4-BE49-F238E27FC236}">
              <a16:creationId xmlns:a16="http://schemas.microsoft.com/office/drawing/2014/main" id="{00000000-0008-0000-0100-0000E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9" name="Text Box 6">
          <a:extLst>
            <a:ext uri="{FF2B5EF4-FFF2-40B4-BE49-F238E27FC236}">
              <a16:creationId xmlns:a16="http://schemas.microsoft.com/office/drawing/2014/main" id="{00000000-0008-0000-0100-0000E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90" name="Text Box 4">
          <a:extLst>
            <a:ext uri="{FF2B5EF4-FFF2-40B4-BE49-F238E27FC236}">
              <a16:creationId xmlns:a16="http://schemas.microsoft.com/office/drawing/2014/main" id="{00000000-0008-0000-0100-0000EE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91" name="Text Box 6">
          <a:extLst>
            <a:ext uri="{FF2B5EF4-FFF2-40B4-BE49-F238E27FC236}">
              <a16:creationId xmlns:a16="http://schemas.microsoft.com/office/drawing/2014/main" id="{00000000-0008-0000-0100-0000EF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92" name="Text Box 4">
          <a:extLst>
            <a:ext uri="{FF2B5EF4-FFF2-40B4-BE49-F238E27FC236}">
              <a16:creationId xmlns:a16="http://schemas.microsoft.com/office/drawing/2014/main" id="{00000000-0008-0000-0100-0000F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93" name="Text Box 6">
          <a:extLst>
            <a:ext uri="{FF2B5EF4-FFF2-40B4-BE49-F238E27FC236}">
              <a16:creationId xmlns:a16="http://schemas.microsoft.com/office/drawing/2014/main" id="{00000000-0008-0000-0100-0000F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94" name="Text Box 4">
          <a:extLst>
            <a:ext uri="{FF2B5EF4-FFF2-40B4-BE49-F238E27FC236}">
              <a16:creationId xmlns:a16="http://schemas.microsoft.com/office/drawing/2014/main" id="{00000000-0008-0000-0100-0000F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95" name="Text Box 6">
          <a:extLst>
            <a:ext uri="{FF2B5EF4-FFF2-40B4-BE49-F238E27FC236}">
              <a16:creationId xmlns:a16="http://schemas.microsoft.com/office/drawing/2014/main" id="{00000000-0008-0000-0100-0000F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6" name="Text Box 4">
          <a:extLst>
            <a:ext uri="{FF2B5EF4-FFF2-40B4-BE49-F238E27FC236}">
              <a16:creationId xmlns:a16="http://schemas.microsoft.com/office/drawing/2014/main" id="{00000000-0008-0000-0100-0000F4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7" name="Text Box 6">
          <a:extLst>
            <a:ext uri="{FF2B5EF4-FFF2-40B4-BE49-F238E27FC236}">
              <a16:creationId xmlns:a16="http://schemas.microsoft.com/office/drawing/2014/main" id="{00000000-0008-0000-0100-0000F5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8" name="Text Box 4">
          <a:extLst>
            <a:ext uri="{FF2B5EF4-FFF2-40B4-BE49-F238E27FC236}">
              <a16:creationId xmlns:a16="http://schemas.microsoft.com/office/drawing/2014/main" id="{00000000-0008-0000-0100-0000F6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9" name="Text Box 6">
          <a:extLst>
            <a:ext uri="{FF2B5EF4-FFF2-40B4-BE49-F238E27FC236}">
              <a16:creationId xmlns:a16="http://schemas.microsoft.com/office/drawing/2014/main" id="{00000000-0008-0000-0100-0000F7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0" name="Text Box 4">
          <a:extLst>
            <a:ext uri="{FF2B5EF4-FFF2-40B4-BE49-F238E27FC236}">
              <a16:creationId xmlns:a16="http://schemas.microsoft.com/office/drawing/2014/main" id="{00000000-0008-0000-0100-0000F8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1" name="Text Box 6">
          <a:extLst>
            <a:ext uri="{FF2B5EF4-FFF2-40B4-BE49-F238E27FC236}">
              <a16:creationId xmlns:a16="http://schemas.microsoft.com/office/drawing/2014/main" id="{00000000-0008-0000-0100-0000F9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2" name="Text Box 4">
          <a:extLst>
            <a:ext uri="{FF2B5EF4-FFF2-40B4-BE49-F238E27FC236}">
              <a16:creationId xmlns:a16="http://schemas.microsoft.com/office/drawing/2014/main" id="{00000000-0008-0000-0100-0000FA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3" name="Text Box 6">
          <a:extLst>
            <a:ext uri="{FF2B5EF4-FFF2-40B4-BE49-F238E27FC236}">
              <a16:creationId xmlns:a16="http://schemas.microsoft.com/office/drawing/2014/main" id="{00000000-0008-0000-0100-0000FB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4" name="Text Box 4">
          <a:extLst>
            <a:ext uri="{FF2B5EF4-FFF2-40B4-BE49-F238E27FC236}">
              <a16:creationId xmlns:a16="http://schemas.microsoft.com/office/drawing/2014/main" id="{00000000-0008-0000-0100-0000F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5" name="Text Box 6">
          <a:extLst>
            <a:ext uri="{FF2B5EF4-FFF2-40B4-BE49-F238E27FC236}">
              <a16:creationId xmlns:a16="http://schemas.microsoft.com/office/drawing/2014/main" id="{00000000-0008-0000-0100-0000F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06" name="Text Box 4">
          <a:extLst>
            <a:ext uri="{FF2B5EF4-FFF2-40B4-BE49-F238E27FC236}">
              <a16:creationId xmlns:a16="http://schemas.microsoft.com/office/drawing/2014/main" id="{00000000-0008-0000-0100-0000F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07" name="Text Box 6">
          <a:extLst>
            <a:ext uri="{FF2B5EF4-FFF2-40B4-BE49-F238E27FC236}">
              <a16:creationId xmlns:a16="http://schemas.microsoft.com/office/drawing/2014/main" id="{00000000-0008-0000-0100-0000F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8" name="Text Box 4">
          <a:extLst>
            <a:ext uri="{FF2B5EF4-FFF2-40B4-BE49-F238E27FC236}">
              <a16:creationId xmlns:a16="http://schemas.microsoft.com/office/drawing/2014/main" id="{00000000-0008-0000-0100-00000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9" name="Text Box 6">
          <a:extLst>
            <a:ext uri="{FF2B5EF4-FFF2-40B4-BE49-F238E27FC236}">
              <a16:creationId xmlns:a16="http://schemas.microsoft.com/office/drawing/2014/main" id="{00000000-0008-0000-0100-00000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10" name="Text Box 4">
          <a:extLst>
            <a:ext uri="{FF2B5EF4-FFF2-40B4-BE49-F238E27FC236}">
              <a16:creationId xmlns:a16="http://schemas.microsoft.com/office/drawing/2014/main" id="{00000000-0008-0000-0100-000002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11" name="Text Box 6">
          <a:extLst>
            <a:ext uri="{FF2B5EF4-FFF2-40B4-BE49-F238E27FC236}">
              <a16:creationId xmlns:a16="http://schemas.microsoft.com/office/drawing/2014/main" id="{00000000-0008-0000-0100-00000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2" name="Text Box 4">
          <a:extLst>
            <a:ext uri="{FF2B5EF4-FFF2-40B4-BE49-F238E27FC236}">
              <a16:creationId xmlns:a16="http://schemas.microsoft.com/office/drawing/2014/main" id="{00000000-0008-0000-0100-00000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3" name="Text Box 6">
          <a:extLst>
            <a:ext uri="{FF2B5EF4-FFF2-40B4-BE49-F238E27FC236}">
              <a16:creationId xmlns:a16="http://schemas.microsoft.com/office/drawing/2014/main" id="{00000000-0008-0000-0100-00000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14" name="Text Box 4">
          <a:extLst>
            <a:ext uri="{FF2B5EF4-FFF2-40B4-BE49-F238E27FC236}">
              <a16:creationId xmlns:a16="http://schemas.microsoft.com/office/drawing/2014/main" id="{00000000-0008-0000-0100-000006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15" name="Text Box 6">
          <a:extLst>
            <a:ext uri="{FF2B5EF4-FFF2-40B4-BE49-F238E27FC236}">
              <a16:creationId xmlns:a16="http://schemas.microsoft.com/office/drawing/2014/main" id="{00000000-0008-0000-0100-00000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16" name="Text Box 4">
          <a:extLst>
            <a:ext uri="{FF2B5EF4-FFF2-40B4-BE49-F238E27FC236}">
              <a16:creationId xmlns:a16="http://schemas.microsoft.com/office/drawing/2014/main" id="{00000000-0008-0000-0100-000008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17" name="Text Box 6">
          <a:extLst>
            <a:ext uri="{FF2B5EF4-FFF2-40B4-BE49-F238E27FC236}">
              <a16:creationId xmlns:a16="http://schemas.microsoft.com/office/drawing/2014/main" id="{00000000-0008-0000-0100-000009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8" name="Text Box 4">
          <a:extLst>
            <a:ext uri="{FF2B5EF4-FFF2-40B4-BE49-F238E27FC236}">
              <a16:creationId xmlns:a16="http://schemas.microsoft.com/office/drawing/2014/main" id="{00000000-0008-0000-0100-00000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9" name="Text Box 6">
          <a:extLst>
            <a:ext uri="{FF2B5EF4-FFF2-40B4-BE49-F238E27FC236}">
              <a16:creationId xmlns:a16="http://schemas.microsoft.com/office/drawing/2014/main" id="{00000000-0008-0000-0100-00000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20" name="Text Box 4">
          <a:extLst>
            <a:ext uri="{FF2B5EF4-FFF2-40B4-BE49-F238E27FC236}">
              <a16:creationId xmlns:a16="http://schemas.microsoft.com/office/drawing/2014/main" id="{00000000-0008-0000-0100-00000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21" name="Text Box 6">
          <a:extLst>
            <a:ext uri="{FF2B5EF4-FFF2-40B4-BE49-F238E27FC236}">
              <a16:creationId xmlns:a16="http://schemas.microsoft.com/office/drawing/2014/main" id="{00000000-0008-0000-0100-00000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2" name="Text Box 4">
          <a:extLst>
            <a:ext uri="{FF2B5EF4-FFF2-40B4-BE49-F238E27FC236}">
              <a16:creationId xmlns:a16="http://schemas.microsoft.com/office/drawing/2014/main" id="{00000000-0008-0000-0100-00000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3" name="Text Box 6">
          <a:extLst>
            <a:ext uri="{FF2B5EF4-FFF2-40B4-BE49-F238E27FC236}">
              <a16:creationId xmlns:a16="http://schemas.microsoft.com/office/drawing/2014/main" id="{00000000-0008-0000-0100-00000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24" name="Text Box 4">
          <a:extLst>
            <a:ext uri="{FF2B5EF4-FFF2-40B4-BE49-F238E27FC236}">
              <a16:creationId xmlns:a16="http://schemas.microsoft.com/office/drawing/2014/main" id="{00000000-0008-0000-0100-000010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25" name="Text Box 6">
          <a:extLst>
            <a:ext uri="{FF2B5EF4-FFF2-40B4-BE49-F238E27FC236}">
              <a16:creationId xmlns:a16="http://schemas.microsoft.com/office/drawing/2014/main" id="{00000000-0008-0000-0100-000011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6" name="Text Box 4">
          <a:extLst>
            <a:ext uri="{FF2B5EF4-FFF2-40B4-BE49-F238E27FC236}">
              <a16:creationId xmlns:a16="http://schemas.microsoft.com/office/drawing/2014/main" id="{00000000-0008-0000-0100-00001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7" name="Text Box 6">
          <a:extLst>
            <a:ext uri="{FF2B5EF4-FFF2-40B4-BE49-F238E27FC236}">
              <a16:creationId xmlns:a16="http://schemas.microsoft.com/office/drawing/2014/main" id="{00000000-0008-0000-0100-00001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28" name="Text Box 4">
          <a:extLst>
            <a:ext uri="{FF2B5EF4-FFF2-40B4-BE49-F238E27FC236}">
              <a16:creationId xmlns:a16="http://schemas.microsoft.com/office/drawing/2014/main" id="{00000000-0008-0000-0100-000014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29" name="Text Box 6">
          <a:extLst>
            <a:ext uri="{FF2B5EF4-FFF2-40B4-BE49-F238E27FC236}">
              <a16:creationId xmlns:a16="http://schemas.microsoft.com/office/drawing/2014/main" id="{00000000-0008-0000-0100-000015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30" name="Text Box 4">
          <a:extLst>
            <a:ext uri="{FF2B5EF4-FFF2-40B4-BE49-F238E27FC236}">
              <a16:creationId xmlns:a16="http://schemas.microsoft.com/office/drawing/2014/main" id="{00000000-0008-0000-0100-000016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31" name="Text Box 6">
          <a:extLst>
            <a:ext uri="{FF2B5EF4-FFF2-40B4-BE49-F238E27FC236}">
              <a16:creationId xmlns:a16="http://schemas.microsoft.com/office/drawing/2014/main" id="{00000000-0008-0000-0100-000017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2" name="Text Box 4">
          <a:extLst>
            <a:ext uri="{FF2B5EF4-FFF2-40B4-BE49-F238E27FC236}">
              <a16:creationId xmlns:a16="http://schemas.microsoft.com/office/drawing/2014/main" id="{00000000-0008-0000-0100-00001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3" name="Text Box 6">
          <a:extLst>
            <a:ext uri="{FF2B5EF4-FFF2-40B4-BE49-F238E27FC236}">
              <a16:creationId xmlns:a16="http://schemas.microsoft.com/office/drawing/2014/main" id="{00000000-0008-0000-0100-00001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34" name="Text Box 4">
          <a:extLst>
            <a:ext uri="{FF2B5EF4-FFF2-40B4-BE49-F238E27FC236}">
              <a16:creationId xmlns:a16="http://schemas.microsoft.com/office/drawing/2014/main" id="{00000000-0008-0000-0100-00001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35" name="Text Box 6">
          <a:extLst>
            <a:ext uri="{FF2B5EF4-FFF2-40B4-BE49-F238E27FC236}">
              <a16:creationId xmlns:a16="http://schemas.microsoft.com/office/drawing/2014/main" id="{00000000-0008-0000-0100-00001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6" name="Text Box 4">
          <a:extLst>
            <a:ext uri="{FF2B5EF4-FFF2-40B4-BE49-F238E27FC236}">
              <a16:creationId xmlns:a16="http://schemas.microsoft.com/office/drawing/2014/main" id="{00000000-0008-0000-0100-00001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7" name="Text Box 6">
          <a:extLst>
            <a:ext uri="{FF2B5EF4-FFF2-40B4-BE49-F238E27FC236}">
              <a16:creationId xmlns:a16="http://schemas.microsoft.com/office/drawing/2014/main" id="{00000000-0008-0000-0100-00001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8" name="Text Box 4">
          <a:extLst>
            <a:ext uri="{FF2B5EF4-FFF2-40B4-BE49-F238E27FC236}">
              <a16:creationId xmlns:a16="http://schemas.microsoft.com/office/drawing/2014/main" id="{00000000-0008-0000-0100-00001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9" name="Text Box 6">
          <a:extLst>
            <a:ext uri="{FF2B5EF4-FFF2-40B4-BE49-F238E27FC236}">
              <a16:creationId xmlns:a16="http://schemas.microsoft.com/office/drawing/2014/main" id="{00000000-0008-0000-0100-00001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0" name="Text Box 4">
          <a:extLst>
            <a:ext uri="{FF2B5EF4-FFF2-40B4-BE49-F238E27FC236}">
              <a16:creationId xmlns:a16="http://schemas.microsoft.com/office/drawing/2014/main" id="{00000000-0008-0000-0100-00002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1" name="Text Box 6">
          <a:extLst>
            <a:ext uri="{FF2B5EF4-FFF2-40B4-BE49-F238E27FC236}">
              <a16:creationId xmlns:a16="http://schemas.microsoft.com/office/drawing/2014/main" id="{00000000-0008-0000-0100-00002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2" name="Text Box 4">
          <a:extLst>
            <a:ext uri="{FF2B5EF4-FFF2-40B4-BE49-F238E27FC236}">
              <a16:creationId xmlns:a16="http://schemas.microsoft.com/office/drawing/2014/main" id="{00000000-0008-0000-0100-00002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3" name="Text Box 6">
          <a:extLst>
            <a:ext uri="{FF2B5EF4-FFF2-40B4-BE49-F238E27FC236}">
              <a16:creationId xmlns:a16="http://schemas.microsoft.com/office/drawing/2014/main" id="{00000000-0008-0000-0100-00002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44" name="Text Box 4">
          <a:extLst>
            <a:ext uri="{FF2B5EF4-FFF2-40B4-BE49-F238E27FC236}">
              <a16:creationId xmlns:a16="http://schemas.microsoft.com/office/drawing/2014/main" id="{00000000-0008-0000-0100-00002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45" name="Text Box 6">
          <a:extLst>
            <a:ext uri="{FF2B5EF4-FFF2-40B4-BE49-F238E27FC236}">
              <a16:creationId xmlns:a16="http://schemas.microsoft.com/office/drawing/2014/main" id="{00000000-0008-0000-0100-00002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6" name="Text Box 4">
          <a:extLst>
            <a:ext uri="{FF2B5EF4-FFF2-40B4-BE49-F238E27FC236}">
              <a16:creationId xmlns:a16="http://schemas.microsoft.com/office/drawing/2014/main" id="{00000000-0008-0000-0100-00002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7" name="Text Box 6">
          <a:extLst>
            <a:ext uri="{FF2B5EF4-FFF2-40B4-BE49-F238E27FC236}">
              <a16:creationId xmlns:a16="http://schemas.microsoft.com/office/drawing/2014/main" id="{00000000-0008-0000-0100-00002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8" name="Text Box 4">
          <a:extLst>
            <a:ext uri="{FF2B5EF4-FFF2-40B4-BE49-F238E27FC236}">
              <a16:creationId xmlns:a16="http://schemas.microsoft.com/office/drawing/2014/main" id="{00000000-0008-0000-0100-00002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9" name="Text Box 6">
          <a:extLst>
            <a:ext uri="{FF2B5EF4-FFF2-40B4-BE49-F238E27FC236}">
              <a16:creationId xmlns:a16="http://schemas.microsoft.com/office/drawing/2014/main" id="{00000000-0008-0000-0100-00002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50" name="Text Box 4">
          <a:extLst>
            <a:ext uri="{FF2B5EF4-FFF2-40B4-BE49-F238E27FC236}">
              <a16:creationId xmlns:a16="http://schemas.microsoft.com/office/drawing/2014/main" id="{00000000-0008-0000-0100-00002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51" name="Text Box 6">
          <a:extLst>
            <a:ext uri="{FF2B5EF4-FFF2-40B4-BE49-F238E27FC236}">
              <a16:creationId xmlns:a16="http://schemas.microsoft.com/office/drawing/2014/main" id="{00000000-0008-0000-0100-00002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52" name="Text Box 4">
          <a:extLst>
            <a:ext uri="{FF2B5EF4-FFF2-40B4-BE49-F238E27FC236}">
              <a16:creationId xmlns:a16="http://schemas.microsoft.com/office/drawing/2014/main" id="{00000000-0008-0000-0100-00002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53" name="Text Box 6">
          <a:extLst>
            <a:ext uri="{FF2B5EF4-FFF2-40B4-BE49-F238E27FC236}">
              <a16:creationId xmlns:a16="http://schemas.microsoft.com/office/drawing/2014/main" id="{00000000-0008-0000-0100-00002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54" name="Text Box 4">
          <a:extLst>
            <a:ext uri="{FF2B5EF4-FFF2-40B4-BE49-F238E27FC236}">
              <a16:creationId xmlns:a16="http://schemas.microsoft.com/office/drawing/2014/main" id="{00000000-0008-0000-0100-00002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55" name="Text Box 6">
          <a:extLst>
            <a:ext uri="{FF2B5EF4-FFF2-40B4-BE49-F238E27FC236}">
              <a16:creationId xmlns:a16="http://schemas.microsoft.com/office/drawing/2014/main" id="{00000000-0008-0000-0100-00002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56" name="Text Box 4">
          <a:extLst>
            <a:ext uri="{FF2B5EF4-FFF2-40B4-BE49-F238E27FC236}">
              <a16:creationId xmlns:a16="http://schemas.microsoft.com/office/drawing/2014/main" id="{00000000-0008-0000-0100-00003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57" name="Text Box 6">
          <a:extLst>
            <a:ext uri="{FF2B5EF4-FFF2-40B4-BE49-F238E27FC236}">
              <a16:creationId xmlns:a16="http://schemas.microsoft.com/office/drawing/2014/main" id="{00000000-0008-0000-0100-00003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58" name="Text Box 4">
          <a:extLst>
            <a:ext uri="{FF2B5EF4-FFF2-40B4-BE49-F238E27FC236}">
              <a16:creationId xmlns:a16="http://schemas.microsoft.com/office/drawing/2014/main" id="{00000000-0008-0000-0100-00003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59" name="Text Box 6">
          <a:extLst>
            <a:ext uri="{FF2B5EF4-FFF2-40B4-BE49-F238E27FC236}">
              <a16:creationId xmlns:a16="http://schemas.microsoft.com/office/drawing/2014/main" id="{00000000-0008-0000-0100-00003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0" name="Text Box 4">
          <a:extLst>
            <a:ext uri="{FF2B5EF4-FFF2-40B4-BE49-F238E27FC236}">
              <a16:creationId xmlns:a16="http://schemas.microsoft.com/office/drawing/2014/main" id="{00000000-0008-0000-0100-00003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1" name="Text Box 6">
          <a:extLst>
            <a:ext uri="{FF2B5EF4-FFF2-40B4-BE49-F238E27FC236}">
              <a16:creationId xmlns:a16="http://schemas.microsoft.com/office/drawing/2014/main" id="{00000000-0008-0000-0100-00003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62" name="Text Box 4">
          <a:extLst>
            <a:ext uri="{FF2B5EF4-FFF2-40B4-BE49-F238E27FC236}">
              <a16:creationId xmlns:a16="http://schemas.microsoft.com/office/drawing/2014/main" id="{00000000-0008-0000-0100-00003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63" name="Text Box 6">
          <a:extLst>
            <a:ext uri="{FF2B5EF4-FFF2-40B4-BE49-F238E27FC236}">
              <a16:creationId xmlns:a16="http://schemas.microsoft.com/office/drawing/2014/main" id="{00000000-0008-0000-0100-00003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4" name="Text Box 4">
          <a:extLst>
            <a:ext uri="{FF2B5EF4-FFF2-40B4-BE49-F238E27FC236}">
              <a16:creationId xmlns:a16="http://schemas.microsoft.com/office/drawing/2014/main" id="{00000000-0008-0000-0100-00003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5" name="Text Box 6">
          <a:extLst>
            <a:ext uri="{FF2B5EF4-FFF2-40B4-BE49-F238E27FC236}">
              <a16:creationId xmlns:a16="http://schemas.microsoft.com/office/drawing/2014/main" id="{00000000-0008-0000-0100-00003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66" name="Text Box 4">
          <a:extLst>
            <a:ext uri="{FF2B5EF4-FFF2-40B4-BE49-F238E27FC236}">
              <a16:creationId xmlns:a16="http://schemas.microsoft.com/office/drawing/2014/main" id="{00000000-0008-0000-0100-00003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67" name="Text Box 6">
          <a:extLst>
            <a:ext uri="{FF2B5EF4-FFF2-40B4-BE49-F238E27FC236}">
              <a16:creationId xmlns:a16="http://schemas.microsoft.com/office/drawing/2014/main" id="{00000000-0008-0000-0100-00003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68" name="Text Box 4">
          <a:extLst>
            <a:ext uri="{FF2B5EF4-FFF2-40B4-BE49-F238E27FC236}">
              <a16:creationId xmlns:a16="http://schemas.microsoft.com/office/drawing/2014/main" id="{00000000-0008-0000-0100-00003C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69" name="Text Box 6">
          <a:extLst>
            <a:ext uri="{FF2B5EF4-FFF2-40B4-BE49-F238E27FC236}">
              <a16:creationId xmlns:a16="http://schemas.microsoft.com/office/drawing/2014/main" id="{00000000-0008-0000-0100-00003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70" name="Text Box 4">
          <a:extLst>
            <a:ext uri="{FF2B5EF4-FFF2-40B4-BE49-F238E27FC236}">
              <a16:creationId xmlns:a16="http://schemas.microsoft.com/office/drawing/2014/main" id="{00000000-0008-0000-0100-00003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71" name="Text Box 6">
          <a:extLst>
            <a:ext uri="{FF2B5EF4-FFF2-40B4-BE49-F238E27FC236}">
              <a16:creationId xmlns:a16="http://schemas.microsoft.com/office/drawing/2014/main" id="{00000000-0008-0000-0100-00003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72" name="Text Box 4">
          <a:extLst>
            <a:ext uri="{FF2B5EF4-FFF2-40B4-BE49-F238E27FC236}">
              <a16:creationId xmlns:a16="http://schemas.microsoft.com/office/drawing/2014/main" id="{00000000-0008-0000-0100-00004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73" name="Text Box 6">
          <a:extLst>
            <a:ext uri="{FF2B5EF4-FFF2-40B4-BE49-F238E27FC236}">
              <a16:creationId xmlns:a16="http://schemas.microsoft.com/office/drawing/2014/main" id="{00000000-0008-0000-0100-00004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74" name="Text Box 4">
          <a:extLst>
            <a:ext uri="{FF2B5EF4-FFF2-40B4-BE49-F238E27FC236}">
              <a16:creationId xmlns:a16="http://schemas.microsoft.com/office/drawing/2014/main" id="{00000000-0008-0000-0100-00004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75" name="Text Box 6">
          <a:extLst>
            <a:ext uri="{FF2B5EF4-FFF2-40B4-BE49-F238E27FC236}">
              <a16:creationId xmlns:a16="http://schemas.microsoft.com/office/drawing/2014/main" id="{00000000-0008-0000-0100-00004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76" name="Text Box 4">
          <a:extLst>
            <a:ext uri="{FF2B5EF4-FFF2-40B4-BE49-F238E27FC236}">
              <a16:creationId xmlns:a16="http://schemas.microsoft.com/office/drawing/2014/main" id="{00000000-0008-0000-0100-00004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77" name="Text Box 6">
          <a:extLst>
            <a:ext uri="{FF2B5EF4-FFF2-40B4-BE49-F238E27FC236}">
              <a16:creationId xmlns:a16="http://schemas.microsoft.com/office/drawing/2014/main" id="{00000000-0008-0000-0100-00004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78" name="Text Box 4">
          <a:extLst>
            <a:ext uri="{FF2B5EF4-FFF2-40B4-BE49-F238E27FC236}">
              <a16:creationId xmlns:a16="http://schemas.microsoft.com/office/drawing/2014/main" id="{00000000-0008-0000-0100-00004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79" name="Text Box 6">
          <a:extLst>
            <a:ext uri="{FF2B5EF4-FFF2-40B4-BE49-F238E27FC236}">
              <a16:creationId xmlns:a16="http://schemas.microsoft.com/office/drawing/2014/main" id="{00000000-0008-0000-0100-00004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0" name="Text Box 4">
          <a:extLst>
            <a:ext uri="{FF2B5EF4-FFF2-40B4-BE49-F238E27FC236}">
              <a16:creationId xmlns:a16="http://schemas.microsoft.com/office/drawing/2014/main" id="{00000000-0008-0000-0100-00004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1" name="Text Box 6">
          <a:extLst>
            <a:ext uri="{FF2B5EF4-FFF2-40B4-BE49-F238E27FC236}">
              <a16:creationId xmlns:a16="http://schemas.microsoft.com/office/drawing/2014/main" id="{00000000-0008-0000-0100-00004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82" name="Text Box 4">
          <a:extLst>
            <a:ext uri="{FF2B5EF4-FFF2-40B4-BE49-F238E27FC236}">
              <a16:creationId xmlns:a16="http://schemas.microsoft.com/office/drawing/2014/main" id="{00000000-0008-0000-0100-00004A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83" name="Text Box 6">
          <a:extLst>
            <a:ext uri="{FF2B5EF4-FFF2-40B4-BE49-F238E27FC236}">
              <a16:creationId xmlns:a16="http://schemas.microsoft.com/office/drawing/2014/main" id="{00000000-0008-0000-0100-00004B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4" name="Text Box 4">
          <a:extLst>
            <a:ext uri="{FF2B5EF4-FFF2-40B4-BE49-F238E27FC236}">
              <a16:creationId xmlns:a16="http://schemas.microsoft.com/office/drawing/2014/main" id="{00000000-0008-0000-0100-00004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5" name="Text Box 6">
          <a:extLst>
            <a:ext uri="{FF2B5EF4-FFF2-40B4-BE49-F238E27FC236}">
              <a16:creationId xmlns:a16="http://schemas.microsoft.com/office/drawing/2014/main" id="{00000000-0008-0000-0100-00004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86" name="Text Box 4">
          <a:extLst>
            <a:ext uri="{FF2B5EF4-FFF2-40B4-BE49-F238E27FC236}">
              <a16:creationId xmlns:a16="http://schemas.microsoft.com/office/drawing/2014/main" id="{00000000-0008-0000-0100-00004E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87" name="Text Box 6">
          <a:extLst>
            <a:ext uri="{FF2B5EF4-FFF2-40B4-BE49-F238E27FC236}">
              <a16:creationId xmlns:a16="http://schemas.microsoft.com/office/drawing/2014/main" id="{00000000-0008-0000-0100-00004F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88" name="Text Box 4">
          <a:extLst>
            <a:ext uri="{FF2B5EF4-FFF2-40B4-BE49-F238E27FC236}">
              <a16:creationId xmlns:a16="http://schemas.microsoft.com/office/drawing/2014/main" id="{00000000-0008-0000-0100-000050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89" name="Text Box 6">
          <a:extLst>
            <a:ext uri="{FF2B5EF4-FFF2-40B4-BE49-F238E27FC236}">
              <a16:creationId xmlns:a16="http://schemas.microsoft.com/office/drawing/2014/main" id="{00000000-0008-0000-0100-000051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90" name="Text Box 4">
          <a:extLst>
            <a:ext uri="{FF2B5EF4-FFF2-40B4-BE49-F238E27FC236}">
              <a16:creationId xmlns:a16="http://schemas.microsoft.com/office/drawing/2014/main" id="{00000000-0008-0000-0100-000052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91" name="Text Box 6">
          <a:extLst>
            <a:ext uri="{FF2B5EF4-FFF2-40B4-BE49-F238E27FC236}">
              <a16:creationId xmlns:a16="http://schemas.microsoft.com/office/drawing/2014/main" id="{00000000-0008-0000-0100-000053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92" name="Text Box 4">
          <a:extLst>
            <a:ext uri="{FF2B5EF4-FFF2-40B4-BE49-F238E27FC236}">
              <a16:creationId xmlns:a16="http://schemas.microsoft.com/office/drawing/2014/main" id="{00000000-0008-0000-0100-00005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93" name="Text Box 6">
          <a:extLst>
            <a:ext uri="{FF2B5EF4-FFF2-40B4-BE49-F238E27FC236}">
              <a16:creationId xmlns:a16="http://schemas.microsoft.com/office/drawing/2014/main" id="{00000000-0008-0000-0100-00005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94" name="Text Box 4">
          <a:extLst>
            <a:ext uri="{FF2B5EF4-FFF2-40B4-BE49-F238E27FC236}">
              <a16:creationId xmlns:a16="http://schemas.microsoft.com/office/drawing/2014/main" id="{00000000-0008-0000-0100-00005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95" name="Text Box 6">
          <a:extLst>
            <a:ext uri="{FF2B5EF4-FFF2-40B4-BE49-F238E27FC236}">
              <a16:creationId xmlns:a16="http://schemas.microsoft.com/office/drawing/2014/main" id="{00000000-0008-0000-0100-00005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96" name="Text Box 4">
          <a:extLst>
            <a:ext uri="{FF2B5EF4-FFF2-40B4-BE49-F238E27FC236}">
              <a16:creationId xmlns:a16="http://schemas.microsoft.com/office/drawing/2014/main" id="{00000000-0008-0000-0100-00005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97" name="Text Box 6">
          <a:extLst>
            <a:ext uri="{FF2B5EF4-FFF2-40B4-BE49-F238E27FC236}">
              <a16:creationId xmlns:a16="http://schemas.microsoft.com/office/drawing/2014/main" id="{00000000-0008-0000-0100-00005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98" name="Text Box 4">
          <a:extLst>
            <a:ext uri="{FF2B5EF4-FFF2-40B4-BE49-F238E27FC236}">
              <a16:creationId xmlns:a16="http://schemas.microsoft.com/office/drawing/2014/main" id="{00000000-0008-0000-0100-00005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99" name="Text Box 6">
          <a:extLst>
            <a:ext uri="{FF2B5EF4-FFF2-40B4-BE49-F238E27FC236}">
              <a16:creationId xmlns:a16="http://schemas.microsoft.com/office/drawing/2014/main" id="{00000000-0008-0000-0100-00005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0" name="Text Box 4">
          <a:extLst>
            <a:ext uri="{FF2B5EF4-FFF2-40B4-BE49-F238E27FC236}">
              <a16:creationId xmlns:a16="http://schemas.microsoft.com/office/drawing/2014/main" id="{00000000-0008-0000-0100-00005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1" name="Text Box 6">
          <a:extLst>
            <a:ext uri="{FF2B5EF4-FFF2-40B4-BE49-F238E27FC236}">
              <a16:creationId xmlns:a16="http://schemas.microsoft.com/office/drawing/2014/main" id="{00000000-0008-0000-0100-00005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02" name="Text Box 4">
          <a:extLst>
            <a:ext uri="{FF2B5EF4-FFF2-40B4-BE49-F238E27FC236}">
              <a16:creationId xmlns:a16="http://schemas.microsoft.com/office/drawing/2014/main" id="{00000000-0008-0000-0100-00005E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03" name="Text Box 6">
          <a:extLst>
            <a:ext uri="{FF2B5EF4-FFF2-40B4-BE49-F238E27FC236}">
              <a16:creationId xmlns:a16="http://schemas.microsoft.com/office/drawing/2014/main" id="{00000000-0008-0000-0100-00005F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4" name="Text Box 4">
          <a:extLst>
            <a:ext uri="{FF2B5EF4-FFF2-40B4-BE49-F238E27FC236}">
              <a16:creationId xmlns:a16="http://schemas.microsoft.com/office/drawing/2014/main" id="{00000000-0008-0000-0100-00006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5" name="Text Box 6">
          <a:extLst>
            <a:ext uri="{FF2B5EF4-FFF2-40B4-BE49-F238E27FC236}">
              <a16:creationId xmlns:a16="http://schemas.microsoft.com/office/drawing/2014/main" id="{00000000-0008-0000-0100-00006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06" name="Text Box 4">
          <a:extLst>
            <a:ext uri="{FF2B5EF4-FFF2-40B4-BE49-F238E27FC236}">
              <a16:creationId xmlns:a16="http://schemas.microsoft.com/office/drawing/2014/main" id="{00000000-0008-0000-0100-000062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07" name="Text Box 6">
          <a:extLst>
            <a:ext uri="{FF2B5EF4-FFF2-40B4-BE49-F238E27FC236}">
              <a16:creationId xmlns:a16="http://schemas.microsoft.com/office/drawing/2014/main" id="{00000000-0008-0000-0100-000063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08" name="Text Box 4">
          <a:extLst>
            <a:ext uri="{FF2B5EF4-FFF2-40B4-BE49-F238E27FC236}">
              <a16:creationId xmlns:a16="http://schemas.microsoft.com/office/drawing/2014/main" id="{00000000-0008-0000-0100-000064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09" name="Text Box 6">
          <a:extLst>
            <a:ext uri="{FF2B5EF4-FFF2-40B4-BE49-F238E27FC236}">
              <a16:creationId xmlns:a16="http://schemas.microsoft.com/office/drawing/2014/main" id="{00000000-0008-0000-0100-000065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10" name="Text Box 4">
          <a:extLst>
            <a:ext uri="{FF2B5EF4-FFF2-40B4-BE49-F238E27FC236}">
              <a16:creationId xmlns:a16="http://schemas.microsoft.com/office/drawing/2014/main" id="{00000000-0008-0000-0100-000066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11" name="Text Box 6">
          <a:extLst>
            <a:ext uri="{FF2B5EF4-FFF2-40B4-BE49-F238E27FC236}">
              <a16:creationId xmlns:a16="http://schemas.microsoft.com/office/drawing/2014/main" id="{00000000-0008-0000-0100-000067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12" name="Text Box 4">
          <a:extLst>
            <a:ext uri="{FF2B5EF4-FFF2-40B4-BE49-F238E27FC236}">
              <a16:creationId xmlns:a16="http://schemas.microsoft.com/office/drawing/2014/main" id="{00000000-0008-0000-0100-00006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13" name="Text Box 6">
          <a:extLst>
            <a:ext uri="{FF2B5EF4-FFF2-40B4-BE49-F238E27FC236}">
              <a16:creationId xmlns:a16="http://schemas.microsoft.com/office/drawing/2014/main" id="{00000000-0008-0000-0100-00006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14" name="Text Box 4">
          <a:extLst>
            <a:ext uri="{FF2B5EF4-FFF2-40B4-BE49-F238E27FC236}">
              <a16:creationId xmlns:a16="http://schemas.microsoft.com/office/drawing/2014/main" id="{00000000-0008-0000-0100-00006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15" name="Text Box 6">
          <a:extLst>
            <a:ext uri="{FF2B5EF4-FFF2-40B4-BE49-F238E27FC236}">
              <a16:creationId xmlns:a16="http://schemas.microsoft.com/office/drawing/2014/main" id="{00000000-0008-0000-0100-00006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16" name="Text Box 4">
          <a:extLst>
            <a:ext uri="{FF2B5EF4-FFF2-40B4-BE49-F238E27FC236}">
              <a16:creationId xmlns:a16="http://schemas.microsoft.com/office/drawing/2014/main" id="{00000000-0008-0000-0100-00006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17" name="Text Box 6">
          <a:extLst>
            <a:ext uri="{FF2B5EF4-FFF2-40B4-BE49-F238E27FC236}">
              <a16:creationId xmlns:a16="http://schemas.microsoft.com/office/drawing/2014/main" id="{00000000-0008-0000-0100-00006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18" name="Text Box 4">
          <a:extLst>
            <a:ext uri="{FF2B5EF4-FFF2-40B4-BE49-F238E27FC236}">
              <a16:creationId xmlns:a16="http://schemas.microsoft.com/office/drawing/2014/main" id="{00000000-0008-0000-0100-00006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19" name="Text Box 6">
          <a:extLst>
            <a:ext uri="{FF2B5EF4-FFF2-40B4-BE49-F238E27FC236}">
              <a16:creationId xmlns:a16="http://schemas.microsoft.com/office/drawing/2014/main" id="{00000000-0008-0000-0100-00006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0" name="Text Box 4">
          <a:extLst>
            <a:ext uri="{FF2B5EF4-FFF2-40B4-BE49-F238E27FC236}">
              <a16:creationId xmlns:a16="http://schemas.microsoft.com/office/drawing/2014/main" id="{00000000-0008-0000-0100-00007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1" name="Text Box 6">
          <a:extLst>
            <a:ext uri="{FF2B5EF4-FFF2-40B4-BE49-F238E27FC236}">
              <a16:creationId xmlns:a16="http://schemas.microsoft.com/office/drawing/2014/main" id="{00000000-0008-0000-0100-00007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22" name="Text Box 4">
          <a:extLst>
            <a:ext uri="{FF2B5EF4-FFF2-40B4-BE49-F238E27FC236}">
              <a16:creationId xmlns:a16="http://schemas.microsoft.com/office/drawing/2014/main" id="{00000000-0008-0000-0100-000072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23" name="Text Box 6">
          <a:extLst>
            <a:ext uri="{FF2B5EF4-FFF2-40B4-BE49-F238E27FC236}">
              <a16:creationId xmlns:a16="http://schemas.microsoft.com/office/drawing/2014/main" id="{00000000-0008-0000-0100-00007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4" name="Text Box 4">
          <a:extLst>
            <a:ext uri="{FF2B5EF4-FFF2-40B4-BE49-F238E27FC236}">
              <a16:creationId xmlns:a16="http://schemas.microsoft.com/office/drawing/2014/main" id="{00000000-0008-0000-0100-00007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5" name="Text Box 6">
          <a:extLst>
            <a:ext uri="{FF2B5EF4-FFF2-40B4-BE49-F238E27FC236}">
              <a16:creationId xmlns:a16="http://schemas.microsoft.com/office/drawing/2014/main" id="{00000000-0008-0000-0100-00007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26" name="Text Box 4">
          <a:extLst>
            <a:ext uri="{FF2B5EF4-FFF2-40B4-BE49-F238E27FC236}">
              <a16:creationId xmlns:a16="http://schemas.microsoft.com/office/drawing/2014/main" id="{00000000-0008-0000-0100-000076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27" name="Text Box 6">
          <a:extLst>
            <a:ext uri="{FF2B5EF4-FFF2-40B4-BE49-F238E27FC236}">
              <a16:creationId xmlns:a16="http://schemas.microsoft.com/office/drawing/2014/main" id="{00000000-0008-0000-0100-00007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28" name="Text Box 4">
          <a:extLst>
            <a:ext uri="{FF2B5EF4-FFF2-40B4-BE49-F238E27FC236}">
              <a16:creationId xmlns:a16="http://schemas.microsoft.com/office/drawing/2014/main" id="{00000000-0008-0000-0100-000078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29" name="Text Box 6">
          <a:extLst>
            <a:ext uri="{FF2B5EF4-FFF2-40B4-BE49-F238E27FC236}">
              <a16:creationId xmlns:a16="http://schemas.microsoft.com/office/drawing/2014/main" id="{00000000-0008-0000-0100-000079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30" name="Text Box 4">
          <a:extLst>
            <a:ext uri="{FF2B5EF4-FFF2-40B4-BE49-F238E27FC236}">
              <a16:creationId xmlns:a16="http://schemas.microsoft.com/office/drawing/2014/main" id="{00000000-0008-0000-0100-00007A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31" name="Text Box 6">
          <a:extLst>
            <a:ext uri="{FF2B5EF4-FFF2-40B4-BE49-F238E27FC236}">
              <a16:creationId xmlns:a16="http://schemas.microsoft.com/office/drawing/2014/main" id="{00000000-0008-0000-0100-00007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32" name="Text Box 4">
          <a:extLst>
            <a:ext uri="{FF2B5EF4-FFF2-40B4-BE49-F238E27FC236}">
              <a16:creationId xmlns:a16="http://schemas.microsoft.com/office/drawing/2014/main" id="{00000000-0008-0000-0100-00007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33" name="Text Box 6">
          <a:extLst>
            <a:ext uri="{FF2B5EF4-FFF2-40B4-BE49-F238E27FC236}">
              <a16:creationId xmlns:a16="http://schemas.microsoft.com/office/drawing/2014/main" id="{00000000-0008-0000-0100-00007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34" name="Text Box 4">
          <a:extLst>
            <a:ext uri="{FF2B5EF4-FFF2-40B4-BE49-F238E27FC236}">
              <a16:creationId xmlns:a16="http://schemas.microsoft.com/office/drawing/2014/main" id="{00000000-0008-0000-0100-00007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35" name="Text Box 6">
          <a:extLst>
            <a:ext uri="{FF2B5EF4-FFF2-40B4-BE49-F238E27FC236}">
              <a16:creationId xmlns:a16="http://schemas.microsoft.com/office/drawing/2014/main" id="{00000000-0008-0000-0100-00007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36" name="Text Box 4">
          <a:extLst>
            <a:ext uri="{FF2B5EF4-FFF2-40B4-BE49-F238E27FC236}">
              <a16:creationId xmlns:a16="http://schemas.microsoft.com/office/drawing/2014/main" id="{00000000-0008-0000-0100-00008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37" name="Text Box 6">
          <a:extLst>
            <a:ext uri="{FF2B5EF4-FFF2-40B4-BE49-F238E27FC236}">
              <a16:creationId xmlns:a16="http://schemas.microsoft.com/office/drawing/2014/main" id="{00000000-0008-0000-0100-00008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38" name="Text Box 4">
          <a:extLst>
            <a:ext uri="{FF2B5EF4-FFF2-40B4-BE49-F238E27FC236}">
              <a16:creationId xmlns:a16="http://schemas.microsoft.com/office/drawing/2014/main" id="{00000000-0008-0000-0100-00008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39" name="Text Box 6">
          <a:extLst>
            <a:ext uri="{FF2B5EF4-FFF2-40B4-BE49-F238E27FC236}">
              <a16:creationId xmlns:a16="http://schemas.microsoft.com/office/drawing/2014/main" id="{00000000-0008-0000-0100-00008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0" name="Text Box 4">
          <a:extLst>
            <a:ext uri="{FF2B5EF4-FFF2-40B4-BE49-F238E27FC236}">
              <a16:creationId xmlns:a16="http://schemas.microsoft.com/office/drawing/2014/main" id="{00000000-0008-0000-0100-00008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1" name="Text Box 6">
          <a:extLst>
            <a:ext uri="{FF2B5EF4-FFF2-40B4-BE49-F238E27FC236}">
              <a16:creationId xmlns:a16="http://schemas.microsoft.com/office/drawing/2014/main" id="{00000000-0008-0000-0100-00008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42" name="Text Box 4">
          <a:extLst>
            <a:ext uri="{FF2B5EF4-FFF2-40B4-BE49-F238E27FC236}">
              <a16:creationId xmlns:a16="http://schemas.microsoft.com/office/drawing/2014/main" id="{00000000-0008-0000-0100-00008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43" name="Text Box 6">
          <a:extLst>
            <a:ext uri="{FF2B5EF4-FFF2-40B4-BE49-F238E27FC236}">
              <a16:creationId xmlns:a16="http://schemas.microsoft.com/office/drawing/2014/main" id="{00000000-0008-0000-0100-00008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4" name="Text Box 4">
          <a:extLst>
            <a:ext uri="{FF2B5EF4-FFF2-40B4-BE49-F238E27FC236}">
              <a16:creationId xmlns:a16="http://schemas.microsoft.com/office/drawing/2014/main" id="{00000000-0008-0000-0100-00008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5" name="Text Box 6">
          <a:extLst>
            <a:ext uri="{FF2B5EF4-FFF2-40B4-BE49-F238E27FC236}">
              <a16:creationId xmlns:a16="http://schemas.microsoft.com/office/drawing/2014/main" id="{00000000-0008-0000-0100-00008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46" name="Text Box 4">
          <a:extLst>
            <a:ext uri="{FF2B5EF4-FFF2-40B4-BE49-F238E27FC236}">
              <a16:creationId xmlns:a16="http://schemas.microsoft.com/office/drawing/2014/main" id="{00000000-0008-0000-0100-00008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47" name="Text Box 6">
          <a:extLst>
            <a:ext uri="{FF2B5EF4-FFF2-40B4-BE49-F238E27FC236}">
              <a16:creationId xmlns:a16="http://schemas.microsoft.com/office/drawing/2014/main" id="{00000000-0008-0000-0100-00008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48" name="Text Box 4">
          <a:extLst>
            <a:ext uri="{FF2B5EF4-FFF2-40B4-BE49-F238E27FC236}">
              <a16:creationId xmlns:a16="http://schemas.microsoft.com/office/drawing/2014/main" id="{00000000-0008-0000-0100-00008C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49" name="Text Box 6">
          <a:extLst>
            <a:ext uri="{FF2B5EF4-FFF2-40B4-BE49-F238E27FC236}">
              <a16:creationId xmlns:a16="http://schemas.microsoft.com/office/drawing/2014/main" id="{00000000-0008-0000-0100-00008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50" name="Text Box 4">
          <a:extLst>
            <a:ext uri="{FF2B5EF4-FFF2-40B4-BE49-F238E27FC236}">
              <a16:creationId xmlns:a16="http://schemas.microsoft.com/office/drawing/2014/main" id="{00000000-0008-0000-0100-00008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51" name="Text Box 6">
          <a:extLst>
            <a:ext uri="{FF2B5EF4-FFF2-40B4-BE49-F238E27FC236}">
              <a16:creationId xmlns:a16="http://schemas.microsoft.com/office/drawing/2014/main" id="{00000000-0008-0000-0100-00008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2" name="Text Box 6">
          <a:extLst>
            <a:ext uri="{FF2B5EF4-FFF2-40B4-BE49-F238E27FC236}">
              <a16:creationId xmlns:a16="http://schemas.microsoft.com/office/drawing/2014/main" id="{00000000-0008-0000-0100-000090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74</xdr:row>
      <xdr:rowOff>47625</xdr:rowOff>
    </xdr:to>
    <xdr:sp macro="" textlink="">
      <xdr:nvSpPr>
        <xdr:cNvPr id="465553" name="Text Box 4">
          <a:extLst>
            <a:ext uri="{FF2B5EF4-FFF2-40B4-BE49-F238E27FC236}">
              <a16:creationId xmlns:a16="http://schemas.microsoft.com/office/drawing/2014/main" id="{00000000-0008-0000-0100-000091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666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74</xdr:row>
      <xdr:rowOff>47625</xdr:rowOff>
    </xdr:to>
    <xdr:sp macro="" textlink="">
      <xdr:nvSpPr>
        <xdr:cNvPr id="465554" name="Text Box 6">
          <a:extLst>
            <a:ext uri="{FF2B5EF4-FFF2-40B4-BE49-F238E27FC236}">
              <a16:creationId xmlns:a16="http://schemas.microsoft.com/office/drawing/2014/main" id="{00000000-0008-0000-0100-000092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666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5" name="Text Box 4">
          <a:extLst>
            <a:ext uri="{FF2B5EF4-FFF2-40B4-BE49-F238E27FC236}">
              <a16:creationId xmlns:a16="http://schemas.microsoft.com/office/drawing/2014/main" id="{00000000-0008-0000-0100-000093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6" name="Text Box 6">
          <a:extLst>
            <a:ext uri="{FF2B5EF4-FFF2-40B4-BE49-F238E27FC236}">
              <a16:creationId xmlns:a16="http://schemas.microsoft.com/office/drawing/2014/main" id="{00000000-0008-0000-0100-000094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85725</xdr:colOff>
      <xdr:row>72</xdr:row>
      <xdr:rowOff>28575</xdr:rowOff>
    </xdr:to>
    <xdr:sp macro="" textlink="">
      <xdr:nvSpPr>
        <xdr:cNvPr id="465557" name="Text Box 4">
          <a:extLst>
            <a:ext uri="{FF2B5EF4-FFF2-40B4-BE49-F238E27FC236}">
              <a16:creationId xmlns:a16="http://schemas.microsoft.com/office/drawing/2014/main" id="{00000000-0008-0000-0100-0000951A0700}"/>
            </a:ext>
          </a:extLst>
        </xdr:cNvPr>
        <xdr:cNvSpPr txBox="1">
          <a:spLocks noChangeArrowheads="1"/>
        </xdr:cNvSpPr>
      </xdr:nvSpPr>
      <xdr:spPr bwMode="auto">
        <a:xfrm>
          <a:off x="253365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85725</xdr:colOff>
      <xdr:row>72</xdr:row>
      <xdr:rowOff>28575</xdr:rowOff>
    </xdr:to>
    <xdr:sp macro="" textlink="">
      <xdr:nvSpPr>
        <xdr:cNvPr id="465558" name="Text Box 6">
          <a:extLst>
            <a:ext uri="{FF2B5EF4-FFF2-40B4-BE49-F238E27FC236}">
              <a16:creationId xmlns:a16="http://schemas.microsoft.com/office/drawing/2014/main" id="{00000000-0008-0000-0100-0000961A0700}"/>
            </a:ext>
          </a:extLst>
        </xdr:cNvPr>
        <xdr:cNvSpPr txBox="1">
          <a:spLocks noChangeArrowheads="1"/>
        </xdr:cNvSpPr>
      </xdr:nvSpPr>
      <xdr:spPr bwMode="auto">
        <a:xfrm>
          <a:off x="253365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9" name="Text Box 4">
          <a:extLst>
            <a:ext uri="{FF2B5EF4-FFF2-40B4-BE49-F238E27FC236}">
              <a16:creationId xmlns:a16="http://schemas.microsoft.com/office/drawing/2014/main" id="{00000000-0008-0000-0100-000097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60" name="Text Box 6">
          <a:extLst>
            <a:ext uri="{FF2B5EF4-FFF2-40B4-BE49-F238E27FC236}">
              <a16:creationId xmlns:a16="http://schemas.microsoft.com/office/drawing/2014/main" id="{00000000-0008-0000-0100-000098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85725</xdr:colOff>
      <xdr:row>72</xdr:row>
      <xdr:rowOff>28575</xdr:rowOff>
    </xdr:to>
    <xdr:sp macro="" textlink="">
      <xdr:nvSpPr>
        <xdr:cNvPr id="465561" name="Text Box 4">
          <a:extLst>
            <a:ext uri="{FF2B5EF4-FFF2-40B4-BE49-F238E27FC236}">
              <a16:creationId xmlns:a16="http://schemas.microsoft.com/office/drawing/2014/main" id="{00000000-0008-0000-0100-0000991A0700}"/>
            </a:ext>
          </a:extLst>
        </xdr:cNvPr>
        <xdr:cNvSpPr txBox="1">
          <a:spLocks noChangeArrowheads="1"/>
        </xdr:cNvSpPr>
      </xdr:nvSpPr>
      <xdr:spPr bwMode="auto">
        <a:xfrm>
          <a:off x="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85725</xdr:colOff>
      <xdr:row>72</xdr:row>
      <xdr:rowOff>28575</xdr:rowOff>
    </xdr:to>
    <xdr:sp macro="" textlink="">
      <xdr:nvSpPr>
        <xdr:cNvPr id="465562" name="Text Box 6">
          <a:extLst>
            <a:ext uri="{FF2B5EF4-FFF2-40B4-BE49-F238E27FC236}">
              <a16:creationId xmlns:a16="http://schemas.microsoft.com/office/drawing/2014/main" id="{00000000-0008-0000-0100-00009A1A0700}"/>
            </a:ext>
          </a:extLst>
        </xdr:cNvPr>
        <xdr:cNvSpPr txBox="1">
          <a:spLocks noChangeArrowheads="1"/>
        </xdr:cNvSpPr>
      </xdr:nvSpPr>
      <xdr:spPr bwMode="auto">
        <a:xfrm>
          <a:off x="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85725</xdr:colOff>
      <xdr:row>68</xdr:row>
      <xdr:rowOff>152400</xdr:rowOff>
    </xdr:to>
    <xdr:sp macro="" textlink="">
      <xdr:nvSpPr>
        <xdr:cNvPr id="465563" name="Text Box 4">
          <a:extLst>
            <a:ext uri="{FF2B5EF4-FFF2-40B4-BE49-F238E27FC236}">
              <a16:creationId xmlns:a16="http://schemas.microsoft.com/office/drawing/2014/main" id="{00000000-0008-0000-0100-00009B1A0700}"/>
            </a:ext>
          </a:extLst>
        </xdr:cNvPr>
        <xdr:cNvSpPr txBox="1">
          <a:spLocks noChangeArrowheads="1"/>
        </xdr:cNvSpPr>
      </xdr:nvSpPr>
      <xdr:spPr bwMode="auto">
        <a:xfrm>
          <a:off x="3781425" y="19011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85725</xdr:colOff>
      <xdr:row>68</xdr:row>
      <xdr:rowOff>152400</xdr:rowOff>
    </xdr:to>
    <xdr:sp macro="" textlink="">
      <xdr:nvSpPr>
        <xdr:cNvPr id="465564" name="Text Box 6">
          <a:extLst>
            <a:ext uri="{FF2B5EF4-FFF2-40B4-BE49-F238E27FC236}">
              <a16:creationId xmlns:a16="http://schemas.microsoft.com/office/drawing/2014/main" id="{00000000-0008-0000-0100-00009C1A0700}"/>
            </a:ext>
          </a:extLst>
        </xdr:cNvPr>
        <xdr:cNvSpPr txBox="1">
          <a:spLocks noChangeArrowheads="1"/>
        </xdr:cNvSpPr>
      </xdr:nvSpPr>
      <xdr:spPr bwMode="auto">
        <a:xfrm>
          <a:off x="3781425" y="19011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65" name="Text Box 4">
          <a:extLst>
            <a:ext uri="{FF2B5EF4-FFF2-40B4-BE49-F238E27FC236}">
              <a16:creationId xmlns:a16="http://schemas.microsoft.com/office/drawing/2014/main" id="{00000000-0008-0000-0100-00009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66" name="Text Box 6">
          <a:extLst>
            <a:ext uri="{FF2B5EF4-FFF2-40B4-BE49-F238E27FC236}">
              <a16:creationId xmlns:a16="http://schemas.microsoft.com/office/drawing/2014/main" id="{00000000-0008-0000-0100-00009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567" name="Text Box 6">
          <a:extLst>
            <a:ext uri="{FF2B5EF4-FFF2-40B4-BE49-F238E27FC236}">
              <a16:creationId xmlns:a16="http://schemas.microsoft.com/office/drawing/2014/main" id="{00000000-0008-0000-0100-00009F1A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568" name="Text Box 4">
          <a:extLst>
            <a:ext uri="{FF2B5EF4-FFF2-40B4-BE49-F238E27FC236}">
              <a16:creationId xmlns:a16="http://schemas.microsoft.com/office/drawing/2014/main" id="{00000000-0008-0000-0100-0000A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569" name="Text Box 6">
          <a:extLst>
            <a:ext uri="{FF2B5EF4-FFF2-40B4-BE49-F238E27FC236}">
              <a16:creationId xmlns:a16="http://schemas.microsoft.com/office/drawing/2014/main" id="{00000000-0008-0000-0100-0000A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0" name="Text Box 4">
          <a:extLst>
            <a:ext uri="{FF2B5EF4-FFF2-40B4-BE49-F238E27FC236}">
              <a16:creationId xmlns:a16="http://schemas.microsoft.com/office/drawing/2014/main" id="{00000000-0008-0000-0100-0000A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1" name="Text Box 6">
          <a:extLst>
            <a:ext uri="{FF2B5EF4-FFF2-40B4-BE49-F238E27FC236}">
              <a16:creationId xmlns:a16="http://schemas.microsoft.com/office/drawing/2014/main" id="{00000000-0008-0000-0100-0000A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2" name="Text Box 4">
          <a:extLst>
            <a:ext uri="{FF2B5EF4-FFF2-40B4-BE49-F238E27FC236}">
              <a16:creationId xmlns:a16="http://schemas.microsoft.com/office/drawing/2014/main" id="{00000000-0008-0000-0100-0000A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3" name="Text Box 6">
          <a:extLst>
            <a:ext uri="{FF2B5EF4-FFF2-40B4-BE49-F238E27FC236}">
              <a16:creationId xmlns:a16="http://schemas.microsoft.com/office/drawing/2014/main" id="{00000000-0008-0000-0100-0000A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4" name="Text Box 4">
          <a:extLst>
            <a:ext uri="{FF2B5EF4-FFF2-40B4-BE49-F238E27FC236}">
              <a16:creationId xmlns:a16="http://schemas.microsoft.com/office/drawing/2014/main" id="{00000000-0008-0000-0100-0000A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5" name="Text Box 6">
          <a:extLst>
            <a:ext uri="{FF2B5EF4-FFF2-40B4-BE49-F238E27FC236}">
              <a16:creationId xmlns:a16="http://schemas.microsoft.com/office/drawing/2014/main" id="{00000000-0008-0000-0100-0000A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576" name="Text Box 6">
          <a:extLst>
            <a:ext uri="{FF2B5EF4-FFF2-40B4-BE49-F238E27FC236}">
              <a16:creationId xmlns:a16="http://schemas.microsoft.com/office/drawing/2014/main" id="{00000000-0008-0000-0100-0000A81A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77" name="Text Box 4">
          <a:extLst>
            <a:ext uri="{FF2B5EF4-FFF2-40B4-BE49-F238E27FC236}">
              <a16:creationId xmlns:a16="http://schemas.microsoft.com/office/drawing/2014/main" id="{00000000-0008-0000-0100-0000A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78" name="Text Box 6">
          <a:extLst>
            <a:ext uri="{FF2B5EF4-FFF2-40B4-BE49-F238E27FC236}">
              <a16:creationId xmlns:a16="http://schemas.microsoft.com/office/drawing/2014/main" id="{00000000-0008-0000-0100-0000A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79" name="Text Box 4">
          <a:extLst>
            <a:ext uri="{FF2B5EF4-FFF2-40B4-BE49-F238E27FC236}">
              <a16:creationId xmlns:a16="http://schemas.microsoft.com/office/drawing/2014/main" id="{00000000-0008-0000-0100-0000A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80" name="Text Box 6">
          <a:extLst>
            <a:ext uri="{FF2B5EF4-FFF2-40B4-BE49-F238E27FC236}">
              <a16:creationId xmlns:a16="http://schemas.microsoft.com/office/drawing/2014/main" id="{00000000-0008-0000-0100-0000A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1" name="Text Box 4">
          <a:extLst>
            <a:ext uri="{FF2B5EF4-FFF2-40B4-BE49-F238E27FC236}">
              <a16:creationId xmlns:a16="http://schemas.microsoft.com/office/drawing/2014/main" id="{00000000-0008-0000-0100-0000A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2" name="Text Box 6">
          <a:extLst>
            <a:ext uri="{FF2B5EF4-FFF2-40B4-BE49-F238E27FC236}">
              <a16:creationId xmlns:a16="http://schemas.microsoft.com/office/drawing/2014/main" id="{00000000-0008-0000-0100-0000A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83" name="Text Box 4">
          <a:extLst>
            <a:ext uri="{FF2B5EF4-FFF2-40B4-BE49-F238E27FC236}">
              <a16:creationId xmlns:a16="http://schemas.microsoft.com/office/drawing/2014/main" id="{00000000-0008-0000-0100-0000A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84" name="Text Box 6">
          <a:extLst>
            <a:ext uri="{FF2B5EF4-FFF2-40B4-BE49-F238E27FC236}">
              <a16:creationId xmlns:a16="http://schemas.microsoft.com/office/drawing/2014/main" id="{00000000-0008-0000-0100-0000B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5" name="Text Box 4">
          <a:extLst>
            <a:ext uri="{FF2B5EF4-FFF2-40B4-BE49-F238E27FC236}">
              <a16:creationId xmlns:a16="http://schemas.microsoft.com/office/drawing/2014/main" id="{00000000-0008-0000-0100-0000B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6" name="Text Box 6">
          <a:extLst>
            <a:ext uri="{FF2B5EF4-FFF2-40B4-BE49-F238E27FC236}">
              <a16:creationId xmlns:a16="http://schemas.microsoft.com/office/drawing/2014/main" id="{00000000-0008-0000-0100-0000B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87" name="Text Box 4">
          <a:extLst>
            <a:ext uri="{FF2B5EF4-FFF2-40B4-BE49-F238E27FC236}">
              <a16:creationId xmlns:a16="http://schemas.microsoft.com/office/drawing/2014/main" id="{00000000-0008-0000-0100-0000B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88" name="Text Box 6">
          <a:extLst>
            <a:ext uri="{FF2B5EF4-FFF2-40B4-BE49-F238E27FC236}">
              <a16:creationId xmlns:a16="http://schemas.microsoft.com/office/drawing/2014/main" id="{00000000-0008-0000-0100-0000B4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9" name="Text Box 4">
          <a:extLst>
            <a:ext uri="{FF2B5EF4-FFF2-40B4-BE49-F238E27FC236}">
              <a16:creationId xmlns:a16="http://schemas.microsoft.com/office/drawing/2014/main" id="{00000000-0008-0000-0100-0000B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90" name="Text Box 6">
          <a:extLst>
            <a:ext uri="{FF2B5EF4-FFF2-40B4-BE49-F238E27FC236}">
              <a16:creationId xmlns:a16="http://schemas.microsoft.com/office/drawing/2014/main" id="{00000000-0008-0000-0100-0000B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91" name="Text Box 4">
          <a:extLst>
            <a:ext uri="{FF2B5EF4-FFF2-40B4-BE49-F238E27FC236}">
              <a16:creationId xmlns:a16="http://schemas.microsoft.com/office/drawing/2014/main" id="{00000000-0008-0000-0100-0000B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92" name="Text Box 6">
          <a:extLst>
            <a:ext uri="{FF2B5EF4-FFF2-40B4-BE49-F238E27FC236}">
              <a16:creationId xmlns:a16="http://schemas.microsoft.com/office/drawing/2014/main" id="{00000000-0008-0000-0100-0000B8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93" name="Text Box 4">
          <a:extLst>
            <a:ext uri="{FF2B5EF4-FFF2-40B4-BE49-F238E27FC236}">
              <a16:creationId xmlns:a16="http://schemas.microsoft.com/office/drawing/2014/main" id="{00000000-0008-0000-0100-0000B9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94" name="Text Box 6">
          <a:extLst>
            <a:ext uri="{FF2B5EF4-FFF2-40B4-BE49-F238E27FC236}">
              <a16:creationId xmlns:a16="http://schemas.microsoft.com/office/drawing/2014/main" id="{00000000-0008-0000-0100-0000BA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95" name="Text Box 4">
          <a:extLst>
            <a:ext uri="{FF2B5EF4-FFF2-40B4-BE49-F238E27FC236}">
              <a16:creationId xmlns:a16="http://schemas.microsoft.com/office/drawing/2014/main" id="{00000000-0008-0000-0100-0000B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96" name="Text Box 6">
          <a:extLst>
            <a:ext uri="{FF2B5EF4-FFF2-40B4-BE49-F238E27FC236}">
              <a16:creationId xmlns:a16="http://schemas.microsoft.com/office/drawing/2014/main" id="{00000000-0008-0000-0100-0000BC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97" name="Text Box 4">
          <a:extLst>
            <a:ext uri="{FF2B5EF4-FFF2-40B4-BE49-F238E27FC236}">
              <a16:creationId xmlns:a16="http://schemas.microsoft.com/office/drawing/2014/main" id="{00000000-0008-0000-0100-0000B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98" name="Text Box 6">
          <a:extLst>
            <a:ext uri="{FF2B5EF4-FFF2-40B4-BE49-F238E27FC236}">
              <a16:creationId xmlns:a16="http://schemas.microsoft.com/office/drawing/2014/main" id="{00000000-0008-0000-0100-0000B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99" name="Text Box 4">
          <a:extLst>
            <a:ext uri="{FF2B5EF4-FFF2-40B4-BE49-F238E27FC236}">
              <a16:creationId xmlns:a16="http://schemas.microsoft.com/office/drawing/2014/main" id="{00000000-0008-0000-0100-0000B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600" name="Text Box 6">
          <a:extLst>
            <a:ext uri="{FF2B5EF4-FFF2-40B4-BE49-F238E27FC236}">
              <a16:creationId xmlns:a16="http://schemas.microsoft.com/office/drawing/2014/main" id="{00000000-0008-0000-0100-0000C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1" name="Text Box 4">
          <a:extLst>
            <a:ext uri="{FF2B5EF4-FFF2-40B4-BE49-F238E27FC236}">
              <a16:creationId xmlns:a16="http://schemas.microsoft.com/office/drawing/2014/main" id="{00000000-0008-0000-0100-0000C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2" name="Text Box 6">
          <a:extLst>
            <a:ext uri="{FF2B5EF4-FFF2-40B4-BE49-F238E27FC236}">
              <a16:creationId xmlns:a16="http://schemas.microsoft.com/office/drawing/2014/main" id="{00000000-0008-0000-0100-0000C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603" name="Text Box 4">
          <a:extLst>
            <a:ext uri="{FF2B5EF4-FFF2-40B4-BE49-F238E27FC236}">
              <a16:creationId xmlns:a16="http://schemas.microsoft.com/office/drawing/2014/main" id="{00000000-0008-0000-0100-0000C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604" name="Text Box 6">
          <a:extLst>
            <a:ext uri="{FF2B5EF4-FFF2-40B4-BE49-F238E27FC236}">
              <a16:creationId xmlns:a16="http://schemas.microsoft.com/office/drawing/2014/main" id="{00000000-0008-0000-0100-0000C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5" name="Text Box 4">
          <a:extLst>
            <a:ext uri="{FF2B5EF4-FFF2-40B4-BE49-F238E27FC236}">
              <a16:creationId xmlns:a16="http://schemas.microsoft.com/office/drawing/2014/main" id="{00000000-0008-0000-0100-0000C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6" name="Text Box 6">
          <a:extLst>
            <a:ext uri="{FF2B5EF4-FFF2-40B4-BE49-F238E27FC236}">
              <a16:creationId xmlns:a16="http://schemas.microsoft.com/office/drawing/2014/main" id="{00000000-0008-0000-0100-0000C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607" name="Text Box 4">
          <a:extLst>
            <a:ext uri="{FF2B5EF4-FFF2-40B4-BE49-F238E27FC236}">
              <a16:creationId xmlns:a16="http://schemas.microsoft.com/office/drawing/2014/main" id="{00000000-0008-0000-0100-0000C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608" name="Text Box 6">
          <a:extLst>
            <a:ext uri="{FF2B5EF4-FFF2-40B4-BE49-F238E27FC236}">
              <a16:creationId xmlns:a16="http://schemas.microsoft.com/office/drawing/2014/main" id="{00000000-0008-0000-0100-0000C8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9" name="Text Box 4">
          <a:extLst>
            <a:ext uri="{FF2B5EF4-FFF2-40B4-BE49-F238E27FC236}">
              <a16:creationId xmlns:a16="http://schemas.microsoft.com/office/drawing/2014/main" id="{00000000-0008-0000-0100-0000C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10" name="Text Box 6">
          <a:extLst>
            <a:ext uri="{FF2B5EF4-FFF2-40B4-BE49-F238E27FC236}">
              <a16:creationId xmlns:a16="http://schemas.microsoft.com/office/drawing/2014/main" id="{00000000-0008-0000-0100-0000C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611" name="Text Box 4">
          <a:extLst>
            <a:ext uri="{FF2B5EF4-FFF2-40B4-BE49-F238E27FC236}">
              <a16:creationId xmlns:a16="http://schemas.microsoft.com/office/drawing/2014/main" id="{00000000-0008-0000-0100-0000C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612" name="Text Box 6">
          <a:extLst>
            <a:ext uri="{FF2B5EF4-FFF2-40B4-BE49-F238E27FC236}">
              <a16:creationId xmlns:a16="http://schemas.microsoft.com/office/drawing/2014/main" id="{00000000-0008-0000-0100-0000CC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13" name="Text Box 4">
          <a:extLst>
            <a:ext uri="{FF2B5EF4-FFF2-40B4-BE49-F238E27FC236}">
              <a16:creationId xmlns:a16="http://schemas.microsoft.com/office/drawing/2014/main" id="{00000000-0008-0000-0100-0000C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14" name="Text Box 6">
          <a:extLst>
            <a:ext uri="{FF2B5EF4-FFF2-40B4-BE49-F238E27FC236}">
              <a16:creationId xmlns:a16="http://schemas.microsoft.com/office/drawing/2014/main" id="{00000000-0008-0000-0100-0000CE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15" name="Text Box 4">
          <a:extLst>
            <a:ext uri="{FF2B5EF4-FFF2-40B4-BE49-F238E27FC236}">
              <a16:creationId xmlns:a16="http://schemas.microsoft.com/office/drawing/2014/main" id="{00000000-0008-0000-0100-0000C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16" name="Text Box 6">
          <a:extLst>
            <a:ext uri="{FF2B5EF4-FFF2-40B4-BE49-F238E27FC236}">
              <a16:creationId xmlns:a16="http://schemas.microsoft.com/office/drawing/2014/main" id="{00000000-0008-0000-0100-0000D0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17" name="Text Box 4">
          <a:extLst>
            <a:ext uri="{FF2B5EF4-FFF2-40B4-BE49-F238E27FC236}">
              <a16:creationId xmlns:a16="http://schemas.microsoft.com/office/drawing/2014/main" id="{00000000-0008-0000-0100-0000D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18" name="Text Box 6">
          <a:extLst>
            <a:ext uri="{FF2B5EF4-FFF2-40B4-BE49-F238E27FC236}">
              <a16:creationId xmlns:a16="http://schemas.microsoft.com/office/drawing/2014/main" id="{00000000-0008-0000-0100-0000D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19" name="Text Box 4">
          <a:extLst>
            <a:ext uri="{FF2B5EF4-FFF2-40B4-BE49-F238E27FC236}">
              <a16:creationId xmlns:a16="http://schemas.microsoft.com/office/drawing/2014/main" id="{00000000-0008-0000-0100-0000D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20" name="Text Box 6">
          <a:extLst>
            <a:ext uri="{FF2B5EF4-FFF2-40B4-BE49-F238E27FC236}">
              <a16:creationId xmlns:a16="http://schemas.microsoft.com/office/drawing/2014/main" id="{00000000-0008-0000-0100-0000D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1" name="Text Box 4">
          <a:extLst>
            <a:ext uri="{FF2B5EF4-FFF2-40B4-BE49-F238E27FC236}">
              <a16:creationId xmlns:a16="http://schemas.microsoft.com/office/drawing/2014/main" id="{00000000-0008-0000-0100-0000D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2" name="Text Box 6">
          <a:extLst>
            <a:ext uri="{FF2B5EF4-FFF2-40B4-BE49-F238E27FC236}">
              <a16:creationId xmlns:a16="http://schemas.microsoft.com/office/drawing/2014/main" id="{00000000-0008-0000-0100-0000D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23" name="Text Box 4">
          <a:extLst>
            <a:ext uri="{FF2B5EF4-FFF2-40B4-BE49-F238E27FC236}">
              <a16:creationId xmlns:a16="http://schemas.microsoft.com/office/drawing/2014/main" id="{00000000-0008-0000-0100-0000D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24" name="Text Box 6">
          <a:extLst>
            <a:ext uri="{FF2B5EF4-FFF2-40B4-BE49-F238E27FC236}">
              <a16:creationId xmlns:a16="http://schemas.microsoft.com/office/drawing/2014/main" id="{00000000-0008-0000-0100-0000D8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5" name="Text Box 4">
          <a:extLst>
            <a:ext uri="{FF2B5EF4-FFF2-40B4-BE49-F238E27FC236}">
              <a16:creationId xmlns:a16="http://schemas.microsoft.com/office/drawing/2014/main" id="{00000000-0008-0000-0100-0000D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6" name="Text Box 6">
          <a:extLst>
            <a:ext uri="{FF2B5EF4-FFF2-40B4-BE49-F238E27FC236}">
              <a16:creationId xmlns:a16="http://schemas.microsoft.com/office/drawing/2014/main" id="{00000000-0008-0000-0100-0000D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27" name="Text Box 4">
          <a:extLst>
            <a:ext uri="{FF2B5EF4-FFF2-40B4-BE49-F238E27FC236}">
              <a16:creationId xmlns:a16="http://schemas.microsoft.com/office/drawing/2014/main" id="{00000000-0008-0000-0100-0000D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28" name="Text Box 6">
          <a:extLst>
            <a:ext uri="{FF2B5EF4-FFF2-40B4-BE49-F238E27FC236}">
              <a16:creationId xmlns:a16="http://schemas.microsoft.com/office/drawing/2014/main" id="{00000000-0008-0000-0100-0000DC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29" name="Text Box 4">
          <a:extLst>
            <a:ext uri="{FF2B5EF4-FFF2-40B4-BE49-F238E27FC236}">
              <a16:creationId xmlns:a16="http://schemas.microsoft.com/office/drawing/2014/main" id="{00000000-0008-0000-0100-0000DD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30" name="Text Box 6">
          <a:extLst>
            <a:ext uri="{FF2B5EF4-FFF2-40B4-BE49-F238E27FC236}">
              <a16:creationId xmlns:a16="http://schemas.microsoft.com/office/drawing/2014/main" id="{00000000-0008-0000-0100-0000D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1" name="Text Box 4">
          <a:extLst>
            <a:ext uri="{FF2B5EF4-FFF2-40B4-BE49-F238E27FC236}">
              <a16:creationId xmlns:a16="http://schemas.microsoft.com/office/drawing/2014/main" id="{00000000-0008-0000-0100-0000D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2" name="Text Box 6">
          <a:extLst>
            <a:ext uri="{FF2B5EF4-FFF2-40B4-BE49-F238E27FC236}">
              <a16:creationId xmlns:a16="http://schemas.microsoft.com/office/drawing/2014/main" id="{00000000-0008-0000-0100-0000E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33" name="Text Box 4">
          <a:extLst>
            <a:ext uri="{FF2B5EF4-FFF2-40B4-BE49-F238E27FC236}">
              <a16:creationId xmlns:a16="http://schemas.microsoft.com/office/drawing/2014/main" id="{00000000-0008-0000-0100-0000E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34" name="Text Box 6">
          <a:extLst>
            <a:ext uri="{FF2B5EF4-FFF2-40B4-BE49-F238E27FC236}">
              <a16:creationId xmlns:a16="http://schemas.microsoft.com/office/drawing/2014/main" id="{00000000-0008-0000-0100-0000E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5" name="Text Box 4">
          <a:extLst>
            <a:ext uri="{FF2B5EF4-FFF2-40B4-BE49-F238E27FC236}">
              <a16:creationId xmlns:a16="http://schemas.microsoft.com/office/drawing/2014/main" id="{00000000-0008-0000-0100-0000E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6" name="Text Box 6">
          <a:extLst>
            <a:ext uri="{FF2B5EF4-FFF2-40B4-BE49-F238E27FC236}">
              <a16:creationId xmlns:a16="http://schemas.microsoft.com/office/drawing/2014/main" id="{00000000-0008-0000-0100-0000E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37" name="Text Box 4">
          <a:extLst>
            <a:ext uri="{FF2B5EF4-FFF2-40B4-BE49-F238E27FC236}">
              <a16:creationId xmlns:a16="http://schemas.microsoft.com/office/drawing/2014/main" id="{00000000-0008-0000-0100-0000E5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38" name="Text Box 6">
          <a:extLst>
            <a:ext uri="{FF2B5EF4-FFF2-40B4-BE49-F238E27FC236}">
              <a16:creationId xmlns:a16="http://schemas.microsoft.com/office/drawing/2014/main" id="{00000000-0008-0000-0100-0000E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9" name="Text Box 4">
          <a:extLst>
            <a:ext uri="{FF2B5EF4-FFF2-40B4-BE49-F238E27FC236}">
              <a16:creationId xmlns:a16="http://schemas.microsoft.com/office/drawing/2014/main" id="{00000000-0008-0000-0100-0000E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40" name="Text Box 6">
          <a:extLst>
            <a:ext uri="{FF2B5EF4-FFF2-40B4-BE49-F238E27FC236}">
              <a16:creationId xmlns:a16="http://schemas.microsoft.com/office/drawing/2014/main" id="{00000000-0008-0000-0100-0000E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41" name="Text Box 4">
          <a:extLst>
            <a:ext uri="{FF2B5EF4-FFF2-40B4-BE49-F238E27FC236}">
              <a16:creationId xmlns:a16="http://schemas.microsoft.com/office/drawing/2014/main" id="{00000000-0008-0000-0100-0000E9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42" name="Text Box 6">
          <a:extLst>
            <a:ext uri="{FF2B5EF4-FFF2-40B4-BE49-F238E27FC236}">
              <a16:creationId xmlns:a16="http://schemas.microsoft.com/office/drawing/2014/main" id="{00000000-0008-0000-0100-0000E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43" name="Text Box 4">
          <a:extLst>
            <a:ext uri="{FF2B5EF4-FFF2-40B4-BE49-F238E27FC236}">
              <a16:creationId xmlns:a16="http://schemas.microsoft.com/office/drawing/2014/main" id="{00000000-0008-0000-0100-0000E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44" name="Text Box 6">
          <a:extLst>
            <a:ext uri="{FF2B5EF4-FFF2-40B4-BE49-F238E27FC236}">
              <a16:creationId xmlns:a16="http://schemas.microsoft.com/office/drawing/2014/main" id="{00000000-0008-0000-0100-0000EC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645" name="Text Box 4">
          <a:extLst>
            <a:ext uri="{FF2B5EF4-FFF2-40B4-BE49-F238E27FC236}">
              <a16:creationId xmlns:a16="http://schemas.microsoft.com/office/drawing/2014/main" id="{00000000-0008-0000-0100-0000E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646" name="Text Box 6">
          <a:extLst>
            <a:ext uri="{FF2B5EF4-FFF2-40B4-BE49-F238E27FC236}">
              <a16:creationId xmlns:a16="http://schemas.microsoft.com/office/drawing/2014/main" id="{00000000-0008-0000-0100-0000E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7" name="Text Box 4">
          <a:extLst>
            <a:ext uri="{FF2B5EF4-FFF2-40B4-BE49-F238E27FC236}">
              <a16:creationId xmlns:a16="http://schemas.microsoft.com/office/drawing/2014/main" id="{00000000-0008-0000-0100-0000EF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8" name="Text Box 6">
          <a:extLst>
            <a:ext uri="{FF2B5EF4-FFF2-40B4-BE49-F238E27FC236}">
              <a16:creationId xmlns:a16="http://schemas.microsoft.com/office/drawing/2014/main" id="{00000000-0008-0000-0100-0000F0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9" name="Text Box 4">
          <a:extLst>
            <a:ext uri="{FF2B5EF4-FFF2-40B4-BE49-F238E27FC236}">
              <a16:creationId xmlns:a16="http://schemas.microsoft.com/office/drawing/2014/main" id="{00000000-0008-0000-0100-0000F1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50" name="Text Box 6">
          <a:extLst>
            <a:ext uri="{FF2B5EF4-FFF2-40B4-BE49-F238E27FC236}">
              <a16:creationId xmlns:a16="http://schemas.microsoft.com/office/drawing/2014/main" id="{00000000-0008-0000-0100-0000F2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1" name="Text Box 4">
          <a:extLst>
            <a:ext uri="{FF2B5EF4-FFF2-40B4-BE49-F238E27FC236}">
              <a16:creationId xmlns:a16="http://schemas.microsoft.com/office/drawing/2014/main" id="{00000000-0008-0000-0100-0000F3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2" name="Text Box 6">
          <a:extLst>
            <a:ext uri="{FF2B5EF4-FFF2-40B4-BE49-F238E27FC236}">
              <a16:creationId xmlns:a16="http://schemas.microsoft.com/office/drawing/2014/main" id="{00000000-0008-0000-0100-0000F4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3" name="Text Box 4">
          <a:extLst>
            <a:ext uri="{FF2B5EF4-FFF2-40B4-BE49-F238E27FC236}">
              <a16:creationId xmlns:a16="http://schemas.microsoft.com/office/drawing/2014/main" id="{00000000-0008-0000-0100-0000F5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4" name="Text Box 6">
          <a:extLst>
            <a:ext uri="{FF2B5EF4-FFF2-40B4-BE49-F238E27FC236}">
              <a16:creationId xmlns:a16="http://schemas.microsoft.com/office/drawing/2014/main" id="{00000000-0008-0000-0100-0000F6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5" name="Text Box 4">
          <a:extLst>
            <a:ext uri="{FF2B5EF4-FFF2-40B4-BE49-F238E27FC236}">
              <a16:creationId xmlns:a16="http://schemas.microsoft.com/office/drawing/2014/main" id="{00000000-0008-0000-0100-0000F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6" name="Text Box 6">
          <a:extLst>
            <a:ext uri="{FF2B5EF4-FFF2-40B4-BE49-F238E27FC236}">
              <a16:creationId xmlns:a16="http://schemas.microsoft.com/office/drawing/2014/main" id="{00000000-0008-0000-0100-0000F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57" name="Text Box 4">
          <a:extLst>
            <a:ext uri="{FF2B5EF4-FFF2-40B4-BE49-F238E27FC236}">
              <a16:creationId xmlns:a16="http://schemas.microsoft.com/office/drawing/2014/main" id="{00000000-0008-0000-0100-0000F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58" name="Text Box 6">
          <a:extLst>
            <a:ext uri="{FF2B5EF4-FFF2-40B4-BE49-F238E27FC236}">
              <a16:creationId xmlns:a16="http://schemas.microsoft.com/office/drawing/2014/main" id="{00000000-0008-0000-0100-0000F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9" name="Text Box 4">
          <a:extLst>
            <a:ext uri="{FF2B5EF4-FFF2-40B4-BE49-F238E27FC236}">
              <a16:creationId xmlns:a16="http://schemas.microsoft.com/office/drawing/2014/main" id="{00000000-0008-0000-0100-0000F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0" name="Text Box 6">
          <a:extLst>
            <a:ext uri="{FF2B5EF4-FFF2-40B4-BE49-F238E27FC236}">
              <a16:creationId xmlns:a16="http://schemas.microsoft.com/office/drawing/2014/main" id="{00000000-0008-0000-0100-0000F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61" name="Text Box 4">
          <a:extLst>
            <a:ext uri="{FF2B5EF4-FFF2-40B4-BE49-F238E27FC236}">
              <a16:creationId xmlns:a16="http://schemas.microsoft.com/office/drawing/2014/main" id="{00000000-0008-0000-0100-0000FD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62" name="Text Box 6">
          <a:extLst>
            <a:ext uri="{FF2B5EF4-FFF2-40B4-BE49-F238E27FC236}">
              <a16:creationId xmlns:a16="http://schemas.microsoft.com/office/drawing/2014/main" id="{00000000-0008-0000-0100-0000FE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3" name="Text Box 4">
          <a:extLst>
            <a:ext uri="{FF2B5EF4-FFF2-40B4-BE49-F238E27FC236}">
              <a16:creationId xmlns:a16="http://schemas.microsoft.com/office/drawing/2014/main" id="{00000000-0008-0000-0100-0000F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4" name="Text Box 6">
          <a:extLst>
            <a:ext uri="{FF2B5EF4-FFF2-40B4-BE49-F238E27FC236}">
              <a16:creationId xmlns:a16="http://schemas.microsoft.com/office/drawing/2014/main" id="{00000000-0008-0000-0100-00000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65" name="Text Box 4">
          <a:extLst>
            <a:ext uri="{FF2B5EF4-FFF2-40B4-BE49-F238E27FC236}">
              <a16:creationId xmlns:a16="http://schemas.microsoft.com/office/drawing/2014/main" id="{00000000-0008-0000-0100-000001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66" name="Text Box 6">
          <a:extLst>
            <a:ext uri="{FF2B5EF4-FFF2-40B4-BE49-F238E27FC236}">
              <a16:creationId xmlns:a16="http://schemas.microsoft.com/office/drawing/2014/main" id="{00000000-0008-0000-0100-000002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67" name="Text Box 4">
          <a:extLst>
            <a:ext uri="{FF2B5EF4-FFF2-40B4-BE49-F238E27FC236}">
              <a16:creationId xmlns:a16="http://schemas.microsoft.com/office/drawing/2014/main" id="{00000000-0008-0000-0100-000003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68" name="Text Box 6">
          <a:extLst>
            <a:ext uri="{FF2B5EF4-FFF2-40B4-BE49-F238E27FC236}">
              <a16:creationId xmlns:a16="http://schemas.microsoft.com/office/drawing/2014/main" id="{00000000-0008-0000-0100-000004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9" name="Text Box 4">
          <a:extLst>
            <a:ext uri="{FF2B5EF4-FFF2-40B4-BE49-F238E27FC236}">
              <a16:creationId xmlns:a16="http://schemas.microsoft.com/office/drawing/2014/main" id="{00000000-0008-0000-0100-00000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0" name="Text Box 6">
          <a:extLst>
            <a:ext uri="{FF2B5EF4-FFF2-40B4-BE49-F238E27FC236}">
              <a16:creationId xmlns:a16="http://schemas.microsoft.com/office/drawing/2014/main" id="{00000000-0008-0000-0100-00000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71" name="Text Box 4">
          <a:extLst>
            <a:ext uri="{FF2B5EF4-FFF2-40B4-BE49-F238E27FC236}">
              <a16:creationId xmlns:a16="http://schemas.microsoft.com/office/drawing/2014/main" id="{00000000-0008-0000-0100-00000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72" name="Text Box 6">
          <a:extLst>
            <a:ext uri="{FF2B5EF4-FFF2-40B4-BE49-F238E27FC236}">
              <a16:creationId xmlns:a16="http://schemas.microsoft.com/office/drawing/2014/main" id="{00000000-0008-0000-0100-00000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3" name="Text Box 4">
          <a:extLst>
            <a:ext uri="{FF2B5EF4-FFF2-40B4-BE49-F238E27FC236}">
              <a16:creationId xmlns:a16="http://schemas.microsoft.com/office/drawing/2014/main" id="{00000000-0008-0000-0100-00000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4" name="Text Box 6">
          <a:extLst>
            <a:ext uri="{FF2B5EF4-FFF2-40B4-BE49-F238E27FC236}">
              <a16:creationId xmlns:a16="http://schemas.microsoft.com/office/drawing/2014/main" id="{00000000-0008-0000-0100-00000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75" name="Text Box 4">
          <a:extLst>
            <a:ext uri="{FF2B5EF4-FFF2-40B4-BE49-F238E27FC236}">
              <a16:creationId xmlns:a16="http://schemas.microsoft.com/office/drawing/2014/main" id="{00000000-0008-0000-0100-00000B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76" name="Text Box 6">
          <a:extLst>
            <a:ext uri="{FF2B5EF4-FFF2-40B4-BE49-F238E27FC236}">
              <a16:creationId xmlns:a16="http://schemas.microsoft.com/office/drawing/2014/main" id="{00000000-0008-0000-0100-00000C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7" name="Text Box 4">
          <a:extLst>
            <a:ext uri="{FF2B5EF4-FFF2-40B4-BE49-F238E27FC236}">
              <a16:creationId xmlns:a16="http://schemas.microsoft.com/office/drawing/2014/main" id="{00000000-0008-0000-0100-00000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8" name="Text Box 6">
          <a:extLst>
            <a:ext uri="{FF2B5EF4-FFF2-40B4-BE49-F238E27FC236}">
              <a16:creationId xmlns:a16="http://schemas.microsoft.com/office/drawing/2014/main" id="{00000000-0008-0000-0100-00000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79" name="Text Box 4">
          <a:extLst>
            <a:ext uri="{FF2B5EF4-FFF2-40B4-BE49-F238E27FC236}">
              <a16:creationId xmlns:a16="http://schemas.microsoft.com/office/drawing/2014/main" id="{00000000-0008-0000-0100-00000F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80" name="Text Box 6">
          <a:extLst>
            <a:ext uri="{FF2B5EF4-FFF2-40B4-BE49-F238E27FC236}">
              <a16:creationId xmlns:a16="http://schemas.microsoft.com/office/drawing/2014/main" id="{00000000-0008-0000-0100-000010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81" name="Text Box 4">
          <a:extLst>
            <a:ext uri="{FF2B5EF4-FFF2-40B4-BE49-F238E27FC236}">
              <a16:creationId xmlns:a16="http://schemas.microsoft.com/office/drawing/2014/main" id="{00000000-0008-0000-0100-000011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82" name="Text Box 6">
          <a:extLst>
            <a:ext uri="{FF2B5EF4-FFF2-40B4-BE49-F238E27FC236}">
              <a16:creationId xmlns:a16="http://schemas.microsoft.com/office/drawing/2014/main" id="{00000000-0008-0000-0100-000012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3" name="Text Box 4">
          <a:extLst>
            <a:ext uri="{FF2B5EF4-FFF2-40B4-BE49-F238E27FC236}">
              <a16:creationId xmlns:a16="http://schemas.microsoft.com/office/drawing/2014/main" id="{00000000-0008-0000-0100-00001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4" name="Text Box 6">
          <a:extLst>
            <a:ext uri="{FF2B5EF4-FFF2-40B4-BE49-F238E27FC236}">
              <a16:creationId xmlns:a16="http://schemas.microsoft.com/office/drawing/2014/main" id="{00000000-0008-0000-0100-00001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685" name="Text Box 6">
          <a:extLst>
            <a:ext uri="{FF2B5EF4-FFF2-40B4-BE49-F238E27FC236}">
              <a16:creationId xmlns:a16="http://schemas.microsoft.com/office/drawing/2014/main" id="{00000000-0008-0000-0100-000015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86" name="Text Box 4">
          <a:extLst>
            <a:ext uri="{FF2B5EF4-FFF2-40B4-BE49-F238E27FC236}">
              <a16:creationId xmlns:a16="http://schemas.microsoft.com/office/drawing/2014/main" id="{00000000-0008-0000-0100-00001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87" name="Text Box 6">
          <a:extLst>
            <a:ext uri="{FF2B5EF4-FFF2-40B4-BE49-F238E27FC236}">
              <a16:creationId xmlns:a16="http://schemas.microsoft.com/office/drawing/2014/main" id="{00000000-0008-0000-0100-00001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8" name="Text Box 4">
          <a:extLst>
            <a:ext uri="{FF2B5EF4-FFF2-40B4-BE49-F238E27FC236}">
              <a16:creationId xmlns:a16="http://schemas.microsoft.com/office/drawing/2014/main" id="{00000000-0008-0000-0100-00001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9" name="Text Box 6">
          <a:extLst>
            <a:ext uri="{FF2B5EF4-FFF2-40B4-BE49-F238E27FC236}">
              <a16:creationId xmlns:a16="http://schemas.microsoft.com/office/drawing/2014/main" id="{00000000-0008-0000-0100-00001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0" name="Text Box 4">
          <a:extLst>
            <a:ext uri="{FF2B5EF4-FFF2-40B4-BE49-F238E27FC236}">
              <a16:creationId xmlns:a16="http://schemas.microsoft.com/office/drawing/2014/main" id="{00000000-0008-0000-0100-00001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1" name="Text Box 6">
          <a:extLst>
            <a:ext uri="{FF2B5EF4-FFF2-40B4-BE49-F238E27FC236}">
              <a16:creationId xmlns:a16="http://schemas.microsoft.com/office/drawing/2014/main" id="{00000000-0008-0000-0100-00001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2" name="Text Box 4">
          <a:extLst>
            <a:ext uri="{FF2B5EF4-FFF2-40B4-BE49-F238E27FC236}">
              <a16:creationId xmlns:a16="http://schemas.microsoft.com/office/drawing/2014/main" id="{00000000-0008-0000-0100-00001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3" name="Text Box 6">
          <a:extLst>
            <a:ext uri="{FF2B5EF4-FFF2-40B4-BE49-F238E27FC236}">
              <a16:creationId xmlns:a16="http://schemas.microsoft.com/office/drawing/2014/main" id="{00000000-0008-0000-0100-00001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694" name="Text Box 6">
          <a:extLst>
            <a:ext uri="{FF2B5EF4-FFF2-40B4-BE49-F238E27FC236}">
              <a16:creationId xmlns:a16="http://schemas.microsoft.com/office/drawing/2014/main" id="{00000000-0008-0000-0100-00001E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5" name="Text Box 4">
          <a:extLst>
            <a:ext uri="{FF2B5EF4-FFF2-40B4-BE49-F238E27FC236}">
              <a16:creationId xmlns:a16="http://schemas.microsoft.com/office/drawing/2014/main" id="{00000000-0008-0000-0100-00001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6" name="Text Box 6">
          <a:extLst>
            <a:ext uri="{FF2B5EF4-FFF2-40B4-BE49-F238E27FC236}">
              <a16:creationId xmlns:a16="http://schemas.microsoft.com/office/drawing/2014/main" id="{00000000-0008-0000-0100-00002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97" name="Text Box 4">
          <a:extLst>
            <a:ext uri="{FF2B5EF4-FFF2-40B4-BE49-F238E27FC236}">
              <a16:creationId xmlns:a16="http://schemas.microsoft.com/office/drawing/2014/main" id="{00000000-0008-0000-0100-00002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98" name="Text Box 6">
          <a:extLst>
            <a:ext uri="{FF2B5EF4-FFF2-40B4-BE49-F238E27FC236}">
              <a16:creationId xmlns:a16="http://schemas.microsoft.com/office/drawing/2014/main" id="{00000000-0008-0000-0100-00002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9" name="Text Box 4">
          <a:extLst>
            <a:ext uri="{FF2B5EF4-FFF2-40B4-BE49-F238E27FC236}">
              <a16:creationId xmlns:a16="http://schemas.microsoft.com/office/drawing/2014/main" id="{00000000-0008-0000-0100-00002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0" name="Text Box 6">
          <a:extLst>
            <a:ext uri="{FF2B5EF4-FFF2-40B4-BE49-F238E27FC236}">
              <a16:creationId xmlns:a16="http://schemas.microsoft.com/office/drawing/2014/main" id="{00000000-0008-0000-0100-00002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1" name="Text Box 4">
          <a:extLst>
            <a:ext uri="{FF2B5EF4-FFF2-40B4-BE49-F238E27FC236}">
              <a16:creationId xmlns:a16="http://schemas.microsoft.com/office/drawing/2014/main" id="{00000000-0008-0000-0100-00002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2" name="Text Box 6">
          <a:extLst>
            <a:ext uri="{FF2B5EF4-FFF2-40B4-BE49-F238E27FC236}">
              <a16:creationId xmlns:a16="http://schemas.microsoft.com/office/drawing/2014/main" id="{00000000-0008-0000-0100-00002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3" name="Text Box 4">
          <a:extLst>
            <a:ext uri="{FF2B5EF4-FFF2-40B4-BE49-F238E27FC236}">
              <a16:creationId xmlns:a16="http://schemas.microsoft.com/office/drawing/2014/main" id="{00000000-0008-0000-0100-00002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4" name="Text Box 6">
          <a:extLst>
            <a:ext uri="{FF2B5EF4-FFF2-40B4-BE49-F238E27FC236}">
              <a16:creationId xmlns:a16="http://schemas.microsoft.com/office/drawing/2014/main" id="{00000000-0008-0000-0100-00002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05" name="Text Box 4">
          <a:extLst>
            <a:ext uri="{FF2B5EF4-FFF2-40B4-BE49-F238E27FC236}">
              <a16:creationId xmlns:a16="http://schemas.microsoft.com/office/drawing/2014/main" id="{00000000-0008-0000-0100-00002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06" name="Text Box 6">
          <a:extLst>
            <a:ext uri="{FF2B5EF4-FFF2-40B4-BE49-F238E27FC236}">
              <a16:creationId xmlns:a16="http://schemas.microsoft.com/office/drawing/2014/main" id="{00000000-0008-0000-0100-00002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07" name="Text Box 4">
          <a:extLst>
            <a:ext uri="{FF2B5EF4-FFF2-40B4-BE49-F238E27FC236}">
              <a16:creationId xmlns:a16="http://schemas.microsoft.com/office/drawing/2014/main" id="{00000000-0008-0000-0100-00002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08" name="Text Box 6">
          <a:extLst>
            <a:ext uri="{FF2B5EF4-FFF2-40B4-BE49-F238E27FC236}">
              <a16:creationId xmlns:a16="http://schemas.microsoft.com/office/drawing/2014/main" id="{00000000-0008-0000-0100-00002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09" name="Text Box 4">
          <a:extLst>
            <a:ext uri="{FF2B5EF4-FFF2-40B4-BE49-F238E27FC236}">
              <a16:creationId xmlns:a16="http://schemas.microsoft.com/office/drawing/2014/main" id="{00000000-0008-0000-0100-00002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0" name="Text Box 6">
          <a:extLst>
            <a:ext uri="{FF2B5EF4-FFF2-40B4-BE49-F238E27FC236}">
              <a16:creationId xmlns:a16="http://schemas.microsoft.com/office/drawing/2014/main" id="{00000000-0008-0000-0100-00002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11" name="Text Box 4">
          <a:extLst>
            <a:ext uri="{FF2B5EF4-FFF2-40B4-BE49-F238E27FC236}">
              <a16:creationId xmlns:a16="http://schemas.microsoft.com/office/drawing/2014/main" id="{00000000-0008-0000-0100-00002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12" name="Text Box 6">
          <a:extLst>
            <a:ext uri="{FF2B5EF4-FFF2-40B4-BE49-F238E27FC236}">
              <a16:creationId xmlns:a16="http://schemas.microsoft.com/office/drawing/2014/main" id="{00000000-0008-0000-0100-00003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3" name="Text Box 4">
          <a:extLst>
            <a:ext uri="{FF2B5EF4-FFF2-40B4-BE49-F238E27FC236}">
              <a16:creationId xmlns:a16="http://schemas.microsoft.com/office/drawing/2014/main" id="{00000000-0008-0000-0100-00003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4" name="Text Box 6">
          <a:extLst>
            <a:ext uri="{FF2B5EF4-FFF2-40B4-BE49-F238E27FC236}">
              <a16:creationId xmlns:a16="http://schemas.microsoft.com/office/drawing/2014/main" id="{00000000-0008-0000-0100-00003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15" name="Text Box 4">
          <a:extLst>
            <a:ext uri="{FF2B5EF4-FFF2-40B4-BE49-F238E27FC236}">
              <a16:creationId xmlns:a16="http://schemas.microsoft.com/office/drawing/2014/main" id="{00000000-0008-0000-0100-000033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16" name="Text Box 6">
          <a:extLst>
            <a:ext uri="{FF2B5EF4-FFF2-40B4-BE49-F238E27FC236}">
              <a16:creationId xmlns:a16="http://schemas.microsoft.com/office/drawing/2014/main" id="{00000000-0008-0000-0100-000034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7" name="Text Box 4">
          <a:extLst>
            <a:ext uri="{FF2B5EF4-FFF2-40B4-BE49-F238E27FC236}">
              <a16:creationId xmlns:a16="http://schemas.microsoft.com/office/drawing/2014/main" id="{00000000-0008-0000-0100-00003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8" name="Text Box 6">
          <a:extLst>
            <a:ext uri="{FF2B5EF4-FFF2-40B4-BE49-F238E27FC236}">
              <a16:creationId xmlns:a16="http://schemas.microsoft.com/office/drawing/2014/main" id="{00000000-0008-0000-0100-00003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19" name="Text Box 4">
          <a:extLst>
            <a:ext uri="{FF2B5EF4-FFF2-40B4-BE49-F238E27FC236}">
              <a16:creationId xmlns:a16="http://schemas.microsoft.com/office/drawing/2014/main" id="{00000000-0008-0000-0100-000037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20" name="Text Box 6">
          <a:extLst>
            <a:ext uri="{FF2B5EF4-FFF2-40B4-BE49-F238E27FC236}">
              <a16:creationId xmlns:a16="http://schemas.microsoft.com/office/drawing/2014/main" id="{00000000-0008-0000-0100-000038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21" name="Text Box 4">
          <a:extLst>
            <a:ext uri="{FF2B5EF4-FFF2-40B4-BE49-F238E27FC236}">
              <a16:creationId xmlns:a16="http://schemas.microsoft.com/office/drawing/2014/main" id="{00000000-0008-0000-0100-00003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22" name="Text Box 6">
          <a:extLst>
            <a:ext uri="{FF2B5EF4-FFF2-40B4-BE49-F238E27FC236}">
              <a16:creationId xmlns:a16="http://schemas.microsoft.com/office/drawing/2014/main" id="{00000000-0008-0000-0100-00003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23" name="Text Box 4">
          <a:extLst>
            <a:ext uri="{FF2B5EF4-FFF2-40B4-BE49-F238E27FC236}">
              <a16:creationId xmlns:a16="http://schemas.microsoft.com/office/drawing/2014/main" id="{00000000-0008-0000-0100-00003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24" name="Text Box 6">
          <a:extLst>
            <a:ext uri="{FF2B5EF4-FFF2-40B4-BE49-F238E27FC236}">
              <a16:creationId xmlns:a16="http://schemas.microsoft.com/office/drawing/2014/main" id="{00000000-0008-0000-0100-00003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25" name="Text Box 4">
          <a:extLst>
            <a:ext uri="{FF2B5EF4-FFF2-40B4-BE49-F238E27FC236}">
              <a16:creationId xmlns:a16="http://schemas.microsoft.com/office/drawing/2014/main" id="{00000000-0008-0000-0100-00003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26" name="Text Box 6">
          <a:extLst>
            <a:ext uri="{FF2B5EF4-FFF2-40B4-BE49-F238E27FC236}">
              <a16:creationId xmlns:a16="http://schemas.microsoft.com/office/drawing/2014/main" id="{00000000-0008-0000-0100-00003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27" name="Text Box 4">
          <a:extLst>
            <a:ext uri="{FF2B5EF4-FFF2-40B4-BE49-F238E27FC236}">
              <a16:creationId xmlns:a16="http://schemas.microsoft.com/office/drawing/2014/main" id="{00000000-0008-0000-0100-00003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28" name="Text Box 6">
          <a:extLst>
            <a:ext uri="{FF2B5EF4-FFF2-40B4-BE49-F238E27FC236}">
              <a16:creationId xmlns:a16="http://schemas.microsoft.com/office/drawing/2014/main" id="{00000000-0008-0000-0100-00004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29" name="Text Box 4">
          <a:extLst>
            <a:ext uri="{FF2B5EF4-FFF2-40B4-BE49-F238E27FC236}">
              <a16:creationId xmlns:a16="http://schemas.microsoft.com/office/drawing/2014/main" id="{00000000-0008-0000-0100-00004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0" name="Text Box 6">
          <a:extLst>
            <a:ext uri="{FF2B5EF4-FFF2-40B4-BE49-F238E27FC236}">
              <a16:creationId xmlns:a16="http://schemas.microsoft.com/office/drawing/2014/main" id="{00000000-0008-0000-0100-00004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31" name="Text Box 4">
          <a:extLst>
            <a:ext uri="{FF2B5EF4-FFF2-40B4-BE49-F238E27FC236}">
              <a16:creationId xmlns:a16="http://schemas.microsoft.com/office/drawing/2014/main" id="{00000000-0008-0000-0100-00004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32" name="Text Box 6">
          <a:extLst>
            <a:ext uri="{FF2B5EF4-FFF2-40B4-BE49-F238E27FC236}">
              <a16:creationId xmlns:a16="http://schemas.microsoft.com/office/drawing/2014/main" id="{00000000-0008-0000-0100-00004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3" name="Text Box 4">
          <a:extLst>
            <a:ext uri="{FF2B5EF4-FFF2-40B4-BE49-F238E27FC236}">
              <a16:creationId xmlns:a16="http://schemas.microsoft.com/office/drawing/2014/main" id="{00000000-0008-0000-0100-00004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4" name="Text Box 6">
          <a:extLst>
            <a:ext uri="{FF2B5EF4-FFF2-40B4-BE49-F238E27FC236}">
              <a16:creationId xmlns:a16="http://schemas.microsoft.com/office/drawing/2014/main" id="{00000000-0008-0000-0100-00004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35" name="Text Box 4">
          <a:extLst>
            <a:ext uri="{FF2B5EF4-FFF2-40B4-BE49-F238E27FC236}">
              <a16:creationId xmlns:a16="http://schemas.microsoft.com/office/drawing/2014/main" id="{00000000-0008-0000-0100-000047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36" name="Text Box 6">
          <a:extLst>
            <a:ext uri="{FF2B5EF4-FFF2-40B4-BE49-F238E27FC236}">
              <a16:creationId xmlns:a16="http://schemas.microsoft.com/office/drawing/2014/main" id="{00000000-0008-0000-0100-000048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7" name="Text Box 4">
          <a:extLst>
            <a:ext uri="{FF2B5EF4-FFF2-40B4-BE49-F238E27FC236}">
              <a16:creationId xmlns:a16="http://schemas.microsoft.com/office/drawing/2014/main" id="{00000000-0008-0000-0100-00004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8" name="Text Box 6">
          <a:extLst>
            <a:ext uri="{FF2B5EF4-FFF2-40B4-BE49-F238E27FC236}">
              <a16:creationId xmlns:a16="http://schemas.microsoft.com/office/drawing/2014/main" id="{00000000-0008-0000-0100-00004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39" name="Text Box 4">
          <a:extLst>
            <a:ext uri="{FF2B5EF4-FFF2-40B4-BE49-F238E27FC236}">
              <a16:creationId xmlns:a16="http://schemas.microsoft.com/office/drawing/2014/main" id="{00000000-0008-0000-0100-00004B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40" name="Text Box 6">
          <a:extLst>
            <a:ext uri="{FF2B5EF4-FFF2-40B4-BE49-F238E27FC236}">
              <a16:creationId xmlns:a16="http://schemas.microsoft.com/office/drawing/2014/main" id="{00000000-0008-0000-0100-00004C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41" name="Text Box 4">
          <a:extLst>
            <a:ext uri="{FF2B5EF4-FFF2-40B4-BE49-F238E27FC236}">
              <a16:creationId xmlns:a16="http://schemas.microsoft.com/office/drawing/2014/main" id="{00000000-0008-0000-0100-00004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42" name="Text Box 6">
          <a:extLst>
            <a:ext uri="{FF2B5EF4-FFF2-40B4-BE49-F238E27FC236}">
              <a16:creationId xmlns:a16="http://schemas.microsoft.com/office/drawing/2014/main" id="{00000000-0008-0000-0100-00004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43" name="Text Box 4">
          <a:extLst>
            <a:ext uri="{FF2B5EF4-FFF2-40B4-BE49-F238E27FC236}">
              <a16:creationId xmlns:a16="http://schemas.microsoft.com/office/drawing/2014/main" id="{00000000-0008-0000-0100-00004F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44" name="Text Box 6">
          <a:extLst>
            <a:ext uri="{FF2B5EF4-FFF2-40B4-BE49-F238E27FC236}">
              <a16:creationId xmlns:a16="http://schemas.microsoft.com/office/drawing/2014/main" id="{00000000-0008-0000-0100-000050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45" name="Text Box 4">
          <a:extLst>
            <a:ext uri="{FF2B5EF4-FFF2-40B4-BE49-F238E27FC236}">
              <a16:creationId xmlns:a16="http://schemas.microsoft.com/office/drawing/2014/main" id="{00000000-0008-0000-0100-00005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46" name="Text Box 6">
          <a:extLst>
            <a:ext uri="{FF2B5EF4-FFF2-40B4-BE49-F238E27FC236}">
              <a16:creationId xmlns:a16="http://schemas.microsoft.com/office/drawing/2014/main" id="{00000000-0008-0000-0100-00005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47" name="Text Box 4">
          <a:extLst>
            <a:ext uri="{FF2B5EF4-FFF2-40B4-BE49-F238E27FC236}">
              <a16:creationId xmlns:a16="http://schemas.microsoft.com/office/drawing/2014/main" id="{00000000-0008-0000-0100-00005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48" name="Text Box 6">
          <a:extLst>
            <a:ext uri="{FF2B5EF4-FFF2-40B4-BE49-F238E27FC236}">
              <a16:creationId xmlns:a16="http://schemas.microsoft.com/office/drawing/2014/main" id="{00000000-0008-0000-0100-00005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49" name="Text Box 4">
          <a:extLst>
            <a:ext uri="{FF2B5EF4-FFF2-40B4-BE49-F238E27FC236}">
              <a16:creationId xmlns:a16="http://schemas.microsoft.com/office/drawing/2014/main" id="{00000000-0008-0000-0100-00005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50" name="Text Box 6">
          <a:extLst>
            <a:ext uri="{FF2B5EF4-FFF2-40B4-BE49-F238E27FC236}">
              <a16:creationId xmlns:a16="http://schemas.microsoft.com/office/drawing/2014/main" id="{00000000-0008-0000-0100-00005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1" name="Text Box 4">
          <a:extLst>
            <a:ext uri="{FF2B5EF4-FFF2-40B4-BE49-F238E27FC236}">
              <a16:creationId xmlns:a16="http://schemas.microsoft.com/office/drawing/2014/main" id="{00000000-0008-0000-0100-00005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2" name="Text Box 6">
          <a:extLst>
            <a:ext uri="{FF2B5EF4-FFF2-40B4-BE49-F238E27FC236}">
              <a16:creationId xmlns:a16="http://schemas.microsoft.com/office/drawing/2014/main" id="{00000000-0008-0000-0100-00005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53" name="Text Box 4">
          <a:extLst>
            <a:ext uri="{FF2B5EF4-FFF2-40B4-BE49-F238E27FC236}">
              <a16:creationId xmlns:a16="http://schemas.microsoft.com/office/drawing/2014/main" id="{00000000-0008-0000-0100-000059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54" name="Text Box 6">
          <a:extLst>
            <a:ext uri="{FF2B5EF4-FFF2-40B4-BE49-F238E27FC236}">
              <a16:creationId xmlns:a16="http://schemas.microsoft.com/office/drawing/2014/main" id="{00000000-0008-0000-0100-00005A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5" name="Text Box 4">
          <a:extLst>
            <a:ext uri="{FF2B5EF4-FFF2-40B4-BE49-F238E27FC236}">
              <a16:creationId xmlns:a16="http://schemas.microsoft.com/office/drawing/2014/main" id="{00000000-0008-0000-0100-00005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6" name="Text Box 6">
          <a:extLst>
            <a:ext uri="{FF2B5EF4-FFF2-40B4-BE49-F238E27FC236}">
              <a16:creationId xmlns:a16="http://schemas.microsoft.com/office/drawing/2014/main" id="{00000000-0008-0000-0100-00005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57" name="Text Box 4">
          <a:extLst>
            <a:ext uri="{FF2B5EF4-FFF2-40B4-BE49-F238E27FC236}">
              <a16:creationId xmlns:a16="http://schemas.microsoft.com/office/drawing/2014/main" id="{00000000-0008-0000-0100-00005D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58" name="Text Box 6">
          <a:extLst>
            <a:ext uri="{FF2B5EF4-FFF2-40B4-BE49-F238E27FC236}">
              <a16:creationId xmlns:a16="http://schemas.microsoft.com/office/drawing/2014/main" id="{00000000-0008-0000-0100-00005E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59" name="Text Box 4">
          <a:extLst>
            <a:ext uri="{FF2B5EF4-FFF2-40B4-BE49-F238E27FC236}">
              <a16:creationId xmlns:a16="http://schemas.microsoft.com/office/drawing/2014/main" id="{00000000-0008-0000-0100-00005F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60" name="Text Box 6">
          <a:extLst>
            <a:ext uri="{FF2B5EF4-FFF2-40B4-BE49-F238E27FC236}">
              <a16:creationId xmlns:a16="http://schemas.microsoft.com/office/drawing/2014/main" id="{00000000-0008-0000-0100-000060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61" name="Text Box 4">
          <a:extLst>
            <a:ext uri="{FF2B5EF4-FFF2-40B4-BE49-F238E27FC236}">
              <a16:creationId xmlns:a16="http://schemas.microsoft.com/office/drawing/2014/main" id="{00000000-0008-0000-0100-000061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62" name="Text Box 6">
          <a:extLst>
            <a:ext uri="{FF2B5EF4-FFF2-40B4-BE49-F238E27FC236}">
              <a16:creationId xmlns:a16="http://schemas.microsoft.com/office/drawing/2014/main" id="{00000000-0008-0000-0100-000062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63" name="Text Box 4">
          <a:extLst>
            <a:ext uri="{FF2B5EF4-FFF2-40B4-BE49-F238E27FC236}">
              <a16:creationId xmlns:a16="http://schemas.microsoft.com/office/drawing/2014/main" id="{00000000-0008-0000-0100-00006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64" name="Text Box 6">
          <a:extLst>
            <a:ext uri="{FF2B5EF4-FFF2-40B4-BE49-F238E27FC236}">
              <a16:creationId xmlns:a16="http://schemas.microsoft.com/office/drawing/2014/main" id="{00000000-0008-0000-0100-00006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5" name="Text Box 4">
          <a:extLst>
            <a:ext uri="{FF2B5EF4-FFF2-40B4-BE49-F238E27FC236}">
              <a16:creationId xmlns:a16="http://schemas.microsoft.com/office/drawing/2014/main" id="{00000000-0008-0000-0100-00006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6" name="Text Box 6">
          <a:extLst>
            <a:ext uri="{FF2B5EF4-FFF2-40B4-BE49-F238E27FC236}">
              <a16:creationId xmlns:a16="http://schemas.microsoft.com/office/drawing/2014/main" id="{00000000-0008-0000-0100-00006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67" name="Text Box 4">
          <a:extLst>
            <a:ext uri="{FF2B5EF4-FFF2-40B4-BE49-F238E27FC236}">
              <a16:creationId xmlns:a16="http://schemas.microsoft.com/office/drawing/2014/main" id="{00000000-0008-0000-0100-00006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68" name="Text Box 6">
          <a:extLst>
            <a:ext uri="{FF2B5EF4-FFF2-40B4-BE49-F238E27FC236}">
              <a16:creationId xmlns:a16="http://schemas.microsoft.com/office/drawing/2014/main" id="{00000000-0008-0000-0100-00006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9" name="Text Box 4">
          <a:extLst>
            <a:ext uri="{FF2B5EF4-FFF2-40B4-BE49-F238E27FC236}">
              <a16:creationId xmlns:a16="http://schemas.microsoft.com/office/drawing/2014/main" id="{00000000-0008-0000-0100-00006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0" name="Text Box 6">
          <a:extLst>
            <a:ext uri="{FF2B5EF4-FFF2-40B4-BE49-F238E27FC236}">
              <a16:creationId xmlns:a16="http://schemas.microsoft.com/office/drawing/2014/main" id="{00000000-0008-0000-0100-00006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71" name="Text Box 4">
          <a:extLst>
            <a:ext uri="{FF2B5EF4-FFF2-40B4-BE49-F238E27FC236}">
              <a16:creationId xmlns:a16="http://schemas.microsoft.com/office/drawing/2014/main" id="{00000000-0008-0000-0100-00006B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72" name="Text Box 6">
          <a:extLst>
            <a:ext uri="{FF2B5EF4-FFF2-40B4-BE49-F238E27FC236}">
              <a16:creationId xmlns:a16="http://schemas.microsoft.com/office/drawing/2014/main" id="{00000000-0008-0000-0100-00006C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3" name="Text Box 4">
          <a:extLst>
            <a:ext uri="{FF2B5EF4-FFF2-40B4-BE49-F238E27FC236}">
              <a16:creationId xmlns:a16="http://schemas.microsoft.com/office/drawing/2014/main" id="{00000000-0008-0000-0100-00006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4" name="Text Box 6">
          <a:extLst>
            <a:ext uri="{FF2B5EF4-FFF2-40B4-BE49-F238E27FC236}">
              <a16:creationId xmlns:a16="http://schemas.microsoft.com/office/drawing/2014/main" id="{00000000-0008-0000-0100-00006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75" name="Text Box 4">
          <a:extLst>
            <a:ext uri="{FF2B5EF4-FFF2-40B4-BE49-F238E27FC236}">
              <a16:creationId xmlns:a16="http://schemas.microsoft.com/office/drawing/2014/main" id="{00000000-0008-0000-0100-00006F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76" name="Text Box 6">
          <a:extLst>
            <a:ext uri="{FF2B5EF4-FFF2-40B4-BE49-F238E27FC236}">
              <a16:creationId xmlns:a16="http://schemas.microsoft.com/office/drawing/2014/main" id="{00000000-0008-0000-0100-000070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77" name="Text Box 4">
          <a:extLst>
            <a:ext uri="{FF2B5EF4-FFF2-40B4-BE49-F238E27FC236}">
              <a16:creationId xmlns:a16="http://schemas.microsoft.com/office/drawing/2014/main" id="{00000000-0008-0000-0100-000071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78" name="Text Box 6">
          <a:extLst>
            <a:ext uri="{FF2B5EF4-FFF2-40B4-BE49-F238E27FC236}">
              <a16:creationId xmlns:a16="http://schemas.microsoft.com/office/drawing/2014/main" id="{00000000-0008-0000-0100-000072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79" name="Text Box 4">
          <a:extLst>
            <a:ext uri="{FF2B5EF4-FFF2-40B4-BE49-F238E27FC236}">
              <a16:creationId xmlns:a16="http://schemas.microsoft.com/office/drawing/2014/main" id="{00000000-0008-0000-0100-000073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80" name="Text Box 6">
          <a:extLst>
            <a:ext uri="{FF2B5EF4-FFF2-40B4-BE49-F238E27FC236}">
              <a16:creationId xmlns:a16="http://schemas.microsoft.com/office/drawing/2014/main" id="{00000000-0008-0000-0100-000074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1" name="Text Box 4">
          <a:extLst>
            <a:ext uri="{FF2B5EF4-FFF2-40B4-BE49-F238E27FC236}">
              <a16:creationId xmlns:a16="http://schemas.microsoft.com/office/drawing/2014/main" id="{00000000-0008-0000-0100-00007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2" name="Text Box 6">
          <a:extLst>
            <a:ext uri="{FF2B5EF4-FFF2-40B4-BE49-F238E27FC236}">
              <a16:creationId xmlns:a16="http://schemas.microsoft.com/office/drawing/2014/main" id="{00000000-0008-0000-0100-00007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3" name="Text Box 4">
          <a:extLst>
            <a:ext uri="{FF2B5EF4-FFF2-40B4-BE49-F238E27FC236}">
              <a16:creationId xmlns:a16="http://schemas.microsoft.com/office/drawing/2014/main" id="{00000000-0008-0000-0100-00007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4" name="Text Box 6">
          <a:extLst>
            <a:ext uri="{FF2B5EF4-FFF2-40B4-BE49-F238E27FC236}">
              <a16:creationId xmlns:a16="http://schemas.microsoft.com/office/drawing/2014/main" id="{00000000-0008-0000-0100-00007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5" name="Text Box 4">
          <a:extLst>
            <a:ext uri="{FF2B5EF4-FFF2-40B4-BE49-F238E27FC236}">
              <a16:creationId xmlns:a16="http://schemas.microsoft.com/office/drawing/2014/main" id="{00000000-0008-0000-0100-00007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6" name="Text Box 6">
          <a:extLst>
            <a:ext uri="{FF2B5EF4-FFF2-40B4-BE49-F238E27FC236}">
              <a16:creationId xmlns:a16="http://schemas.microsoft.com/office/drawing/2014/main" id="{00000000-0008-0000-0100-00007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7" name="Text Box 4">
          <a:extLst>
            <a:ext uri="{FF2B5EF4-FFF2-40B4-BE49-F238E27FC236}">
              <a16:creationId xmlns:a16="http://schemas.microsoft.com/office/drawing/2014/main" id="{00000000-0008-0000-0100-00007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8" name="Text Box 6">
          <a:extLst>
            <a:ext uri="{FF2B5EF4-FFF2-40B4-BE49-F238E27FC236}">
              <a16:creationId xmlns:a16="http://schemas.microsoft.com/office/drawing/2014/main" id="{00000000-0008-0000-0100-00007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89" name="Text Box 4">
          <a:extLst>
            <a:ext uri="{FF2B5EF4-FFF2-40B4-BE49-F238E27FC236}">
              <a16:creationId xmlns:a16="http://schemas.microsoft.com/office/drawing/2014/main" id="{00000000-0008-0000-0100-00007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0" name="Text Box 6">
          <a:extLst>
            <a:ext uri="{FF2B5EF4-FFF2-40B4-BE49-F238E27FC236}">
              <a16:creationId xmlns:a16="http://schemas.microsoft.com/office/drawing/2014/main" id="{00000000-0008-0000-0100-00007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91" name="Text Box 4">
          <a:extLst>
            <a:ext uri="{FF2B5EF4-FFF2-40B4-BE49-F238E27FC236}">
              <a16:creationId xmlns:a16="http://schemas.microsoft.com/office/drawing/2014/main" id="{00000000-0008-0000-0100-00007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92" name="Text Box 6">
          <a:extLst>
            <a:ext uri="{FF2B5EF4-FFF2-40B4-BE49-F238E27FC236}">
              <a16:creationId xmlns:a16="http://schemas.microsoft.com/office/drawing/2014/main" id="{00000000-0008-0000-0100-00008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93" name="Text Box 4">
          <a:extLst>
            <a:ext uri="{FF2B5EF4-FFF2-40B4-BE49-F238E27FC236}">
              <a16:creationId xmlns:a16="http://schemas.microsoft.com/office/drawing/2014/main" id="{00000000-0008-0000-0100-00008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94" name="Text Box 6">
          <a:extLst>
            <a:ext uri="{FF2B5EF4-FFF2-40B4-BE49-F238E27FC236}">
              <a16:creationId xmlns:a16="http://schemas.microsoft.com/office/drawing/2014/main" id="{00000000-0008-0000-0100-00008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95" name="Text Box 4">
          <a:extLst>
            <a:ext uri="{FF2B5EF4-FFF2-40B4-BE49-F238E27FC236}">
              <a16:creationId xmlns:a16="http://schemas.microsoft.com/office/drawing/2014/main" id="{00000000-0008-0000-0100-00008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96" name="Text Box 6">
          <a:extLst>
            <a:ext uri="{FF2B5EF4-FFF2-40B4-BE49-F238E27FC236}">
              <a16:creationId xmlns:a16="http://schemas.microsoft.com/office/drawing/2014/main" id="{00000000-0008-0000-0100-00008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7" name="Text Box 4">
          <a:extLst>
            <a:ext uri="{FF2B5EF4-FFF2-40B4-BE49-F238E27FC236}">
              <a16:creationId xmlns:a16="http://schemas.microsoft.com/office/drawing/2014/main" id="{00000000-0008-0000-0100-000085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8" name="Text Box 6">
          <a:extLst>
            <a:ext uri="{FF2B5EF4-FFF2-40B4-BE49-F238E27FC236}">
              <a16:creationId xmlns:a16="http://schemas.microsoft.com/office/drawing/2014/main" id="{00000000-0008-0000-0100-000086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99" name="Text Box 4">
          <a:extLst>
            <a:ext uri="{FF2B5EF4-FFF2-40B4-BE49-F238E27FC236}">
              <a16:creationId xmlns:a16="http://schemas.microsoft.com/office/drawing/2014/main" id="{00000000-0008-0000-0100-000087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0" name="Text Box 6">
          <a:extLst>
            <a:ext uri="{FF2B5EF4-FFF2-40B4-BE49-F238E27FC236}">
              <a16:creationId xmlns:a16="http://schemas.microsoft.com/office/drawing/2014/main" id="{00000000-0008-0000-0100-000088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1" name="Text Box 4">
          <a:extLst>
            <a:ext uri="{FF2B5EF4-FFF2-40B4-BE49-F238E27FC236}">
              <a16:creationId xmlns:a16="http://schemas.microsoft.com/office/drawing/2014/main" id="{00000000-0008-0000-0100-00008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2" name="Text Box 6">
          <a:extLst>
            <a:ext uri="{FF2B5EF4-FFF2-40B4-BE49-F238E27FC236}">
              <a16:creationId xmlns:a16="http://schemas.microsoft.com/office/drawing/2014/main" id="{00000000-0008-0000-0100-00008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03" name="Text Box 4">
          <a:extLst>
            <a:ext uri="{FF2B5EF4-FFF2-40B4-BE49-F238E27FC236}">
              <a16:creationId xmlns:a16="http://schemas.microsoft.com/office/drawing/2014/main" id="{00000000-0008-0000-0100-00008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04" name="Text Box 6">
          <a:extLst>
            <a:ext uri="{FF2B5EF4-FFF2-40B4-BE49-F238E27FC236}">
              <a16:creationId xmlns:a16="http://schemas.microsoft.com/office/drawing/2014/main" id="{00000000-0008-0000-0100-00008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5" name="Text Box 4">
          <a:extLst>
            <a:ext uri="{FF2B5EF4-FFF2-40B4-BE49-F238E27FC236}">
              <a16:creationId xmlns:a16="http://schemas.microsoft.com/office/drawing/2014/main" id="{00000000-0008-0000-0100-00008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6" name="Text Box 6">
          <a:extLst>
            <a:ext uri="{FF2B5EF4-FFF2-40B4-BE49-F238E27FC236}">
              <a16:creationId xmlns:a16="http://schemas.microsoft.com/office/drawing/2014/main" id="{00000000-0008-0000-0100-00008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07" name="Text Box 4">
          <a:extLst>
            <a:ext uri="{FF2B5EF4-FFF2-40B4-BE49-F238E27FC236}">
              <a16:creationId xmlns:a16="http://schemas.microsoft.com/office/drawing/2014/main" id="{00000000-0008-0000-0100-00008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08" name="Text Box 6">
          <a:extLst>
            <a:ext uri="{FF2B5EF4-FFF2-40B4-BE49-F238E27FC236}">
              <a16:creationId xmlns:a16="http://schemas.microsoft.com/office/drawing/2014/main" id="{00000000-0008-0000-0100-00009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9" name="Text Box 4">
          <a:extLst>
            <a:ext uri="{FF2B5EF4-FFF2-40B4-BE49-F238E27FC236}">
              <a16:creationId xmlns:a16="http://schemas.microsoft.com/office/drawing/2014/main" id="{00000000-0008-0000-0100-00009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0" name="Text Box 6">
          <a:extLst>
            <a:ext uri="{FF2B5EF4-FFF2-40B4-BE49-F238E27FC236}">
              <a16:creationId xmlns:a16="http://schemas.microsoft.com/office/drawing/2014/main" id="{00000000-0008-0000-0100-00009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11" name="Text Box 4">
          <a:extLst>
            <a:ext uri="{FF2B5EF4-FFF2-40B4-BE49-F238E27FC236}">
              <a16:creationId xmlns:a16="http://schemas.microsoft.com/office/drawing/2014/main" id="{00000000-0008-0000-0100-000093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12" name="Text Box 6">
          <a:extLst>
            <a:ext uri="{FF2B5EF4-FFF2-40B4-BE49-F238E27FC236}">
              <a16:creationId xmlns:a16="http://schemas.microsoft.com/office/drawing/2014/main" id="{00000000-0008-0000-0100-000094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3" name="Text Box 4">
          <a:extLst>
            <a:ext uri="{FF2B5EF4-FFF2-40B4-BE49-F238E27FC236}">
              <a16:creationId xmlns:a16="http://schemas.microsoft.com/office/drawing/2014/main" id="{00000000-0008-0000-0100-00009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4" name="Text Box 6">
          <a:extLst>
            <a:ext uri="{FF2B5EF4-FFF2-40B4-BE49-F238E27FC236}">
              <a16:creationId xmlns:a16="http://schemas.microsoft.com/office/drawing/2014/main" id="{00000000-0008-0000-0100-00009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15" name="Text Box 4">
          <a:extLst>
            <a:ext uri="{FF2B5EF4-FFF2-40B4-BE49-F238E27FC236}">
              <a16:creationId xmlns:a16="http://schemas.microsoft.com/office/drawing/2014/main" id="{00000000-0008-0000-0100-000097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16" name="Text Box 6">
          <a:extLst>
            <a:ext uri="{FF2B5EF4-FFF2-40B4-BE49-F238E27FC236}">
              <a16:creationId xmlns:a16="http://schemas.microsoft.com/office/drawing/2014/main" id="{00000000-0008-0000-0100-000098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17" name="Text Box 4">
          <a:extLst>
            <a:ext uri="{FF2B5EF4-FFF2-40B4-BE49-F238E27FC236}">
              <a16:creationId xmlns:a16="http://schemas.microsoft.com/office/drawing/2014/main" id="{00000000-0008-0000-0100-00009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18" name="Text Box 6">
          <a:extLst>
            <a:ext uri="{FF2B5EF4-FFF2-40B4-BE49-F238E27FC236}">
              <a16:creationId xmlns:a16="http://schemas.microsoft.com/office/drawing/2014/main" id="{00000000-0008-0000-0100-00009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19" name="Text Box 4">
          <a:extLst>
            <a:ext uri="{FF2B5EF4-FFF2-40B4-BE49-F238E27FC236}">
              <a16:creationId xmlns:a16="http://schemas.microsoft.com/office/drawing/2014/main" id="{00000000-0008-0000-0100-00009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20" name="Text Box 6">
          <a:extLst>
            <a:ext uri="{FF2B5EF4-FFF2-40B4-BE49-F238E27FC236}">
              <a16:creationId xmlns:a16="http://schemas.microsoft.com/office/drawing/2014/main" id="{00000000-0008-0000-0100-00009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21" name="Text Box 4">
          <a:extLst>
            <a:ext uri="{FF2B5EF4-FFF2-40B4-BE49-F238E27FC236}">
              <a16:creationId xmlns:a16="http://schemas.microsoft.com/office/drawing/2014/main" id="{00000000-0008-0000-0100-00009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22" name="Text Box 6">
          <a:extLst>
            <a:ext uri="{FF2B5EF4-FFF2-40B4-BE49-F238E27FC236}">
              <a16:creationId xmlns:a16="http://schemas.microsoft.com/office/drawing/2014/main" id="{00000000-0008-0000-0100-00009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3" name="Text Box 4">
          <a:extLst>
            <a:ext uri="{FF2B5EF4-FFF2-40B4-BE49-F238E27FC236}">
              <a16:creationId xmlns:a16="http://schemas.microsoft.com/office/drawing/2014/main" id="{00000000-0008-0000-0100-00009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4" name="Text Box 6">
          <a:extLst>
            <a:ext uri="{FF2B5EF4-FFF2-40B4-BE49-F238E27FC236}">
              <a16:creationId xmlns:a16="http://schemas.microsoft.com/office/drawing/2014/main" id="{00000000-0008-0000-0100-0000A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25" name="Text Box 4">
          <a:extLst>
            <a:ext uri="{FF2B5EF4-FFF2-40B4-BE49-F238E27FC236}">
              <a16:creationId xmlns:a16="http://schemas.microsoft.com/office/drawing/2014/main" id="{00000000-0008-0000-0100-0000A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26" name="Text Box 6">
          <a:extLst>
            <a:ext uri="{FF2B5EF4-FFF2-40B4-BE49-F238E27FC236}">
              <a16:creationId xmlns:a16="http://schemas.microsoft.com/office/drawing/2014/main" id="{00000000-0008-0000-0100-0000A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7" name="Text Box 4">
          <a:extLst>
            <a:ext uri="{FF2B5EF4-FFF2-40B4-BE49-F238E27FC236}">
              <a16:creationId xmlns:a16="http://schemas.microsoft.com/office/drawing/2014/main" id="{00000000-0008-0000-0100-0000A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8" name="Text Box 6">
          <a:extLst>
            <a:ext uri="{FF2B5EF4-FFF2-40B4-BE49-F238E27FC236}">
              <a16:creationId xmlns:a16="http://schemas.microsoft.com/office/drawing/2014/main" id="{00000000-0008-0000-0100-0000A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29" name="Text Box 4">
          <a:extLst>
            <a:ext uri="{FF2B5EF4-FFF2-40B4-BE49-F238E27FC236}">
              <a16:creationId xmlns:a16="http://schemas.microsoft.com/office/drawing/2014/main" id="{00000000-0008-0000-0100-0000A5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30" name="Text Box 6">
          <a:extLst>
            <a:ext uri="{FF2B5EF4-FFF2-40B4-BE49-F238E27FC236}">
              <a16:creationId xmlns:a16="http://schemas.microsoft.com/office/drawing/2014/main" id="{00000000-0008-0000-0100-0000A6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31" name="Text Box 4">
          <a:extLst>
            <a:ext uri="{FF2B5EF4-FFF2-40B4-BE49-F238E27FC236}">
              <a16:creationId xmlns:a16="http://schemas.microsoft.com/office/drawing/2014/main" id="{00000000-0008-0000-0100-0000A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32" name="Text Box 6">
          <a:extLst>
            <a:ext uri="{FF2B5EF4-FFF2-40B4-BE49-F238E27FC236}">
              <a16:creationId xmlns:a16="http://schemas.microsoft.com/office/drawing/2014/main" id="{00000000-0008-0000-0100-0000A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33" name="Text Box 4">
          <a:extLst>
            <a:ext uri="{FF2B5EF4-FFF2-40B4-BE49-F238E27FC236}">
              <a16:creationId xmlns:a16="http://schemas.microsoft.com/office/drawing/2014/main" id="{00000000-0008-0000-0100-0000A9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34" name="Text Box 6">
          <a:extLst>
            <a:ext uri="{FF2B5EF4-FFF2-40B4-BE49-F238E27FC236}">
              <a16:creationId xmlns:a16="http://schemas.microsoft.com/office/drawing/2014/main" id="{00000000-0008-0000-0100-0000AA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35" name="Text Box 4">
          <a:extLst>
            <a:ext uri="{FF2B5EF4-FFF2-40B4-BE49-F238E27FC236}">
              <a16:creationId xmlns:a16="http://schemas.microsoft.com/office/drawing/2014/main" id="{00000000-0008-0000-0100-0000AB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36" name="Text Box 6">
          <a:extLst>
            <a:ext uri="{FF2B5EF4-FFF2-40B4-BE49-F238E27FC236}">
              <a16:creationId xmlns:a16="http://schemas.microsoft.com/office/drawing/2014/main" id="{00000000-0008-0000-0100-0000AC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37" name="Text Box 4">
          <a:extLst>
            <a:ext uri="{FF2B5EF4-FFF2-40B4-BE49-F238E27FC236}">
              <a16:creationId xmlns:a16="http://schemas.microsoft.com/office/drawing/2014/main" id="{00000000-0008-0000-0100-0000AD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38" name="Text Box 6">
          <a:extLst>
            <a:ext uri="{FF2B5EF4-FFF2-40B4-BE49-F238E27FC236}">
              <a16:creationId xmlns:a16="http://schemas.microsoft.com/office/drawing/2014/main" id="{00000000-0008-0000-0100-0000AE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39" name="Text Box 4">
          <a:extLst>
            <a:ext uri="{FF2B5EF4-FFF2-40B4-BE49-F238E27FC236}">
              <a16:creationId xmlns:a16="http://schemas.microsoft.com/office/drawing/2014/main" id="{00000000-0008-0000-0100-0000A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0" name="Text Box 6">
          <a:extLst>
            <a:ext uri="{FF2B5EF4-FFF2-40B4-BE49-F238E27FC236}">
              <a16:creationId xmlns:a16="http://schemas.microsoft.com/office/drawing/2014/main" id="{00000000-0008-0000-0100-0000B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841" name="Text Box 6">
          <a:extLst>
            <a:ext uri="{FF2B5EF4-FFF2-40B4-BE49-F238E27FC236}">
              <a16:creationId xmlns:a16="http://schemas.microsoft.com/office/drawing/2014/main" id="{00000000-0008-0000-0100-0000B1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842" name="Text Box 4">
          <a:extLst>
            <a:ext uri="{FF2B5EF4-FFF2-40B4-BE49-F238E27FC236}">
              <a16:creationId xmlns:a16="http://schemas.microsoft.com/office/drawing/2014/main" id="{00000000-0008-0000-0100-0000B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843" name="Text Box 6">
          <a:extLst>
            <a:ext uri="{FF2B5EF4-FFF2-40B4-BE49-F238E27FC236}">
              <a16:creationId xmlns:a16="http://schemas.microsoft.com/office/drawing/2014/main" id="{00000000-0008-0000-0100-0000B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4" name="Text Box 4">
          <a:extLst>
            <a:ext uri="{FF2B5EF4-FFF2-40B4-BE49-F238E27FC236}">
              <a16:creationId xmlns:a16="http://schemas.microsoft.com/office/drawing/2014/main" id="{00000000-0008-0000-0100-0000B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5" name="Text Box 6">
          <a:extLst>
            <a:ext uri="{FF2B5EF4-FFF2-40B4-BE49-F238E27FC236}">
              <a16:creationId xmlns:a16="http://schemas.microsoft.com/office/drawing/2014/main" id="{00000000-0008-0000-0100-0000B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6" name="Text Box 4">
          <a:extLst>
            <a:ext uri="{FF2B5EF4-FFF2-40B4-BE49-F238E27FC236}">
              <a16:creationId xmlns:a16="http://schemas.microsoft.com/office/drawing/2014/main" id="{00000000-0008-0000-0100-0000B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7" name="Text Box 6">
          <a:extLst>
            <a:ext uri="{FF2B5EF4-FFF2-40B4-BE49-F238E27FC236}">
              <a16:creationId xmlns:a16="http://schemas.microsoft.com/office/drawing/2014/main" id="{00000000-0008-0000-0100-0000B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8" name="Text Box 4">
          <a:extLst>
            <a:ext uri="{FF2B5EF4-FFF2-40B4-BE49-F238E27FC236}">
              <a16:creationId xmlns:a16="http://schemas.microsoft.com/office/drawing/2014/main" id="{00000000-0008-0000-0100-0000B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9" name="Text Box 6">
          <a:extLst>
            <a:ext uri="{FF2B5EF4-FFF2-40B4-BE49-F238E27FC236}">
              <a16:creationId xmlns:a16="http://schemas.microsoft.com/office/drawing/2014/main" id="{00000000-0008-0000-0100-0000B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850" name="Text Box 6">
          <a:extLst>
            <a:ext uri="{FF2B5EF4-FFF2-40B4-BE49-F238E27FC236}">
              <a16:creationId xmlns:a16="http://schemas.microsoft.com/office/drawing/2014/main" id="{00000000-0008-0000-0100-0000BA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1" name="Text Box 4">
          <a:extLst>
            <a:ext uri="{FF2B5EF4-FFF2-40B4-BE49-F238E27FC236}">
              <a16:creationId xmlns:a16="http://schemas.microsoft.com/office/drawing/2014/main" id="{00000000-0008-0000-0100-0000B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2" name="Text Box 6">
          <a:extLst>
            <a:ext uri="{FF2B5EF4-FFF2-40B4-BE49-F238E27FC236}">
              <a16:creationId xmlns:a16="http://schemas.microsoft.com/office/drawing/2014/main" id="{00000000-0008-0000-0100-0000B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53" name="Text Box 4">
          <a:extLst>
            <a:ext uri="{FF2B5EF4-FFF2-40B4-BE49-F238E27FC236}">
              <a16:creationId xmlns:a16="http://schemas.microsoft.com/office/drawing/2014/main" id="{00000000-0008-0000-0100-0000B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54" name="Text Box 6">
          <a:extLst>
            <a:ext uri="{FF2B5EF4-FFF2-40B4-BE49-F238E27FC236}">
              <a16:creationId xmlns:a16="http://schemas.microsoft.com/office/drawing/2014/main" id="{00000000-0008-0000-0100-0000B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5" name="Text Box 4">
          <a:extLst>
            <a:ext uri="{FF2B5EF4-FFF2-40B4-BE49-F238E27FC236}">
              <a16:creationId xmlns:a16="http://schemas.microsoft.com/office/drawing/2014/main" id="{00000000-0008-0000-0100-0000B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6" name="Text Box 6">
          <a:extLst>
            <a:ext uri="{FF2B5EF4-FFF2-40B4-BE49-F238E27FC236}">
              <a16:creationId xmlns:a16="http://schemas.microsoft.com/office/drawing/2014/main" id="{00000000-0008-0000-0100-0000C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57" name="Text Box 4">
          <a:extLst>
            <a:ext uri="{FF2B5EF4-FFF2-40B4-BE49-F238E27FC236}">
              <a16:creationId xmlns:a16="http://schemas.microsoft.com/office/drawing/2014/main" id="{00000000-0008-0000-0100-0000C1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58" name="Text Box 6">
          <a:extLst>
            <a:ext uri="{FF2B5EF4-FFF2-40B4-BE49-F238E27FC236}">
              <a16:creationId xmlns:a16="http://schemas.microsoft.com/office/drawing/2014/main" id="{00000000-0008-0000-0100-0000C2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9" name="Text Box 4">
          <a:extLst>
            <a:ext uri="{FF2B5EF4-FFF2-40B4-BE49-F238E27FC236}">
              <a16:creationId xmlns:a16="http://schemas.microsoft.com/office/drawing/2014/main" id="{00000000-0008-0000-0100-0000C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0" name="Text Box 6">
          <a:extLst>
            <a:ext uri="{FF2B5EF4-FFF2-40B4-BE49-F238E27FC236}">
              <a16:creationId xmlns:a16="http://schemas.microsoft.com/office/drawing/2014/main" id="{00000000-0008-0000-0100-0000C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61" name="Text Box 4">
          <a:extLst>
            <a:ext uri="{FF2B5EF4-FFF2-40B4-BE49-F238E27FC236}">
              <a16:creationId xmlns:a16="http://schemas.microsoft.com/office/drawing/2014/main" id="{00000000-0008-0000-0100-0000C5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62" name="Text Box 6">
          <a:extLst>
            <a:ext uri="{FF2B5EF4-FFF2-40B4-BE49-F238E27FC236}">
              <a16:creationId xmlns:a16="http://schemas.microsoft.com/office/drawing/2014/main" id="{00000000-0008-0000-0100-0000C6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63" name="Text Box 4">
          <a:extLst>
            <a:ext uri="{FF2B5EF4-FFF2-40B4-BE49-F238E27FC236}">
              <a16:creationId xmlns:a16="http://schemas.microsoft.com/office/drawing/2014/main" id="{00000000-0008-0000-0100-0000C7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64" name="Text Box 6">
          <a:extLst>
            <a:ext uri="{FF2B5EF4-FFF2-40B4-BE49-F238E27FC236}">
              <a16:creationId xmlns:a16="http://schemas.microsoft.com/office/drawing/2014/main" id="{00000000-0008-0000-0100-0000C8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5" name="Text Box 4">
          <a:extLst>
            <a:ext uri="{FF2B5EF4-FFF2-40B4-BE49-F238E27FC236}">
              <a16:creationId xmlns:a16="http://schemas.microsoft.com/office/drawing/2014/main" id="{00000000-0008-0000-0100-0000C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6" name="Text Box 6">
          <a:extLst>
            <a:ext uri="{FF2B5EF4-FFF2-40B4-BE49-F238E27FC236}">
              <a16:creationId xmlns:a16="http://schemas.microsoft.com/office/drawing/2014/main" id="{00000000-0008-0000-0100-0000C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67" name="Text Box 4">
          <a:extLst>
            <a:ext uri="{FF2B5EF4-FFF2-40B4-BE49-F238E27FC236}">
              <a16:creationId xmlns:a16="http://schemas.microsoft.com/office/drawing/2014/main" id="{00000000-0008-0000-0100-0000C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68" name="Text Box 6">
          <a:extLst>
            <a:ext uri="{FF2B5EF4-FFF2-40B4-BE49-F238E27FC236}">
              <a16:creationId xmlns:a16="http://schemas.microsoft.com/office/drawing/2014/main" id="{00000000-0008-0000-0100-0000C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9" name="Text Box 4">
          <a:extLst>
            <a:ext uri="{FF2B5EF4-FFF2-40B4-BE49-F238E27FC236}">
              <a16:creationId xmlns:a16="http://schemas.microsoft.com/office/drawing/2014/main" id="{00000000-0008-0000-0100-0000C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0" name="Text Box 6">
          <a:extLst>
            <a:ext uri="{FF2B5EF4-FFF2-40B4-BE49-F238E27FC236}">
              <a16:creationId xmlns:a16="http://schemas.microsoft.com/office/drawing/2014/main" id="{00000000-0008-0000-0100-0000C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71" name="Text Box 4">
          <a:extLst>
            <a:ext uri="{FF2B5EF4-FFF2-40B4-BE49-F238E27FC236}">
              <a16:creationId xmlns:a16="http://schemas.microsoft.com/office/drawing/2014/main" id="{00000000-0008-0000-0100-0000CF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72" name="Text Box 6">
          <a:extLst>
            <a:ext uri="{FF2B5EF4-FFF2-40B4-BE49-F238E27FC236}">
              <a16:creationId xmlns:a16="http://schemas.microsoft.com/office/drawing/2014/main" id="{00000000-0008-0000-0100-0000D0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3" name="Text Box 4">
          <a:extLst>
            <a:ext uri="{FF2B5EF4-FFF2-40B4-BE49-F238E27FC236}">
              <a16:creationId xmlns:a16="http://schemas.microsoft.com/office/drawing/2014/main" id="{00000000-0008-0000-0100-0000D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4" name="Text Box 6">
          <a:extLst>
            <a:ext uri="{FF2B5EF4-FFF2-40B4-BE49-F238E27FC236}">
              <a16:creationId xmlns:a16="http://schemas.microsoft.com/office/drawing/2014/main" id="{00000000-0008-0000-0100-0000D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75" name="Text Box 4">
          <a:extLst>
            <a:ext uri="{FF2B5EF4-FFF2-40B4-BE49-F238E27FC236}">
              <a16:creationId xmlns:a16="http://schemas.microsoft.com/office/drawing/2014/main" id="{00000000-0008-0000-0100-0000D3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76" name="Text Box 6">
          <a:extLst>
            <a:ext uri="{FF2B5EF4-FFF2-40B4-BE49-F238E27FC236}">
              <a16:creationId xmlns:a16="http://schemas.microsoft.com/office/drawing/2014/main" id="{00000000-0008-0000-0100-0000D4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77" name="Text Box 4">
          <a:extLst>
            <a:ext uri="{FF2B5EF4-FFF2-40B4-BE49-F238E27FC236}">
              <a16:creationId xmlns:a16="http://schemas.microsoft.com/office/drawing/2014/main" id="{00000000-0008-0000-0100-0000D5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78" name="Text Box 6">
          <a:extLst>
            <a:ext uri="{FF2B5EF4-FFF2-40B4-BE49-F238E27FC236}">
              <a16:creationId xmlns:a16="http://schemas.microsoft.com/office/drawing/2014/main" id="{00000000-0008-0000-0100-0000D6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879" name="Text Box 4">
          <a:extLst>
            <a:ext uri="{FF2B5EF4-FFF2-40B4-BE49-F238E27FC236}">
              <a16:creationId xmlns:a16="http://schemas.microsoft.com/office/drawing/2014/main" id="{00000000-0008-0000-0100-0000D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880" name="Text Box 6">
          <a:extLst>
            <a:ext uri="{FF2B5EF4-FFF2-40B4-BE49-F238E27FC236}">
              <a16:creationId xmlns:a16="http://schemas.microsoft.com/office/drawing/2014/main" id="{00000000-0008-0000-0100-0000D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1" name="Text Box 4">
          <a:extLst>
            <a:ext uri="{FF2B5EF4-FFF2-40B4-BE49-F238E27FC236}">
              <a16:creationId xmlns:a16="http://schemas.microsoft.com/office/drawing/2014/main" id="{00000000-0008-0000-0100-0000D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2" name="Text Box 6">
          <a:extLst>
            <a:ext uri="{FF2B5EF4-FFF2-40B4-BE49-F238E27FC236}">
              <a16:creationId xmlns:a16="http://schemas.microsoft.com/office/drawing/2014/main" id="{00000000-0008-0000-0100-0000D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3" name="Text Box 4">
          <a:extLst>
            <a:ext uri="{FF2B5EF4-FFF2-40B4-BE49-F238E27FC236}">
              <a16:creationId xmlns:a16="http://schemas.microsoft.com/office/drawing/2014/main" id="{00000000-0008-0000-0100-0000DB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4" name="Text Box 6">
          <a:extLst>
            <a:ext uri="{FF2B5EF4-FFF2-40B4-BE49-F238E27FC236}">
              <a16:creationId xmlns:a16="http://schemas.microsoft.com/office/drawing/2014/main" id="{00000000-0008-0000-0100-0000DC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5" name="Text Box 4">
          <a:extLst>
            <a:ext uri="{FF2B5EF4-FFF2-40B4-BE49-F238E27FC236}">
              <a16:creationId xmlns:a16="http://schemas.microsoft.com/office/drawing/2014/main" id="{00000000-0008-0000-0100-0000D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6" name="Text Box 6">
          <a:extLst>
            <a:ext uri="{FF2B5EF4-FFF2-40B4-BE49-F238E27FC236}">
              <a16:creationId xmlns:a16="http://schemas.microsoft.com/office/drawing/2014/main" id="{00000000-0008-0000-0100-0000D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7" name="Text Box 4">
          <a:extLst>
            <a:ext uri="{FF2B5EF4-FFF2-40B4-BE49-F238E27FC236}">
              <a16:creationId xmlns:a16="http://schemas.microsoft.com/office/drawing/2014/main" id="{00000000-0008-0000-0100-0000DF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8" name="Text Box 6">
          <a:extLst>
            <a:ext uri="{FF2B5EF4-FFF2-40B4-BE49-F238E27FC236}">
              <a16:creationId xmlns:a16="http://schemas.microsoft.com/office/drawing/2014/main" id="{00000000-0008-0000-0100-0000E0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89" name="Text Box 4">
          <a:extLst>
            <a:ext uri="{FF2B5EF4-FFF2-40B4-BE49-F238E27FC236}">
              <a16:creationId xmlns:a16="http://schemas.microsoft.com/office/drawing/2014/main" id="{00000000-0008-0000-0100-0000E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0" name="Text Box 6">
          <a:extLst>
            <a:ext uri="{FF2B5EF4-FFF2-40B4-BE49-F238E27FC236}">
              <a16:creationId xmlns:a16="http://schemas.microsoft.com/office/drawing/2014/main" id="{00000000-0008-0000-0100-0000E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91" name="Text Box 4">
          <a:extLst>
            <a:ext uri="{FF2B5EF4-FFF2-40B4-BE49-F238E27FC236}">
              <a16:creationId xmlns:a16="http://schemas.microsoft.com/office/drawing/2014/main" id="{00000000-0008-0000-0100-0000E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92" name="Text Box 6">
          <a:extLst>
            <a:ext uri="{FF2B5EF4-FFF2-40B4-BE49-F238E27FC236}">
              <a16:creationId xmlns:a16="http://schemas.microsoft.com/office/drawing/2014/main" id="{00000000-0008-0000-0100-0000E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3" name="Text Box 4">
          <a:extLst>
            <a:ext uri="{FF2B5EF4-FFF2-40B4-BE49-F238E27FC236}">
              <a16:creationId xmlns:a16="http://schemas.microsoft.com/office/drawing/2014/main" id="{00000000-0008-0000-0100-0000E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4" name="Text Box 6">
          <a:extLst>
            <a:ext uri="{FF2B5EF4-FFF2-40B4-BE49-F238E27FC236}">
              <a16:creationId xmlns:a16="http://schemas.microsoft.com/office/drawing/2014/main" id="{00000000-0008-0000-0100-0000E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95" name="Text Box 4">
          <a:extLst>
            <a:ext uri="{FF2B5EF4-FFF2-40B4-BE49-F238E27FC236}">
              <a16:creationId xmlns:a16="http://schemas.microsoft.com/office/drawing/2014/main" id="{00000000-0008-0000-0100-0000E7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96" name="Text Box 6">
          <a:extLst>
            <a:ext uri="{FF2B5EF4-FFF2-40B4-BE49-F238E27FC236}">
              <a16:creationId xmlns:a16="http://schemas.microsoft.com/office/drawing/2014/main" id="{00000000-0008-0000-0100-0000E8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7" name="Text Box 4">
          <a:extLst>
            <a:ext uri="{FF2B5EF4-FFF2-40B4-BE49-F238E27FC236}">
              <a16:creationId xmlns:a16="http://schemas.microsoft.com/office/drawing/2014/main" id="{00000000-0008-0000-0100-0000E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8" name="Text Box 6">
          <a:extLst>
            <a:ext uri="{FF2B5EF4-FFF2-40B4-BE49-F238E27FC236}">
              <a16:creationId xmlns:a16="http://schemas.microsoft.com/office/drawing/2014/main" id="{00000000-0008-0000-0100-0000E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99" name="Text Box 4">
          <a:extLst>
            <a:ext uri="{FF2B5EF4-FFF2-40B4-BE49-F238E27FC236}">
              <a16:creationId xmlns:a16="http://schemas.microsoft.com/office/drawing/2014/main" id="{00000000-0008-0000-0100-0000EB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00" name="Text Box 6">
          <a:extLst>
            <a:ext uri="{FF2B5EF4-FFF2-40B4-BE49-F238E27FC236}">
              <a16:creationId xmlns:a16="http://schemas.microsoft.com/office/drawing/2014/main" id="{00000000-0008-0000-0100-0000EC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01" name="Text Box 4">
          <a:extLst>
            <a:ext uri="{FF2B5EF4-FFF2-40B4-BE49-F238E27FC236}">
              <a16:creationId xmlns:a16="http://schemas.microsoft.com/office/drawing/2014/main" id="{00000000-0008-0000-0100-0000ED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02" name="Text Box 6">
          <a:extLst>
            <a:ext uri="{FF2B5EF4-FFF2-40B4-BE49-F238E27FC236}">
              <a16:creationId xmlns:a16="http://schemas.microsoft.com/office/drawing/2014/main" id="{00000000-0008-0000-0100-0000EE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3" name="Text Box 4">
          <a:extLst>
            <a:ext uri="{FF2B5EF4-FFF2-40B4-BE49-F238E27FC236}">
              <a16:creationId xmlns:a16="http://schemas.microsoft.com/office/drawing/2014/main" id="{00000000-0008-0000-0100-0000E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4" name="Text Box 6">
          <a:extLst>
            <a:ext uri="{FF2B5EF4-FFF2-40B4-BE49-F238E27FC236}">
              <a16:creationId xmlns:a16="http://schemas.microsoft.com/office/drawing/2014/main" id="{00000000-0008-0000-0100-0000F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05" name="Text Box 4">
          <a:extLst>
            <a:ext uri="{FF2B5EF4-FFF2-40B4-BE49-F238E27FC236}">
              <a16:creationId xmlns:a16="http://schemas.microsoft.com/office/drawing/2014/main" id="{00000000-0008-0000-0100-0000F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06" name="Text Box 6">
          <a:extLst>
            <a:ext uri="{FF2B5EF4-FFF2-40B4-BE49-F238E27FC236}">
              <a16:creationId xmlns:a16="http://schemas.microsoft.com/office/drawing/2014/main" id="{00000000-0008-0000-0100-0000F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7" name="Text Box 4">
          <a:extLst>
            <a:ext uri="{FF2B5EF4-FFF2-40B4-BE49-F238E27FC236}">
              <a16:creationId xmlns:a16="http://schemas.microsoft.com/office/drawing/2014/main" id="{00000000-0008-0000-0100-0000F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8" name="Text Box 6">
          <a:extLst>
            <a:ext uri="{FF2B5EF4-FFF2-40B4-BE49-F238E27FC236}">
              <a16:creationId xmlns:a16="http://schemas.microsoft.com/office/drawing/2014/main" id="{00000000-0008-0000-0100-0000F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09" name="Text Box 4">
          <a:extLst>
            <a:ext uri="{FF2B5EF4-FFF2-40B4-BE49-F238E27FC236}">
              <a16:creationId xmlns:a16="http://schemas.microsoft.com/office/drawing/2014/main" id="{00000000-0008-0000-0100-0000F5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10" name="Text Box 6">
          <a:extLst>
            <a:ext uri="{FF2B5EF4-FFF2-40B4-BE49-F238E27FC236}">
              <a16:creationId xmlns:a16="http://schemas.microsoft.com/office/drawing/2014/main" id="{00000000-0008-0000-0100-0000F6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11" name="Text Box 4">
          <a:extLst>
            <a:ext uri="{FF2B5EF4-FFF2-40B4-BE49-F238E27FC236}">
              <a16:creationId xmlns:a16="http://schemas.microsoft.com/office/drawing/2014/main" id="{00000000-0008-0000-0100-0000F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12" name="Text Box 6">
          <a:extLst>
            <a:ext uri="{FF2B5EF4-FFF2-40B4-BE49-F238E27FC236}">
              <a16:creationId xmlns:a16="http://schemas.microsoft.com/office/drawing/2014/main" id="{00000000-0008-0000-0100-0000F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13" name="Text Box 4">
          <a:extLst>
            <a:ext uri="{FF2B5EF4-FFF2-40B4-BE49-F238E27FC236}">
              <a16:creationId xmlns:a16="http://schemas.microsoft.com/office/drawing/2014/main" id="{00000000-0008-0000-0100-0000F9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14" name="Text Box 6">
          <a:extLst>
            <a:ext uri="{FF2B5EF4-FFF2-40B4-BE49-F238E27FC236}">
              <a16:creationId xmlns:a16="http://schemas.microsoft.com/office/drawing/2014/main" id="{00000000-0008-0000-0100-0000FA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15" name="Text Box 4">
          <a:extLst>
            <a:ext uri="{FF2B5EF4-FFF2-40B4-BE49-F238E27FC236}">
              <a16:creationId xmlns:a16="http://schemas.microsoft.com/office/drawing/2014/main" id="{00000000-0008-0000-0100-0000F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16" name="Text Box 6">
          <a:extLst>
            <a:ext uri="{FF2B5EF4-FFF2-40B4-BE49-F238E27FC236}">
              <a16:creationId xmlns:a16="http://schemas.microsoft.com/office/drawing/2014/main" id="{00000000-0008-0000-0100-0000F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17" name="Text Box 4">
          <a:extLst>
            <a:ext uri="{FF2B5EF4-FFF2-40B4-BE49-F238E27FC236}">
              <a16:creationId xmlns:a16="http://schemas.microsoft.com/office/drawing/2014/main" id="{00000000-0008-0000-0100-0000F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18" name="Text Box 6">
          <a:extLst>
            <a:ext uri="{FF2B5EF4-FFF2-40B4-BE49-F238E27FC236}">
              <a16:creationId xmlns:a16="http://schemas.microsoft.com/office/drawing/2014/main" id="{00000000-0008-0000-0100-0000F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19" name="Text Box 4">
          <a:extLst>
            <a:ext uri="{FF2B5EF4-FFF2-40B4-BE49-F238E27FC236}">
              <a16:creationId xmlns:a16="http://schemas.microsoft.com/office/drawing/2014/main" id="{00000000-0008-0000-0100-0000F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20" name="Text Box 6">
          <a:extLst>
            <a:ext uri="{FF2B5EF4-FFF2-40B4-BE49-F238E27FC236}">
              <a16:creationId xmlns:a16="http://schemas.microsoft.com/office/drawing/2014/main" id="{00000000-0008-0000-0100-00000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1" name="Text Box 4">
          <a:extLst>
            <a:ext uri="{FF2B5EF4-FFF2-40B4-BE49-F238E27FC236}">
              <a16:creationId xmlns:a16="http://schemas.microsoft.com/office/drawing/2014/main" id="{00000000-0008-0000-0100-00000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2" name="Text Box 6">
          <a:extLst>
            <a:ext uri="{FF2B5EF4-FFF2-40B4-BE49-F238E27FC236}">
              <a16:creationId xmlns:a16="http://schemas.microsoft.com/office/drawing/2014/main" id="{00000000-0008-0000-0100-00000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3" name="Text Box 4">
          <a:extLst>
            <a:ext uri="{FF2B5EF4-FFF2-40B4-BE49-F238E27FC236}">
              <a16:creationId xmlns:a16="http://schemas.microsoft.com/office/drawing/2014/main" id="{00000000-0008-0000-0100-00000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4" name="Text Box 6">
          <a:extLst>
            <a:ext uri="{FF2B5EF4-FFF2-40B4-BE49-F238E27FC236}">
              <a16:creationId xmlns:a16="http://schemas.microsoft.com/office/drawing/2014/main" id="{00000000-0008-0000-0100-00000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5" name="Text Box 4">
          <a:extLst>
            <a:ext uri="{FF2B5EF4-FFF2-40B4-BE49-F238E27FC236}">
              <a16:creationId xmlns:a16="http://schemas.microsoft.com/office/drawing/2014/main" id="{00000000-0008-0000-0100-00000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6" name="Text Box 6">
          <a:extLst>
            <a:ext uri="{FF2B5EF4-FFF2-40B4-BE49-F238E27FC236}">
              <a16:creationId xmlns:a16="http://schemas.microsoft.com/office/drawing/2014/main" id="{00000000-0008-0000-0100-00000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7" name="Text Box 4">
          <a:extLst>
            <a:ext uri="{FF2B5EF4-FFF2-40B4-BE49-F238E27FC236}">
              <a16:creationId xmlns:a16="http://schemas.microsoft.com/office/drawing/2014/main" id="{00000000-0008-0000-0100-00000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8" name="Text Box 6">
          <a:extLst>
            <a:ext uri="{FF2B5EF4-FFF2-40B4-BE49-F238E27FC236}">
              <a16:creationId xmlns:a16="http://schemas.microsoft.com/office/drawing/2014/main" id="{00000000-0008-0000-0100-00000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29" name="Text Box 4">
          <a:extLst>
            <a:ext uri="{FF2B5EF4-FFF2-40B4-BE49-F238E27FC236}">
              <a16:creationId xmlns:a16="http://schemas.microsoft.com/office/drawing/2014/main" id="{00000000-0008-0000-0100-00000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30" name="Text Box 6">
          <a:extLst>
            <a:ext uri="{FF2B5EF4-FFF2-40B4-BE49-F238E27FC236}">
              <a16:creationId xmlns:a16="http://schemas.microsoft.com/office/drawing/2014/main" id="{00000000-0008-0000-0100-00000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1" name="Text Box 4">
          <a:extLst>
            <a:ext uri="{FF2B5EF4-FFF2-40B4-BE49-F238E27FC236}">
              <a16:creationId xmlns:a16="http://schemas.microsoft.com/office/drawing/2014/main" id="{00000000-0008-0000-0100-00000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2" name="Text Box 6">
          <a:extLst>
            <a:ext uri="{FF2B5EF4-FFF2-40B4-BE49-F238E27FC236}">
              <a16:creationId xmlns:a16="http://schemas.microsoft.com/office/drawing/2014/main" id="{00000000-0008-0000-0100-00000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3" name="Text Box 4">
          <a:extLst>
            <a:ext uri="{FF2B5EF4-FFF2-40B4-BE49-F238E27FC236}">
              <a16:creationId xmlns:a16="http://schemas.microsoft.com/office/drawing/2014/main" id="{00000000-0008-0000-0100-00000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4" name="Text Box 6">
          <a:extLst>
            <a:ext uri="{FF2B5EF4-FFF2-40B4-BE49-F238E27FC236}">
              <a16:creationId xmlns:a16="http://schemas.microsoft.com/office/drawing/2014/main" id="{00000000-0008-0000-0100-00000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5" name="Text Box 4">
          <a:extLst>
            <a:ext uri="{FF2B5EF4-FFF2-40B4-BE49-F238E27FC236}">
              <a16:creationId xmlns:a16="http://schemas.microsoft.com/office/drawing/2014/main" id="{00000000-0008-0000-0100-00000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6" name="Text Box 6">
          <a:extLst>
            <a:ext uri="{FF2B5EF4-FFF2-40B4-BE49-F238E27FC236}">
              <a16:creationId xmlns:a16="http://schemas.microsoft.com/office/drawing/2014/main" id="{00000000-0008-0000-0100-00001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37" name="Text Box 4">
          <a:extLst>
            <a:ext uri="{FF2B5EF4-FFF2-40B4-BE49-F238E27FC236}">
              <a16:creationId xmlns:a16="http://schemas.microsoft.com/office/drawing/2014/main" id="{00000000-0008-0000-0100-00001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38" name="Text Box 6">
          <a:extLst>
            <a:ext uri="{FF2B5EF4-FFF2-40B4-BE49-F238E27FC236}">
              <a16:creationId xmlns:a16="http://schemas.microsoft.com/office/drawing/2014/main" id="{00000000-0008-0000-0100-00001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39" name="Text Box 4">
          <a:extLst>
            <a:ext uri="{FF2B5EF4-FFF2-40B4-BE49-F238E27FC236}">
              <a16:creationId xmlns:a16="http://schemas.microsoft.com/office/drawing/2014/main" id="{00000000-0008-0000-0100-00001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40" name="Text Box 6">
          <a:extLst>
            <a:ext uri="{FF2B5EF4-FFF2-40B4-BE49-F238E27FC236}">
              <a16:creationId xmlns:a16="http://schemas.microsoft.com/office/drawing/2014/main" id="{00000000-0008-0000-0100-00001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1" name="Text Box 4">
          <a:extLst>
            <a:ext uri="{FF2B5EF4-FFF2-40B4-BE49-F238E27FC236}">
              <a16:creationId xmlns:a16="http://schemas.microsoft.com/office/drawing/2014/main" id="{00000000-0008-0000-0100-00001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2" name="Text Box 6">
          <a:extLst>
            <a:ext uri="{FF2B5EF4-FFF2-40B4-BE49-F238E27FC236}">
              <a16:creationId xmlns:a16="http://schemas.microsoft.com/office/drawing/2014/main" id="{00000000-0008-0000-0100-00001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43" name="Text Box 4">
          <a:extLst>
            <a:ext uri="{FF2B5EF4-FFF2-40B4-BE49-F238E27FC236}">
              <a16:creationId xmlns:a16="http://schemas.microsoft.com/office/drawing/2014/main" id="{00000000-0008-0000-0100-00001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44" name="Text Box 6">
          <a:extLst>
            <a:ext uri="{FF2B5EF4-FFF2-40B4-BE49-F238E27FC236}">
              <a16:creationId xmlns:a16="http://schemas.microsoft.com/office/drawing/2014/main" id="{00000000-0008-0000-0100-00001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5" name="Text Box 4">
          <a:extLst>
            <a:ext uri="{FF2B5EF4-FFF2-40B4-BE49-F238E27FC236}">
              <a16:creationId xmlns:a16="http://schemas.microsoft.com/office/drawing/2014/main" id="{00000000-0008-0000-0100-00001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6" name="Text Box 6">
          <a:extLst>
            <a:ext uri="{FF2B5EF4-FFF2-40B4-BE49-F238E27FC236}">
              <a16:creationId xmlns:a16="http://schemas.microsoft.com/office/drawing/2014/main" id="{00000000-0008-0000-0100-00001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47" name="Text Box 4">
          <a:extLst>
            <a:ext uri="{FF2B5EF4-FFF2-40B4-BE49-F238E27FC236}">
              <a16:creationId xmlns:a16="http://schemas.microsoft.com/office/drawing/2014/main" id="{00000000-0008-0000-0100-00001B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48" name="Text Box 6">
          <a:extLst>
            <a:ext uri="{FF2B5EF4-FFF2-40B4-BE49-F238E27FC236}">
              <a16:creationId xmlns:a16="http://schemas.microsoft.com/office/drawing/2014/main" id="{00000000-0008-0000-0100-00001C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9" name="Text Box 4">
          <a:extLst>
            <a:ext uri="{FF2B5EF4-FFF2-40B4-BE49-F238E27FC236}">
              <a16:creationId xmlns:a16="http://schemas.microsoft.com/office/drawing/2014/main" id="{00000000-0008-0000-0100-00001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50" name="Text Box 6">
          <a:extLst>
            <a:ext uri="{FF2B5EF4-FFF2-40B4-BE49-F238E27FC236}">
              <a16:creationId xmlns:a16="http://schemas.microsoft.com/office/drawing/2014/main" id="{00000000-0008-0000-0100-00001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51" name="Text Box 4">
          <a:extLst>
            <a:ext uri="{FF2B5EF4-FFF2-40B4-BE49-F238E27FC236}">
              <a16:creationId xmlns:a16="http://schemas.microsoft.com/office/drawing/2014/main" id="{00000000-0008-0000-0100-00001F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52" name="Text Box 6">
          <a:extLst>
            <a:ext uri="{FF2B5EF4-FFF2-40B4-BE49-F238E27FC236}">
              <a16:creationId xmlns:a16="http://schemas.microsoft.com/office/drawing/2014/main" id="{00000000-0008-0000-0100-000020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53" name="Text Box 4">
          <a:extLst>
            <a:ext uri="{FF2B5EF4-FFF2-40B4-BE49-F238E27FC236}">
              <a16:creationId xmlns:a16="http://schemas.microsoft.com/office/drawing/2014/main" id="{00000000-0008-0000-0100-000021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54" name="Text Box 6">
          <a:extLst>
            <a:ext uri="{FF2B5EF4-FFF2-40B4-BE49-F238E27FC236}">
              <a16:creationId xmlns:a16="http://schemas.microsoft.com/office/drawing/2014/main" id="{00000000-0008-0000-0100-000022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55" name="Text Box 4">
          <a:extLst>
            <a:ext uri="{FF2B5EF4-FFF2-40B4-BE49-F238E27FC236}">
              <a16:creationId xmlns:a16="http://schemas.microsoft.com/office/drawing/2014/main" id="{00000000-0008-0000-0100-00002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56" name="Text Box 6">
          <a:extLst>
            <a:ext uri="{FF2B5EF4-FFF2-40B4-BE49-F238E27FC236}">
              <a16:creationId xmlns:a16="http://schemas.microsoft.com/office/drawing/2014/main" id="{00000000-0008-0000-0100-000024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57" name="Text Box 4">
          <a:extLst>
            <a:ext uri="{FF2B5EF4-FFF2-40B4-BE49-F238E27FC236}">
              <a16:creationId xmlns:a16="http://schemas.microsoft.com/office/drawing/2014/main" id="{00000000-0008-0000-0100-00002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58" name="Text Box 6">
          <a:extLst>
            <a:ext uri="{FF2B5EF4-FFF2-40B4-BE49-F238E27FC236}">
              <a16:creationId xmlns:a16="http://schemas.microsoft.com/office/drawing/2014/main" id="{00000000-0008-0000-0100-00002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59" name="Text Box 4">
          <a:extLst>
            <a:ext uri="{FF2B5EF4-FFF2-40B4-BE49-F238E27FC236}">
              <a16:creationId xmlns:a16="http://schemas.microsoft.com/office/drawing/2014/main" id="{00000000-0008-0000-0100-00002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60" name="Text Box 6">
          <a:extLst>
            <a:ext uri="{FF2B5EF4-FFF2-40B4-BE49-F238E27FC236}">
              <a16:creationId xmlns:a16="http://schemas.microsoft.com/office/drawing/2014/main" id="{00000000-0008-0000-0100-00002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1" name="Text Box 4">
          <a:extLst>
            <a:ext uri="{FF2B5EF4-FFF2-40B4-BE49-F238E27FC236}">
              <a16:creationId xmlns:a16="http://schemas.microsoft.com/office/drawing/2014/main" id="{00000000-0008-0000-0100-00002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2" name="Text Box 6">
          <a:extLst>
            <a:ext uri="{FF2B5EF4-FFF2-40B4-BE49-F238E27FC236}">
              <a16:creationId xmlns:a16="http://schemas.microsoft.com/office/drawing/2014/main" id="{00000000-0008-0000-0100-00002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63" name="Text Box 4">
          <a:extLst>
            <a:ext uri="{FF2B5EF4-FFF2-40B4-BE49-F238E27FC236}">
              <a16:creationId xmlns:a16="http://schemas.microsoft.com/office/drawing/2014/main" id="{00000000-0008-0000-0100-00002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64" name="Text Box 6">
          <a:extLst>
            <a:ext uri="{FF2B5EF4-FFF2-40B4-BE49-F238E27FC236}">
              <a16:creationId xmlns:a16="http://schemas.microsoft.com/office/drawing/2014/main" id="{00000000-0008-0000-0100-00002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5" name="Text Box 4">
          <a:extLst>
            <a:ext uri="{FF2B5EF4-FFF2-40B4-BE49-F238E27FC236}">
              <a16:creationId xmlns:a16="http://schemas.microsoft.com/office/drawing/2014/main" id="{00000000-0008-0000-0100-00002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6" name="Text Box 6">
          <a:extLst>
            <a:ext uri="{FF2B5EF4-FFF2-40B4-BE49-F238E27FC236}">
              <a16:creationId xmlns:a16="http://schemas.microsoft.com/office/drawing/2014/main" id="{00000000-0008-0000-0100-00002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67" name="Text Box 4">
          <a:extLst>
            <a:ext uri="{FF2B5EF4-FFF2-40B4-BE49-F238E27FC236}">
              <a16:creationId xmlns:a16="http://schemas.microsoft.com/office/drawing/2014/main" id="{00000000-0008-0000-0100-00002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68" name="Text Box 6">
          <a:extLst>
            <a:ext uri="{FF2B5EF4-FFF2-40B4-BE49-F238E27FC236}">
              <a16:creationId xmlns:a16="http://schemas.microsoft.com/office/drawing/2014/main" id="{00000000-0008-0000-0100-00003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9" name="Text Box 4">
          <a:extLst>
            <a:ext uri="{FF2B5EF4-FFF2-40B4-BE49-F238E27FC236}">
              <a16:creationId xmlns:a16="http://schemas.microsoft.com/office/drawing/2014/main" id="{00000000-0008-0000-0100-00003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70" name="Text Box 6">
          <a:extLst>
            <a:ext uri="{FF2B5EF4-FFF2-40B4-BE49-F238E27FC236}">
              <a16:creationId xmlns:a16="http://schemas.microsoft.com/office/drawing/2014/main" id="{00000000-0008-0000-0100-00003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71" name="Text Box 4">
          <a:extLst>
            <a:ext uri="{FF2B5EF4-FFF2-40B4-BE49-F238E27FC236}">
              <a16:creationId xmlns:a16="http://schemas.microsoft.com/office/drawing/2014/main" id="{00000000-0008-0000-0100-000033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72" name="Text Box 6">
          <a:extLst>
            <a:ext uri="{FF2B5EF4-FFF2-40B4-BE49-F238E27FC236}">
              <a16:creationId xmlns:a16="http://schemas.microsoft.com/office/drawing/2014/main" id="{00000000-0008-0000-0100-00003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73" name="Text Box 4">
          <a:extLst>
            <a:ext uri="{FF2B5EF4-FFF2-40B4-BE49-F238E27FC236}">
              <a16:creationId xmlns:a16="http://schemas.microsoft.com/office/drawing/2014/main" id="{00000000-0008-0000-0100-00003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74" name="Text Box 6">
          <a:extLst>
            <a:ext uri="{FF2B5EF4-FFF2-40B4-BE49-F238E27FC236}">
              <a16:creationId xmlns:a16="http://schemas.microsoft.com/office/drawing/2014/main" id="{00000000-0008-0000-0100-00003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75" name="Text Box 4">
          <a:extLst>
            <a:ext uri="{FF2B5EF4-FFF2-40B4-BE49-F238E27FC236}">
              <a16:creationId xmlns:a16="http://schemas.microsoft.com/office/drawing/2014/main" id="{00000000-0008-0000-0100-000037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76" name="Text Box 6">
          <a:extLst>
            <a:ext uri="{FF2B5EF4-FFF2-40B4-BE49-F238E27FC236}">
              <a16:creationId xmlns:a16="http://schemas.microsoft.com/office/drawing/2014/main" id="{00000000-0008-0000-0100-000038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77" name="Text Box 4">
          <a:extLst>
            <a:ext uri="{FF2B5EF4-FFF2-40B4-BE49-F238E27FC236}">
              <a16:creationId xmlns:a16="http://schemas.microsoft.com/office/drawing/2014/main" id="{00000000-0008-0000-0100-00003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78" name="Text Box 6">
          <a:extLst>
            <a:ext uri="{FF2B5EF4-FFF2-40B4-BE49-F238E27FC236}">
              <a16:creationId xmlns:a16="http://schemas.microsoft.com/office/drawing/2014/main" id="{00000000-0008-0000-0100-00003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79" name="Text Box 4">
          <a:extLst>
            <a:ext uri="{FF2B5EF4-FFF2-40B4-BE49-F238E27FC236}">
              <a16:creationId xmlns:a16="http://schemas.microsoft.com/office/drawing/2014/main" id="{00000000-0008-0000-0100-00003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80" name="Text Box 6">
          <a:extLst>
            <a:ext uri="{FF2B5EF4-FFF2-40B4-BE49-F238E27FC236}">
              <a16:creationId xmlns:a16="http://schemas.microsoft.com/office/drawing/2014/main" id="{00000000-0008-0000-0100-00003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1" name="Text Box 4">
          <a:extLst>
            <a:ext uri="{FF2B5EF4-FFF2-40B4-BE49-F238E27FC236}">
              <a16:creationId xmlns:a16="http://schemas.microsoft.com/office/drawing/2014/main" id="{00000000-0008-0000-0100-00003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2" name="Text Box 6">
          <a:extLst>
            <a:ext uri="{FF2B5EF4-FFF2-40B4-BE49-F238E27FC236}">
              <a16:creationId xmlns:a16="http://schemas.microsoft.com/office/drawing/2014/main" id="{00000000-0008-0000-0100-00003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83" name="Text Box 4">
          <a:extLst>
            <a:ext uri="{FF2B5EF4-FFF2-40B4-BE49-F238E27FC236}">
              <a16:creationId xmlns:a16="http://schemas.microsoft.com/office/drawing/2014/main" id="{00000000-0008-0000-0100-00003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84" name="Text Box 6">
          <a:extLst>
            <a:ext uri="{FF2B5EF4-FFF2-40B4-BE49-F238E27FC236}">
              <a16:creationId xmlns:a16="http://schemas.microsoft.com/office/drawing/2014/main" id="{00000000-0008-0000-0100-00004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5" name="Text Box 4">
          <a:extLst>
            <a:ext uri="{FF2B5EF4-FFF2-40B4-BE49-F238E27FC236}">
              <a16:creationId xmlns:a16="http://schemas.microsoft.com/office/drawing/2014/main" id="{00000000-0008-0000-0100-00004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6" name="Text Box 6">
          <a:extLst>
            <a:ext uri="{FF2B5EF4-FFF2-40B4-BE49-F238E27FC236}">
              <a16:creationId xmlns:a16="http://schemas.microsoft.com/office/drawing/2014/main" id="{00000000-0008-0000-0100-00004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87" name="Text Box 4">
          <a:extLst>
            <a:ext uri="{FF2B5EF4-FFF2-40B4-BE49-F238E27FC236}">
              <a16:creationId xmlns:a16="http://schemas.microsoft.com/office/drawing/2014/main" id="{00000000-0008-0000-0100-000043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88" name="Text Box 6">
          <a:extLst>
            <a:ext uri="{FF2B5EF4-FFF2-40B4-BE49-F238E27FC236}">
              <a16:creationId xmlns:a16="http://schemas.microsoft.com/office/drawing/2014/main" id="{00000000-0008-0000-0100-00004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89" name="Text Box 4">
          <a:extLst>
            <a:ext uri="{FF2B5EF4-FFF2-40B4-BE49-F238E27FC236}">
              <a16:creationId xmlns:a16="http://schemas.microsoft.com/office/drawing/2014/main" id="{00000000-0008-0000-0100-000045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90" name="Text Box 6">
          <a:extLst>
            <a:ext uri="{FF2B5EF4-FFF2-40B4-BE49-F238E27FC236}">
              <a16:creationId xmlns:a16="http://schemas.microsoft.com/office/drawing/2014/main" id="{00000000-0008-0000-0100-000046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1" name="Text Box 4">
          <a:extLst>
            <a:ext uri="{FF2B5EF4-FFF2-40B4-BE49-F238E27FC236}">
              <a16:creationId xmlns:a16="http://schemas.microsoft.com/office/drawing/2014/main" id="{00000000-0008-0000-0100-00004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2" name="Text Box 6">
          <a:extLst>
            <a:ext uri="{FF2B5EF4-FFF2-40B4-BE49-F238E27FC236}">
              <a16:creationId xmlns:a16="http://schemas.microsoft.com/office/drawing/2014/main" id="{00000000-0008-0000-0100-00004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93" name="Text Box 4">
          <a:extLst>
            <a:ext uri="{FF2B5EF4-FFF2-40B4-BE49-F238E27FC236}">
              <a16:creationId xmlns:a16="http://schemas.microsoft.com/office/drawing/2014/main" id="{00000000-0008-0000-0100-00004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94" name="Text Box 6">
          <a:extLst>
            <a:ext uri="{FF2B5EF4-FFF2-40B4-BE49-F238E27FC236}">
              <a16:creationId xmlns:a16="http://schemas.microsoft.com/office/drawing/2014/main" id="{00000000-0008-0000-0100-00004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5" name="Text Box 4">
          <a:extLst>
            <a:ext uri="{FF2B5EF4-FFF2-40B4-BE49-F238E27FC236}">
              <a16:creationId xmlns:a16="http://schemas.microsoft.com/office/drawing/2014/main" id="{00000000-0008-0000-0100-00004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6" name="Text Box 6">
          <a:extLst>
            <a:ext uri="{FF2B5EF4-FFF2-40B4-BE49-F238E27FC236}">
              <a16:creationId xmlns:a16="http://schemas.microsoft.com/office/drawing/2014/main" id="{00000000-0008-0000-0100-00004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97" name="Text Box 4">
          <a:extLst>
            <a:ext uri="{FF2B5EF4-FFF2-40B4-BE49-F238E27FC236}">
              <a16:creationId xmlns:a16="http://schemas.microsoft.com/office/drawing/2014/main" id="{00000000-0008-0000-0100-00004D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98" name="Text Box 6">
          <a:extLst>
            <a:ext uri="{FF2B5EF4-FFF2-40B4-BE49-F238E27FC236}">
              <a16:creationId xmlns:a16="http://schemas.microsoft.com/office/drawing/2014/main" id="{00000000-0008-0000-0100-00004E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9" name="Text Box 4">
          <a:extLst>
            <a:ext uri="{FF2B5EF4-FFF2-40B4-BE49-F238E27FC236}">
              <a16:creationId xmlns:a16="http://schemas.microsoft.com/office/drawing/2014/main" id="{00000000-0008-0000-0100-00004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00" name="Text Box 6">
          <a:extLst>
            <a:ext uri="{FF2B5EF4-FFF2-40B4-BE49-F238E27FC236}">
              <a16:creationId xmlns:a16="http://schemas.microsoft.com/office/drawing/2014/main" id="{00000000-0008-0000-0100-00005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01" name="Text Box 4">
          <a:extLst>
            <a:ext uri="{FF2B5EF4-FFF2-40B4-BE49-F238E27FC236}">
              <a16:creationId xmlns:a16="http://schemas.microsoft.com/office/drawing/2014/main" id="{00000000-0008-0000-0100-000051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02" name="Text Box 6">
          <a:extLst>
            <a:ext uri="{FF2B5EF4-FFF2-40B4-BE49-F238E27FC236}">
              <a16:creationId xmlns:a16="http://schemas.microsoft.com/office/drawing/2014/main" id="{00000000-0008-0000-0100-000052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03" name="Text Box 4">
          <a:extLst>
            <a:ext uri="{FF2B5EF4-FFF2-40B4-BE49-F238E27FC236}">
              <a16:creationId xmlns:a16="http://schemas.microsoft.com/office/drawing/2014/main" id="{00000000-0008-0000-0100-00005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04" name="Text Box 6">
          <a:extLst>
            <a:ext uri="{FF2B5EF4-FFF2-40B4-BE49-F238E27FC236}">
              <a16:creationId xmlns:a16="http://schemas.microsoft.com/office/drawing/2014/main" id="{00000000-0008-0000-0100-000054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05" name="Text Box 4">
          <a:extLst>
            <a:ext uri="{FF2B5EF4-FFF2-40B4-BE49-F238E27FC236}">
              <a16:creationId xmlns:a16="http://schemas.microsoft.com/office/drawing/2014/main" id="{00000000-0008-0000-0100-00005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06" name="Text Box 6">
          <a:extLst>
            <a:ext uri="{FF2B5EF4-FFF2-40B4-BE49-F238E27FC236}">
              <a16:creationId xmlns:a16="http://schemas.microsoft.com/office/drawing/2014/main" id="{00000000-0008-0000-0100-00005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7" name="Text Box 4">
          <a:extLst>
            <a:ext uri="{FF2B5EF4-FFF2-40B4-BE49-F238E27FC236}">
              <a16:creationId xmlns:a16="http://schemas.microsoft.com/office/drawing/2014/main" id="{00000000-0008-0000-0100-00005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8" name="Text Box 6">
          <a:extLst>
            <a:ext uri="{FF2B5EF4-FFF2-40B4-BE49-F238E27FC236}">
              <a16:creationId xmlns:a16="http://schemas.microsoft.com/office/drawing/2014/main" id="{00000000-0008-0000-0100-000058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9" name="Text Box 4">
          <a:extLst>
            <a:ext uri="{FF2B5EF4-FFF2-40B4-BE49-F238E27FC236}">
              <a16:creationId xmlns:a16="http://schemas.microsoft.com/office/drawing/2014/main" id="{00000000-0008-0000-0100-000059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10" name="Text Box 6">
          <a:extLst>
            <a:ext uri="{FF2B5EF4-FFF2-40B4-BE49-F238E27FC236}">
              <a16:creationId xmlns:a16="http://schemas.microsoft.com/office/drawing/2014/main" id="{00000000-0008-0000-0100-00005A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1" name="Text Box 4">
          <a:extLst>
            <a:ext uri="{FF2B5EF4-FFF2-40B4-BE49-F238E27FC236}">
              <a16:creationId xmlns:a16="http://schemas.microsoft.com/office/drawing/2014/main" id="{00000000-0008-0000-0100-00005B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2" name="Text Box 6">
          <a:extLst>
            <a:ext uri="{FF2B5EF4-FFF2-40B4-BE49-F238E27FC236}">
              <a16:creationId xmlns:a16="http://schemas.microsoft.com/office/drawing/2014/main" id="{00000000-0008-0000-0100-00005C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3" name="Text Box 4">
          <a:extLst>
            <a:ext uri="{FF2B5EF4-FFF2-40B4-BE49-F238E27FC236}">
              <a16:creationId xmlns:a16="http://schemas.microsoft.com/office/drawing/2014/main" id="{00000000-0008-0000-0100-00005D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4" name="Text Box 6">
          <a:extLst>
            <a:ext uri="{FF2B5EF4-FFF2-40B4-BE49-F238E27FC236}">
              <a16:creationId xmlns:a16="http://schemas.microsoft.com/office/drawing/2014/main" id="{00000000-0008-0000-0100-00005E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5" name="Text Box 4">
          <a:extLst>
            <a:ext uri="{FF2B5EF4-FFF2-40B4-BE49-F238E27FC236}">
              <a16:creationId xmlns:a16="http://schemas.microsoft.com/office/drawing/2014/main" id="{00000000-0008-0000-0100-00005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6" name="Text Box 6">
          <a:extLst>
            <a:ext uri="{FF2B5EF4-FFF2-40B4-BE49-F238E27FC236}">
              <a16:creationId xmlns:a16="http://schemas.microsoft.com/office/drawing/2014/main" id="{00000000-0008-0000-0100-00006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17" name="Text Box 4">
          <a:extLst>
            <a:ext uri="{FF2B5EF4-FFF2-40B4-BE49-F238E27FC236}">
              <a16:creationId xmlns:a16="http://schemas.microsoft.com/office/drawing/2014/main" id="{00000000-0008-0000-0100-00006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18" name="Text Box 6">
          <a:extLst>
            <a:ext uri="{FF2B5EF4-FFF2-40B4-BE49-F238E27FC236}">
              <a16:creationId xmlns:a16="http://schemas.microsoft.com/office/drawing/2014/main" id="{00000000-0008-0000-0100-00006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9" name="Text Box 4">
          <a:extLst>
            <a:ext uri="{FF2B5EF4-FFF2-40B4-BE49-F238E27FC236}">
              <a16:creationId xmlns:a16="http://schemas.microsoft.com/office/drawing/2014/main" id="{00000000-0008-0000-0100-00006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0" name="Text Box 6">
          <a:extLst>
            <a:ext uri="{FF2B5EF4-FFF2-40B4-BE49-F238E27FC236}">
              <a16:creationId xmlns:a16="http://schemas.microsoft.com/office/drawing/2014/main" id="{00000000-0008-0000-0100-00006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21" name="Text Box 4">
          <a:extLst>
            <a:ext uri="{FF2B5EF4-FFF2-40B4-BE49-F238E27FC236}">
              <a16:creationId xmlns:a16="http://schemas.microsoft.com/office/drawing/2014/main" id="{00000000-0008-0000-0100-000065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22" name="Text Box 6">
          <a:extLst>
            <a:ext uri="{FF2B5EF4-FFF2-40B4-BE49-F238E27FC236}">
              <a16:creationId xmlns:a16="http://schemas.microsoft.com/office/drawing/2014/main" id="{00000000-0008-0000-0100-000066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3" name="Text Box 4">
          <a:extLst>
            <a:ext uri="{FF2B5EF4-FFF2-40B4-BE49-F238E27FC236}">
              <a16:creationId xmlns:a16="http://schemas.microsoft.com/office/drawing/2014/main" id="{00000000-0008-0000-0100-00006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4" name="Text Box 6">
          <a:extLst>
            <a:ext uri="{FF2B5EF4-FFF2-40B4-BE49-F238E27FC236}">
              <a16:creationId xmlns:a16="http://schemas.microsoft.com/office/drawing/2014/main" id="{00000000-0008-0000-0100-00006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25" name="Text Box 4">
          <a:extLst>
            <a:ext uri="{FF2B5EF4-FFF2-40B4-BE49-F238E27FC236}">
              <a16:creationId xmlns:a16="http://schemas.microsoft.com/office/drawing/2014/main" id="{00000000-0008-0000-0100-000069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26" name="Text Box 6">
          <a:extLst>
            <a:ext uri="{FF2B5EF4-FFF2-40B4-BE49-F238E27FC236}">
              <a16:creationId xmlns:a16="http://schemas.microsoft.com/office/drawing/2014/main" id="{00000000-0008-0000-0100-00006A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27" name="Text Box 4">
          <a:extLst>
            <a:ext uri="{FF2B5EF4-FFF2-40B4-BE49-F238E27FC236}">
              <a16:creationId xmlns:a16="http://schemas.microsoft.com/office/drawing/2014/main" id="{00000000-0008-0000-0100-00006B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28" name="Text Box 6">
          <a:extLst>
            <a:ext uri="{FF2B5EF4-FFF2-40B4-BE49-F238E27FC236}">
              <a16:creationId xmlns:a16="http://schemas.microsoft.com/office/drawing/2014/main" id="{00000000-0008-0000-0100-00006C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9" name="Text Box 4">
          <a:extLst>
            <a:ext uri="{FF2B5EF4-FFF2-40B4-BE49-F238E27FC236}">
              <a16:creationId xmlns:a16="http://schemas.microsoft.com/office/drawing/2014/main" id="{00000000-0008-0000-0100-00006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0" name="Text Box 6">
          <a:extLst>
            <a:ext uri="{FF2B5EF4-FFF2-40B4-BE49-F238E27FC236}">
              <a16:creationId xmlns:a16="http://schemas.microsoft.com/office/drawing/2014/main" id="{00000000-0008-0000-0100-00006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31" name="Text Box 4">
          <a:extLst>
            <a:ext uri="{FF2B5EF4-FFF2-40B4-BE49-F238E27FC236}">
              <a16:creationId xmlns:a16="http://schemas.microsoft.com/office/drawing/2014/main" id="{00000000-0008-0000-0100-00006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32" name="Text Box 6">
          <a:extLst>
            <a:ext uri="{FF2B5EF4-FFF2-40B4-BE49-F238E27FC236}">
              <a16:creationId xmlns:a16="http://schemas.microsoft.com/office/drawing/2014/main" id="{00000000-0008-0000-0100-00007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3" name="Text Box 4">
          <a:extLst>
            <a:ext uri="{FF2B5EF4-FFF2-40B4-BE49-F238E27FC236}">
              <a16:creationId xmlns:a16="http://schemas.microsoft.com/office/drawing/2014/main" id="{00000000-0008-0000-0100-00007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4" name="Text Box 6">
          <a:extLst>
            <a:ext uri="{FF2B5EF4-FFF2-40B4-BE49-F238E27FC236}">
              <a16:creationId xmlns:a16="http://schemas.microsoft.com/office/drawing/2014/main" id="{00000000-0008-0000-0100-00007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35" name="Text Box 4">
          <a:extLst>
            <a:ext uri="{FF2B5EF4-FFF2-40B4-BE49-F238E27FC236}">
              <a16:creationId xmlns:a16="http://schemas.microsoft.com/office/drawing/2014/main" id="{00000000-0008-0000-0100-000073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36" name="Text Box 6">
          <a:extLst>
            <a:ext uri="{FF2B5EF4-FFF2-40B4-BE49-F238E27FC236}">
              <a16:creationId xmlns:a16="http://schemas.microsoft.com/office/drawing/2014/main" id="{00000000-0008-0000-0100-000074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7" name="Text Box 4">
          <a:extLst>
            <a:ext uri="{FF2B5EF4-FFF2-40B4-BE49-F238E27FC236}">
              <a16:creationId xmlns:a16="http://schemas.microsoft.com/office/drawing/2014/main" id="{00000000-0008-0000-0100-00007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8" name="Text Box 6">
          <a:extLst>
            <a:ext uri="{FF2B5EF4-FFF2-40B4-BE49-F238E27FC236}">
              <a16:creationId xmlns:a16="http://schemas.microsoft.com/office/drawing/2014/main" id="{00000000-0008-0000-0100-00007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39" name="Text Box 4">
          <a:extLst>
            <a:ext uri="{FF2B5EF4-FFF2-40B4-BE49-F238E27FC236}">
              <a16:creationId xmlns:a16="http://schemas.microsoft.com/office/drawing/2014/main" id="{00000000-0008-0000-0100-000077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40" name="Text Box 6">
          <a:extLst>
            <a:ext uri="{FF2B5EF4-FFF2-40B4-BE49-F238E27FC236}">
              <a16:creationId xmlns:a16="http://schemas.microsoft.com/office/drawing/2014/main" id="{00000000-0008-0000-0100-000078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41" name="Text Box 4">
          <a:extLst>
            <a:ext uri="{FF2B5EF4-FFF2-40B4-BE49-F238E27FC236}">
              <a16:creationId xmlns:a16="http://schemas.microsoft.com/office/drawing/2014/main" id="{00000000-0008-0000-0100-000079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42" name="Text Box 6">
          <a:extLst>
            <a:ext uri="{FF2B5EF4-FFF2-40B4-BE49-F238E27FC236}">
              <a16:creationId xmlns:a16="http://schemas.microsoft.com/office/drawing/2014/main" id="{00000000-0008-0000-0100-00007A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3" name="Text Box 4">
          <a:extLst>
            <a:ext uri="{FF2B5EF4-FFF2-40B4-BE49-F238E27FC236}">
              <a16:creationId xmlns:a16="http://schemas.microsoft.com/office/drawing/2014/main" id="{00000000-0008-0000-0100-00007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4" name="Text Box 6">
          <a:extLst>
            <a:ext uri="{FF2B5EF4-FFF2-40B4-BE49-F238E27FC236}">
              <a16:creationId xmlns:a16="http://schemas.microsoft.com/office/drawing/2014/main" id="{00000000-0008-0000-0100-00007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6045" name="Text Box 6">
          <a:extLst>
            <a:ext uri="{FF2B5EF4-FFF2-40B4-BE49-F238E27FC236}">
              <a16:creationId xmlns:a16="http://schemas.microsoft.com/office/drawing/2014/main" id="{00000000-0008-0000-0100-00007D1C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046" name="Text Box 4">
          <a:extLst>
            <a:ext uri="{FF2B5EF4-FFF2-40B4-BE49-F238E27FC236}">
              <a16:creationId xmlns:a16="http://schemas.microsoft.com/office/drawing/2014/main" id="{00000000-0008-0000-0100-00007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047" name="Text Box 6">
          <a:extLst>
            <a:ext uri="{FF2B5EF4-FFF2-40B4-BE49-F238E27FC236}">
              <a16:creationId xmlns:a16="http://schemas.microsoft.com/office/drawing/2014/main" id="{00000000-0008-0000-0100-00007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8" name="Text Box 4">
          <a:extLst>
            <a:ext uri="{FF2B5EF4-FFF2-40B4-BE49-F238E27FC236}">
              <a16:creationId xmlns:a16="http://schemas.microsoft.com/office/drawing/2014/main" id="{00000000-0008-0000-0100-00008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9" name="Text Box 6">
          <a:extLst>
            <a:ext uri="{FF2B5EF4-FFF2-40B4-BE49-F238E27FC236}">
              <a16:creationId xmlns:a16="http://schemas.microsoft.com/office/drawing/2014/main" id="{00000000-0008-0000-0100-00008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0" name="Text Box 4">
          <a:extLst>
            <a:ext uri="{FF2B5EF4-FFF2-40B4-BE49-F238E27FC236}">
              <a16:creationId xmlns:a16="http://schemas.microsoft.com/office/drawing/2014/main" id="{00000000-0008-0000-0100-00008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1" name="Text Box 6">
          <a:extLst>
            <a:ext uri="{FF2B5EF4-FFF2-40B4-BE49-F238E27FC236}">
              <a16:creationId xmlns:a16="http://schemas.microsoft.com/office/drawing/2014/main" id="{00000000-0008-0000-0100-00008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2" name="Text Box 4">
          <a:extLst>
            <a:ext uri="{FF2B5EF4-FFF2-40B4-BE49-F238E27FC236}">
              <a16:creationId xmlns:a16="http://schemas.microsoft.com/office/drawing/2014/main" id="{00000000-0008-0000-0100-00008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3" name="Text Box 6">
          <a:extLst>
            <a:ext uri="{FF2B5EF4-FFF2-40B4-BE49-F238E27FC236}">
              <a16:creationId xmlns:a16="http://schemas.microsoft.com/office/drawing/2014/main" id="{00000000-0008-0000-0100-00008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4" name="Text Box 4">
          <a:extLst>
            <a:ext uri="{FF2B5EF4-FFF2-40B4-BE49-F238E27FC236}">
              <a16:creationId xmlns:a16="http://schemas.microsoft.com/office/drawing/2014/main" id="{00000000-0008-0000-0100-00008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5" name="Text Box 6">
          <a:extLst>
            <a:ext uri="{FF2B5EF4-FFF2-40B4-BE49-F238E27FC236}">
              <a16:creationId xmlns:a16="http://schemas.microsoft.com/office/drawing/2014/main" id="{00000000-0008-0000-0100-00008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56" name="Text Box 4">
          <a:extLst>
            <a:ext uri="{FF2B5EF4-FFF2-40B4-BE49-F238E27FC236}">
              <a16:creationId xmlns:a16="http://schemas.microsoft.com/office/drawing/2014/main" id="{00000000-0008-0000-0100-00008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57" name="Text Box 6">
          <a:extLst>
            <a:ext uri="{FF2B5EF4-FFF2-40B4-BE49-F238E27FC236}">
              <a16:creationId xmlns:a16="http://schemas.microsoft.com/office/drawing/2014/main" id="{00000000-0008-0000-0100-00008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8" name="Text Box 4">
          <a:extLst>
            <a:ext uri="{FF2B5EF4-FFF2-40B4-BE49-F238E27FC236}">
              <a16:creationId xmlns:a16="http://schemas.microsoft.com/office/drawing/2014/main" id="{00000000-0008-0000-0100-00008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9" name="Text Box 6">
          <a:extLst>
            <a:ext uri="{FF2B5EF4-FFF2-40B4-BE49-F238E27FC236}">
              <a16:creationId xmlns:a16="http://schemas.microsoft.com/office/drawing/2014/main" id="{00000000-0008-0000-0100-00008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60" name="Text Box 4">
          <a:extLst>
            <a:ext uri="{FF2B5EF4-FFF2-40B4-BE49-F238E27FC236}">
              <a16:creationId xmlns:a16="http://schemas.microsoft.com/office/drawing/2014/main" id="{00000000-0008-0000-0100-00008C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61" name="Text Box 6">
          <a:extLst>
            <a:ext uri="{FF2B5EF4-FFF2-40B4-BE49-F238E27FC236}">
              <a16:creationId xmlns:a16="http://schemas.microsoft.com/office/drawing/2014/main" id="{00000000-0008-0000-0100-00008D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2" name="Text Box 4">
          <a:extLst>
            <a:ext uri="{FF2B5EF4-FFF2-40B4-BE49-F238E27FC236}">
              <a16:creationId xmlns:a16="http://schemas.microsoft.com/office/drawing/2014/main" id="{00000000-0008-0000-0100-00008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3" name="Text Box 6">
          <a:extLst>
            <a:ext uri="{FF2B5EF4-FFF2-40B4-BE49-F238E27FC236}">
              <a16:creationId xmlns:a16="http://schemas.microsoft.com/office/drawing/2014/main" id="{00000000-0008-0000-0100-00008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64" name="Text Box 4">
          <a:extLst>
            <a:ext uri="{FF2B5EF4-FFF2-40B4-BE49-F238E27FC236}">
              <a16:creationId xmlns:a16="http://schemas.microsoft.com/office/drawing/2014/main" id="{00000000-0008-0000-0100-000090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65" name="Text Box 6">
          <a:extLst>
            <a:ext uri="{FF2B5EF4-FFF2-40B4-BE49-F238E27FC236}">
              <a16:creationId xmlns:a16="http://schemas.microsoft.com/office/drawing/2014/main" id="{00000000-0008-0000-0100-000091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66" name="Text Box 4">
          <a:extLst>
            <a:ext uri="{FF2B5EF4-FFF2-40B4-BE49-F238E27FC236}">
              <a16:creationId xmlns:a16="http://schemas.microsoft.com/office/drawing/2014/main" id="{00000000-0008-0000-0100-000092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67" name="Text Box 6">
          <a:extLst>
            <a:ext uri="{FF2B5EF4-FFF2-40B4-BE49-F238E27FC236}">
              <a16:creationId xmlns:a16="http://schemas.microsoft.com/office/drawing/2014/main" id="{00000000-0008-0000-0100-00009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8" name="Text Box 4">
          <a:extLst>
            <a:ext uri="{FF2B5EF4-FFF2-40B4-BE49-F238E27FC236}">
              <a16:creationId xmlns:a16="http://schemas.microsoft.com/office/drawing/2014/main" id="{00000000-0008-0000-0100-00009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9" name="Text Box 6">
          <a:extLst>
            <a:ext uri="{FF2B5EF4-FFF2-40B4-BE49-F238E27FC236}">
              <a16:creationId xmlns:a16="http://schemas.microsoft.com/office/drawing/2014/main" id="{00000000-0008-0000-0100-00009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70" name="Text Box 4">
          <a:extLst>
            <a:ext uri="{FF2B5EF4-FFF2-40B4-BE49-F238E27FC236}">
              <a16:creationId xmlns:a16="http://schemas.microsoft.com/office/drawing/2014/main" id="{00000000-0008-0000-0100-00009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71" name="Text Box 6">
          <a:extLst>
            <a:ext uri="{FF2B5EF4-FFF2-40B4-BE49-F238E27FC236}">
              <a16:creationId xmlns:a16="http://schemas.microsoft.com/office/drawing/2014/main" id="{00000000-0008-0000-0100-00009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2" name="Text Box 4">
          <a:extLst>
            <a:ext uri="{FF2B5EF4-FFF2-40B4-BE49-F238E27FC236}">
              <a16:creationId xmlns:a16="http://schemas.microsoft.com/office/drawing/2014/main" id="{00000000-0008-0000-0100-00009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3" name="Text Box 6">
          <a:extLst>
            <a:ext uri="{FF2B5EF4-FFF2-40B4-BE49-F238E27FC236}">
              <a16:creationId xmlns:a16="http://schemas.microsoft.com/office/drawing/2014/main" id="{00000000-0008-0000-0100-00009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74" name="Text Box 4">
          <a:extLst>
            <a:ext uri="{FF2B5EF4-FFF2-40B4-BE49-F238E27FC236}">
              <a16:creationId xmlns:a16="http://schemas.microsoft.com/office/drawing/2014/main" id="{00000000-0008-0000-0100-00009A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75" name="Text Box 6">
          <a:extLst>
            <a:ext uri="{FF2B5EF4-FFF2-40B4-BE49-F238E27FC236}">
              <a16:creationId xmlns:a16="http://schemas.microsoft.com/office/drawing/2014/main" id="{00000000-0008-0000-0100-00009B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6" name="Text Box 4">
          <a:extLst>
            <a:ext uri="{FF2B5EF4-FFF2-40B4-BE49-F238E27FC236}">
              <a16:creationId xmlns:a16="http://schemas.microsoft.com/office/drawing/2014/main" id="{00000000-0008-0000-0100-00009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7" name="Text Box 6">
          <a:extLst>
            <a:ext uri="{FF2B5EF4-FFF2-40B4-BE49-F238E27FC236}">
              <a16:creationId xmlns:a16="http://schemas.microsoft.com/office/drawing/2014/main" id="{00000000-0008-0000-0100-00009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78" name="Text Box 4">
          <a:extLst>
            <a:ext uri="{FF2B5EF4-FFF2-40B4-BE49-F238E27FC236}">
              <a16:creationId xmlns:a16="http://schemas.microsoft.com/office/drawing/2014/main" id="{00000000-0008-0000-0100-00009E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79" name="Text Box 6">
          <a:extLst>
            <a:ext uri="{FF2B5EF4-FFF2-40B4-BE49-F238E27FC236}">
              <a16:creationId xmlns:a16="http://schemas.microsoft.com/office/drawing/2014/main" id="{00000000-0008-0000-0100-00009F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80" name="Text Box 4">
          <a:extLst>
            <a:ext uri="{FF2B5EF4-FFF2-40B4-BE49-F238E27FC236}">
              <a16:creationId xmlns:a16="http://schemas.microsoft.com/office/drawing/2014/main" id="{00000000-0008-0000-0100-0000A0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81" name="Text Box 6">
          <a:extLst>
            <a:ext uri="{FF2B5EF4-FFF2-40B4-BE49-F238E27FC236}">
              <a16:creationId xmlns:a16="http://schemas.microsoft.com/office/drawing/2014/main" id="{00000000-0008-0000-0100-0000A1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82" name="Text Box 4">
          <a:extLst>
            <a:ext uri="{FF2B5EF4-FFF2-40B4-BE49-F238E27FC236}">
              <a16:creationId xmlns:a16="http://schemas.microsoft.com/office/drawing/2014/main" id="{00000000-0008-0000-0100-0000A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83" name="Text Box 6">
          <a:extLst>
            <a:ext uri="{FF2B5EF4-FFF2-40B4-BE49-F238E27FC236}">
              <a16:creationId xmlns:a16="http://schemas.microsoft.com/office/drawing/2014/main" id="{00000000-0008-0000-0100-0000A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4" name="Text Box 4">
          <a:extLst>
            <a:ext uri="{FF2B5EF4-FFF2-40B4-BE49-F238E27FC236}">
              <a16:creationId xmlns:a16="http://schemas.microsoft.com/office/drawing/2014/main" id="{00000000-0008-0000-0100-0000A4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5" name="Text Box 6">
          <a:extLst>
            <a:ext uri="{FF2B5EF4-FFF2-40B4-BE49-F238E27FC236}">
              <a16:creationId xmlns:a16="http://schemas.microsoft.com/office/drawing/2014/main" id="{00000000-0008-0000-0100-0000A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6" name="Text Box 4">
          <a:extLst>
            <a:ext uri="{FF2B5EF4-FFF2-40B4-BE49-F238E27FC236}">
              <a16:creationId xmlns:a16="http://schemas.microsoft.com/office/drawing/2014/main" id="{00000000-0008-0000-0100-0000A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7" name="Text Box 6">
          <a:extLst>
            <a:ext uri="{FF2B5EF4-FFF2-40B4-BE49-F238E27FC236}">
              <a16:creationId xmlns:a16="http://schemas.microsoft.com/office/drawing/2014/main" id="{00000000-0008-0000-0100-0000A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88" name="Text Box 4">
          <a:extLst>
            <a:ext uri="{FF2B5EF4-FFF2-40B4-BE49-F238E27FC236}">
              <a16:creationId xmlns:a16="http://schemas.microsoft.com/office/drawing/2014/main" id="{00000000-0008-0000-0100-0000A8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89" name="Text Box 6">
          <a:extLst>
            <a:ext uri="{FF2B5EF4-FFF2-40B4-BE49-F238E27FC236}">
              <a16:creationId xmlns:a16="http://schemas.microsoft.com/office/drawing/2014/main" id="{00000000-0008-0000-0100-0000A9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90" name="Text Box 4">
          <a:extLst>
            <a:ext uri="{FF2B5EF4-FFF2-40B4-BE49-F238E27FC236}">
              <a16:creationId xmlns:a16="http://schemas.microsoft.com/office/drawing/2014/main" id="{00000000-0008-0000-0100-0000AA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91" name="Text Box 6">
          <a:extLst>
            <a:ext uri="{FF2B5EF4-FFF2-40B4-BE49-F238E27FC236}">
              <a16:creationId xmlns:a16="http://schemas.microsoft.com/office/drawing/2014/main" id="{00000000-0008-0000-0100-0000AB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2" name="Text Box 4">
          <a:extLst>
            <a:ext uri="{FF2B5EF4-FFF2-40B4-BE49-F238E27FC236}">
              <a16:creationId xmlns:a16="http://schemas.microsoft.com/office/drawing/2014/main" id="{00000000-0008-0000-0100-0000A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3" name="Text Box 6">
          <a:extLst>
            <a:ext uri="{FF2B5EF4-FFF2-40B4-BE49-F238E27FC236}">
              <a16:creationId xmlns:a16="http://schemas.microsoft.com/office/drawing/2014/main" id="{00000000-0008-0000-0100-0000A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94" name="Text Box 4">
          <a:extLst>
            <a:ext uri="{FF2B5EF4-FFF2-40B4-BE49-F238E27FC236}">
              <a16:creationId xmlns:a16="http://schemas.microsoft.com/office/drawing/2014/main" id="{00000000-0008-0000-0100-0000A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95" name="Text Box 6">
          <a:extLst>
            <a:ext uri="{FF2B5EF4-FFF2-40B4-BE49-F238E27FC236}">
              <a16:creationId xmlns:a16="http://schemas.microsoft.com/office/drawing/2014/main" id="{00000000-0008-0000-0100-0000A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6" name="Text Box 4">
          <a:extLst>
            <a:ext uri="{FF2B5EF4-FFF2-40B4-BE49-F238E27FC236}">
              <a16:creationId xmlns:a16="http://schemas.microsoft.com/office/drawing/2014/main" id="{00000000-0008-0000-0100-0000B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7" name="Text Box 6">
          <a:extLst>
            <a:ext uri="{FF2B5EF4-FFF2-40B4-BE49-F238E27FC236}">
              <a16:creationId xmlns:a16="http://schemas.microsoft.com/office/drawing/2014/main" id="{00000000-0008-0000-0100-0000B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98" name="Text Box 4">
          <a:extLst>
            <a:ext uri="{FF2B5EF4-FFF2-40B4-BE49-F238E27FC236}">
              <a16:creationId xmlns:a16="http://schemas.microsoft.com/office/drawing/2014/main" id="{00000000-0008-0000-0100-0000B2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99" name="Text Box 6">
          <a:extLst>
            <a:ext uri="{FF2B5EF4-FFF2-40B4-BE49-F238E27FC236}">
              <a16:creationId xmlns:a16="http://schemas.microsoft.com/office/drawing/2014/main" id="{00000000-0008-0000-0100-0000B3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0" name="Text Box 4">
          <a:extLst>
            <a:ext uri="{FF2B5EF4-FFF2-40B4-BE49-F238E27FC236}">
              <a16:creationId xmlns:a16="http://schemas.microsoft.com/office/drawing/2014/main" id="{00000000-0008-0000-0100-0000B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1" name="Text Box 6">
          <a:extLst>
            <a:ext uri="{FF2B5EF4-FFF2-40B4-BE49-F238E27FC236}">
              <a16:creationId xmlns:a16="http://schemas.microsoft.com/office/drawing/2014/main" id="{00000000-0008-0000-0100-0000B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02" name="Text Box 4">
          <a:extLst>
            <a:ext uri="{FF2B5EF4-FFF2-40B4-BE49-F238E27FC236}">
              <a16:creationId xmlns:a16="http://schemas.microsoft.com/office/drawing/2014/main" id="{00000000-0008-0000-0100-0000B6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03" name="Text Box 6">
          <a:extLst>
            <a:ext uri="{FF2B5EF4-FFF2-40B4-BE49-F238E27FC236}">
              <a16:creationId xmlns:a16="http://schemas.microsoft.com/office/drawing/2014/main" id="{00000000-0008-0000-0100-0000B7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04" name="Text Box 4">
          <a:extLst>
            <a:ext uri="{FF2B5EF4-FFF2-40B4-BE49-F238E27FC236}">
              <a16:creationId xmlns:a16="http://schemas.microsoft.com/office/drawing/2014/main" id="{00000000-0008-0000-0100-0000B8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05" name="Text Box 6">
          <a:extLst>
            <a:ext uri="{FF2B5EF4-FFF2-40B4-BE49-F238E27FC236}">
              <a16:creationId xmlns:a16="http://schemas.microsoft.com/office/drawing/2014/main" id="{00000000-0008-0000-0100-0000B9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6" name="Text Box 4">
          <a:extLst>
            <a:ext uri="{FF2B5EF4-FFF2-40B4-BE49-F238E27FC236}">
              <a16:creationId xmlns:a16="http://schemas.microsoft.com/office/drawing/2014/main" id="{00000000-0008-0000-0100-0000B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7" name="Text Box 6">
          <a:extLst>
            <a:ext uri="{FF2B5EF4-FFF2-40B4-BE49-F238E27FC236}">
              <a16:creationId xmlns:a16="http://schemas.microsoft.com/office/drawing/2014/main" id="{00000000-0008-0000-0100-0000B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08" name="Text Box 4">
          <a:extLst>
            <a:ext uri="{FF2B5EF4-FFF2-40B4-BE49-F238E27FC236}">
              <a16:creationId xmlns:a16="http://schemas.microsoft.com/office/drawing/2014/main" id="{00000000-0008-0000-0100-0000B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09" name="Text Box 6">
          <a:extLst>
            <a:ext uri="{FF2B5EF4-FFF2-40B4-BE49-F238E27FC236}">
              <a16:creationId xmlns:a16="http://schemas.microsoft.com/office/drawing/2014/main" id="{00000000-0008-0000-0100-0000B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0" name="Text Box 4">
          <a:extLst>
            <a:ext uri="{FF2B5EF4-FFF2-40B4-BE49-F238E27FC236}">
              <a16:creationId xmlns:a16="http://schemas.microsoft.com/office/drawing/2014/main" id="{00000000-0008-0000-0100-0000B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1" name="Text Box 6">
          <a:extLst>
            <a:ext uri="{FF2B5EF4-FFF2-40B4-BE49-F238E27FC236}">
              <a16:creationId xmlns:a16="http://schemas.microsoft.com/office/drawing/2014/main" id="{00000000-0008-0000-0100-0000B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12" name="Text Box 4">
          <a:extLst>
            <a:ext uri="{FF2B5EF4-FFF2-40B4-BE49-F238E27FC236}">
              <a16:creationId xmlns:a16="http://schemas.microsoft.com/office/drawing/2014/main" id="{00000000-0008-0000-0100-0000C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13" name="Text Box 6">
          <a:extLst>
            <a:ext uri="{FF2B5EF4-FFF2-40B4-BE49-F238E27FC236}">
              <a16:creationId xmlns:a16="http://schemas.microsoft.com/office/drawing/2014/main" id="{00000000-0008-0000-0100-0000C1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4" name="Text Box 4">
          <a:extLst>
            <a:ext uri="{FF2B5EF4-FFF2-40B4-BE49-F238E27FC236}">
              <a16:creationId xmlns:a16="http://schemas.microsoft.com/office/drawing/2014/main" id="{00000000-0008-0000-0100-0000C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5" name="Text Box 6">
          <a:extLst>
            <a:ext uri="{FF2B5EF4-FFF2-40B4-BE49-F238E27FC236}">
              <a16:creationId xmlns:a16="http://schemas.microsoft.com/office/drawing/2014/main" id="{00000000-0008-0000-0100-0000C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16" name="Text Box 4">
          <a:extLst>
            <a:ext uri="{FF2B5EF4-FFF2-40B4-BE49-F238E27FC236}">
              <a16:creationId xmlns:a16="http://schemas.microsoft.com/office/drawing/2014/main" id="{00000000-0008-0000-0100-0000C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17" name="Text Box 6">
          <a:extLst>
            <a:ext uri="{FF2B5EF4-FFF2-40B4-BE49-F238E27FC236}">
              <a16:creationId xmlns:a16="http://schemas.microsoft.com/office/drawing/2014/main" id="{00000000-0008-0000-0100-0000C5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18" name="Text Box 4">
          <a:extLst>
            <a:ext uri="{FF2B5EF4-FFF2-40B4-BE49-F238E27FC236}">
              <a16:creationId xmlns:a16="http://schemas.microsoft.com/office/drawing/2014/main" id="{00000000-0008-0000-0100-0000C6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19" name="Text Box 6">
          <a:extLst>
            <a:ext uri="{FF2B5EF4-FFF2-40B4-BE49-F238E27FC236}">
              <a16:creationId xmlns:a16="http://schemas.microsoft.com/office/drawing/2014/main" id="{00000000-0008-0000-0100-0000C7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0" name="Text Box 4">
          <a:extLst>
            <a:ext uri="{FF2B5EF4-FFF2-40B4-BE49-F238E27FC236}">
              <a16:creationId xmlns:a16="http://schemas.microsoft.com/office/drawing/2014/main" id="{00000000-0008-0000-0100-0000C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1" name="Text Box 6">
          <a:extLst>
            <a:ext uri="{FF2B5EF4-FFF2-40B4-BE49-F238E27FC236}">
              <a16:creationId xmlns:a16="http://schemas.microsoft.com/office/drawing/2014/main" id="{00000000-0008-0000-0100-0000C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22" name="Text Box 4">
          <a:extLst>
            <a:ext uri="{FF2B5EF4-FFF2-40B4-BE49-F238E27FC236}">
              <a16:creationId xmlns:a16="http://schemas.microsoft.com/office/drawing/2014/main" id="{00000000-0008-0000-0100-0000C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23" name="Text Box 6">
          <a:extLst>
            <a:ext uri="{FF2B5EF4-FFF2-40B4-BE49-F238E27FC236}">
              <a16:creationId xmlns:a16="http://schemas.microsoft.com/office/drawing/2014/main" id="{00000000-0008-0000-0100-0000C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4" name="Text Box 4">
          <a:extLst>
            <a:ext uri="{FF2B5EF4-FFF2-40B4-BE49-F238E27FC236}">
              <a16:creationId xmlns:a16="http://schemas.microsoft.com/office/drawing/2014/main" id="{00000000-0008-0000-0100-0000C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5" name="Text Box 6">
          <a:extLst>
            <a:ext uri="{FF2B5EF4-FFF2-40B4-BE49-F238E27FC236}">
              <a16:creationId xmlns:a16="http://schemas.microsoft.com/office/drawing/2014/main" id="{00000000-0008-0000-0100-0000C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6" name="Text Box 4">
          <a:extLst>
            <a:ext uri="{FF2B5EF4-FFF2-40B4-BE49-F238E27FC236}">
              <a16:creationId xmlns:a16="http://schemas.microsoft.com/office/drawing/2014/main" id="{00000000-0008-0000-0100-0000C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7" name="Text Box 6">
          <a:extLst>
            <a:ext uri="{FF2B5EF4-FFF2-40B4-BE49-F238E27FC236}">
              <a16:creationId xmlns:a16="http://schemas.microsoft.com/office/drawing/2014/main" id="{00000000-0008-0000-0100-0000C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8" name="Text Box 4">
          <a:extLst>
            <a:ext uri="{FF2B5EF4-FFF2-40B4-BE49-F238E27FC236}">
              <a16:creationId xmlns:a16="http://schemas.microsoft.com/office/drawing/2014/main" id="{00000000-0008-0000-0100-0000D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9" name="Text Box 6">
          <a:extLst>
            <a:ext uri="{FF2B5EF4-FFF2-40B4-BE49-F238E27FC236}">
              <a16:creationId xmlns:a16="http://schemas.microsoft.com/office/drawing/2014/main" id="{00000000-0008-0000-0100-0000D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0" name="Text Box 4">
          <a:extLst>
            <a:ext uri="{FF2B5EF4-FFF2-40B4-BE49-F238E27FC236}">
              <a16:creationId xmlns:a16="http://schemas.microsoft.com/office/drawing/2014/main" id="{00000000-0008-0000-0100-0000D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1" name="Text Box 6">
          <a:extLst>
            <a:ext uri="{FF2B5EF4-FFF2-40B4-BE49-F238E27FC236}">
              <a16:creationId xmlns:a16="http://schemas.microsoft.com/office/drawing/2014/main" id="{00000000-0008-0000-0100-0000D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32" name="Text Box 4">
          <a:extLst>
            <a:ext uri="{FF2B5EF4-FFF2-40B4-BE49-F238E27FC236}">
              <a16:creationId xmlns:a16="http://schemas.microsoft.com/office/drawing/2014/main" id="{00000000-0008-0000-0100-0000D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33" name="Text Box 6">
          <a:extLst>
            <a:ext uri="{FF2B5EF4-FFF2-40B4-BE49-F238E27FC236}">
              <a16:creationId xmlns:a16="http://schemas.microsoft.com/office/drawing/2014/main" id="{00000000-0008-0000-0100-0000D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4" name="Text Box 4">
          <a:extLst>
            <a:ext uri="{FF2B5EF4-FFF2-40B4-BE49-F238E27FC236}">
              <a16:creationId xmlns:a16="http://schemas.microsoft.com/office/drawing/2014/main" id="{00000000-0008-0000-0100-0000D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5" name="Text Box 6">
          <a:extLst>
            <a:ext uri="{FF2B5EF4-FFF2-40B4-BE49-F238E27FC236}">
              <a16:creationId xmlns:a16="http://schemas.microsoft.com/office/drawing/2014/main" id="{00000000-0008-0000-0100-0000D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36" name="Text Box 4">
          <a:extLst>
            <a:ext uri="{FF2B5EF4-FFF2-40B4-BE49-F238E27FC236}">
              <a16:creationId xmlns:a16="http://schemas.microsoft.com/office/drawing/2014/main" id="{00000000-0008-0000-0100-0000D8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37" name="Text Box 6">
          <a:extLst>
            <a:ext uri="{FF2B5EF4-FFF2-40B4-BE49-F238E27FC236}">
              <a16:creationId xmlns:a16="http://schemas.microsoft.com/office/drawing/2014/main" id="{00000000-0008-0000-0100-0000D9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8" name="Text Box 4">
          <a:extLst>
            <a:ext uri="{FF2B5EF4-FFF2-40B4-BE49-F238E27FC236}">
              <a16:creationId xmlns:a16="http://schemas.microsoft.com/office/drawing/2014/main" id="{00000000-0008-0000-0100-0000D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9" name="Text Box 6">
          <a:extLst>
            <a:ext uri="{FF2B5EF4-FFF2-40B4-BE49-F238E27FC236}">
              <a16:creationId xmlns:a16="http://schemas.microsoft.com/office/drawing/2014/main" id="{00000000-0008-0000-0100-0000D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40" name="Text Box 4">
          <a:extLst>
            <a:ext uri="{FF2B5EF4-FFF2-40B4-BE49-F238E27FC236}">
              <a16:creationId xmlns:a16="http://schemas.microsoft.com/office/drawing/2014/main" id="{00000000-0008-0000-0100-0000DC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41" name="Text Box 6">
          <a:extLst>
            <a:ext uri="{FF2B5EF4-FFF2-40B4-BE49-F238E27FC236}">
              <a16:creationId xmlns:a16="http://schemas.microsoft.com/office/drawing/2014/main" id="{00000000-0008-0000-0100-0000DD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42" name="Text Box 4">
          <a:extLst>
            <a:ext uri="{FF2B5EF4-FFF2-40B4-BE49-F238E27FC236}">
              <a16:creationId xmlns:a16="http://schemas.microsoft.com/office/drawing/2014/main" id="{00000000-0008-0000-0100-0000DE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43" name="Text Box 6">
          <a:extLst>
            <a:ext uri="{FF2B5EF4-FFF2-40B4-BE49-F238E27FC236}">
              <a16:creationId xmlns:a16="http://schemas.microsoft.com/office/drawing/2014/main" id="{00000000-0008-0000-0100-0000DF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4" name="Text Box 4">
          <a:extLst>
            <a:ext uri="{FF2B5EF4-FFF2-40B4-BE49-F238E27FC236}">
              <a16:creationId xmlns:a16="http://schemas.microsoft.com/office/drawing/2014/main" id="{00000000-0008-0000-0100-0000E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5" name="Text Box 6">
          <a:extLst>
            <a:ext uri="{FF2B5EF4-FFF2-40B4-BE49-F238E27FC236}">
              <a16:creationId xmlns:a16="http://schemas.microsoft.com/office/drawing/2014/main" id="{00000000-0008-0000-0100-0000E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46" name="Text Box 4">
          <a:extLst>
            <a:ext uri="{FF2B5EF4-FFF2-40B4-BE49-F238E27FC236}">
              <a16:creationId xmlns:a16="http://schemas.microsoft.com/office/drawing/2014/main" id="{00000000-0008-0000-0100-0000E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47" name="Text Box 6">
          <a:extLst>
            <a:ext uri="{FF2B5EF4-FFF2-40B4-BE49-F238E27FC236}">
              <a16:creationId xmlns:a16="http://schemas.microsoft.com/office/drawing/2014/main" id="{00000000-0008-0000-0100-0000E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8" name="Text Box 4">
          <a:extLst>
            <a:ext uri="{FF2B5EF4-FFF2-40B4-BE49-F238E27FC236}">
              <a16:creationId xmlns:a16="http://schemas.microsoft.com/office/drawing/2014/main" id="{00000000-0008-0000-0100-0000E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9" name="Text Box 6">
          <a:extLst>
            <a:ext uri="{FF2B5EF4-FFF2-40B4-BE49-F238E27FC236}">
              <a16:creationId xmlns:a16="http://schemas.microsoft.com/office/drawing/2014/main" id="{00000000-0008-0000-0100-0000E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50" name="Text Box 4">
          <a:extLst>
            <a:ext uri="{FF2B5EF4-FFF2-40B4-BE49-F238E27FC236}">
              <a16:creationId xmlns:a16="http://schemas.microsoft.com/office/drawing/2014/main" id="{00000000-0008-0000-0100-0000E6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51" name="Text Box 6">
          <a:extLst>
            <a:ext uri="{FF2B5EF4-FFF2-40B4-BE49-F238E27FC236}">
              <a16:creationId xmlns:a16="http://schemas.microsoft.com/office/drawing/2014/main" id="{00000000-0008-0000-0100-0000E7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52" name="Text Box 4">
          <a:extLst>
            <a:ext uri="{FF2B5EF4-FFF2-40B4-BE49-F238E27FC236}">
              <a16:creationId xmlns:a16="http://schemas.microsoft.com/office/drawing/2014/main" id="{00000000-0008-0000-0100-0000E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53" name="Text Box 6">
          <a:extLst>
            <a:ext uri="{FF2B5EF4-FFF2-40B4-BE49-F238E27FC236}">
              <a16:creationId xmlns:a16="http://schemas.microsoft.com/office/drawing/2014/main" id="{00000000-0008-0000-0100-0000E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54" name="Text Box 4">
          <a:extLst>
            <a:ext uri="{FF2B5EF4-FFF2-40B4-BE49-F238E27FC236}">
              <a16:creationId xmlns:a16="http://schemas.microsoft.com/office/drawing/2014/main" id="{00000000-0008-0000-0100-0000EA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55" name="Text Box 6">
          <a:extLst>
            <a:ext uri="{FF2B5EF4-FFF2-40B4-BE49-F238E27FC236}">
              <a16:creationId xmlns:a16="http://schemas.microsoft.com/office/drawing/2014/main" id="{00000000-0008-0000-0100-0000EB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56" name="Text Box 4">
          <a:extLst>
            <a:ext uri="{FF2B5EF4-FFF2-40B4-BE49-F238E27FC236}">
              <a16:creationId xmlns:a16="http://schemas.microsoft.com/office/drawing/2014/main" id="{00000000-0008-0000-0100-0000EC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57" name="Text Box 6">
          <a:extLst>
            <a:ext uri="{FF2B5EF4-FFF2-40B4-BE49-F238E27FC236}">
              <a16:creationId xmlns:a16="http://schemas.microsoft.com/office/drawing/2014/main" id="{00000000-0008-0000-0100-0000ED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158" name="Text Box 4">
          <a:extLst>
            <a:ext uri="{FF2B5EF4-FFF2-40B4-BE49-F238E27FC236}">
              <a16:creationId xmlns:a16="http://schemas.microsoft.com/office/drawing/2014/main" id="{00000000-0008-0000-0100-0000E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159" name="Text Box 6">
          <a:extLst>
            <a:ext uri="{FF2B5EF4-FFF2-40B4-BE49-F238E27FC236}">
              <a16:creationId xmlns:a16="http://schemas.microsoft.com/office/drawing/2014/main" id="{00000000-0008-0000-0100-0000E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0" name="Text Box 4">
          <a:extLst>
            <a:ext uri="{FF2B5EF4-FFF2-40B4-BE49-F238E27FC236}">
              <a16:creationId xmlns:a16="http://schemas.microsoft.com/office/drawing/2014/main" id="{00000000-0008-0000-0100-0000F0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1" name="Text Box 6">
          <a:extLst>
            <a:ext uri="{FF2B5EF4-FFF2-40B4-BE49-F238E27FC236}">
              <a16:creationId xmlns:a16="http://schemas.microsoft.com/office/drawing/2014/main" id="{00000000-0008-0000-0100-0000F1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2" name="Text Box 4">
          <a:extLst>
            <a:ext uri="{FF2B5EF4-FFF2-40B4-BE49-F238E27FC236}">
              <a16:creationId xmlns:a16="http://schemas.microsoft.com/office/drawing/2014/main" id="{00000000-0008-0000-0100-0000F2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3" name="Text Box 6">
          <a:extLst>
            <a:ext uri="{FF2B5EF4-FFF2-40B4-BE49-F238E27FC236}">
              <a16:creationId xmlns:a16="http://schemas.microsoft.com/office/drawing/2014/main" id="{00000000-0008-0000-0100-0000F3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4" name="Text Box 4">
          <a:extLst>
            <a:ext uri="{FF2B5EF4-FFF2-40B4-BE49-F238E27FC236}">
              <a16:creationId xmlns:a16="http://schemas.microsoft.com/office/drawing/2014/main" id="{00000000-0008-0000-0100-0000F4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5" name="Text Box 6">
          <a:extLst>
            <a:ext uri="{FF2B5EF4-FFF2-40B4-BE49-F238E27FC236}">
              <a16:creationId xmlns:a16="http://schemas.microsoft.com/office/drawing/2014/main" id="{00000000-0008-0000-0100-0000F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6" name="Text Box 4">
          <a:extLst>
            <a:ext uri="{FF2B5EF4-FFF2-40B4-BE49-F238E27FC236}">
              <a16:creationId xmlns:a16="http://schemas.microsoft.com/office/drawing/2014/main" id="{00000000-0008-0000-0100-0000F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7" name="Text Box 6">
          <a:extLst>
            <a:ext uri="{FF2B5EF4-FFF2-40B4-BE49-F238E27FC236}">
              <a16:creationId xmlns:a16="http://schemas.microsoft.com/office/drawing/2014/main" id="{00000000-0008-0000-0100-0000F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68" name="Text Box 4">
          <a:extLst>
            <a:ext uri="{FF2B5EF4-FFF2-40B4-BE49-F238E27FC236}">
              <a16:creationId xmlns:a16="http://schemas.microsoft.com/office/drawing/2014/main" id="{00000000-0008-0000-0100-0000F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69" name="Text Box 6">
          <a:extLst>
            <a:ext uri="{FF2B5EF4-FFF2-40B4-BE49-F238E27FC236}">
              <a16:creationId xmlns:a16="http://schemas.microsoft.com/office/drawing/2014/main" id="{00000000-0008-0000-0100-0000F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70" name="Text Box 4">
          <a:extLst>
            <a:ext uri="{FF2B5EF4-FFF2-40B4-BE49-F238E27FC236}">
              <a16:creationId xmlns:a16="http://schemas.microsoft.com/office/drawing/2014/main" id="{00000000-0008-0000-0100-0000F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71" name="Text Box 6">
          <a:extLst>
            <a:ext uri="{FF2B5EF4-FFF2-40B4-BE49-F238E27FC236}">
              <a16:creationId xmlns:a16="http://schemas.microsoft.com/office/drawing/2014/main" id="{00000000-0008-0000-0100-0000F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2" name="Text Box 4">
          <a:extLst>
            <a:ext uri="{FF2B5EF4-FFF2-40B4-BE49-F238E27FC236}">
              <a16:creationId xmlns:a16="http://schemas.microsoft.com/office/drawing/2014/main" id="{00000000-0008-0000-0100-0000F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3" name="Text Box 6">
          <a:extLst>
            <a:ext uri="{FF2B5EF4-FFF2-40B4-BE49-F238E27FC236}">
              <a16:creationId xmlns:a16="http://schemas.microsoft.com/office/drawing/2014/main" id="{00000000-0008-0000-0100-0000F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74" name="Text Box 4">
          <a:extLst>
            <a:ext uri="{FF2B5EF4-FFF2-40B4-BE49-F238E27FC236}">
              <a16:creationId xmlns:a16="http://schemas.microsoft.com/office/drawing/2014/main" id="{00000000-0008-0000-0100-0000FE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75" name="Text Box 6">
          <a:extLst>
            <a:ext uri="{FF2B5EF4-FFF2-40B4-BE49-F238E27FC236}">
              <a16:creationId xmlns:a16="http://schemas.microsoft.com/office/drawing/2014/main" id="{00000000-0008-0000-0100-0000F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6" name="Text Box 4">
          <a:extLst>
            <a:ext uri="{FF2B5EF4-FFF2-40B4-BE49-F238E27FC236}">
              <a16:creationId xmlns:a16="http://schemas.microsoft.com/office/drawing/2014/main" id="{00000000-0008-0000-0100-00000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7" name="Text Box 6">
          <a:extLst>
            <a:ext uri="{FF2B5EF4-FFF2-40B4-BE49-F238E27FC236}">
              <a16:creationId xmlns:a16="http://schemas.microsoft.com/office/drawing/2014/main" id="{00000000-0008-0000-0100-00000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78" name="Text Box 4">
          <a:extLst>
            <a:ext uri="{FF2B5EF4-FFF2-40B4-BE49-F238E27FC236}">
              <a16:creationId xmlns:a16="http://schemas.microsoft.com/office/drawing/2014/main" id="{00000000-0008-0000-0100-000002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79" name="Text Box 6">
          <a:extLst>
            <a:ext uri="{FF2B5EF4-FFF2-40B4-BE49-F238E27FC236}">
              <a16:creationId xmlns:a16="http://schemas.microsoft.com/office/drawing/2014/main" id="{00000000-0008-0000-0100-000003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80" name="Text Box 4">
          <a:extLst>
            <a:ext uri="{FF2B5EF4-FFF2-40B4-BE49-F238E27FC236}">
              <a16:creationId xmlns:a16="http://schemas.microsoft.com/office/drawing/2014/main" id="{00000000-0008-0000-0100-000004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81" name="Text Box 6">
          <a:extLst>
            <a:ext uri="{FF2B5EF4-FFF2-40B4-BE49-F238E27FC236}">
              <a16:creationId xmlns:a16="http://schemas.microsoft.com/office/drawing/2014/main" id="{00000000-0008-0000-0100-000005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2" name="Text Box 4">
          <a:extLst>
            <a:ext uri="{FF2B5EF4-FFF2-40B4-BE49-F238E27FC236}">
              <a16:creationId xmlns:a16="http://schemas.microsoft.com/office/drawing/2014/main" id="{00000000-0008-0000-0100-00000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3" name="Text Box 6">
          <a:extLst>
            <a:ext uri="{FF2B5EF4-FFF2-40B4-BE49-F238E27FC236}">
              <a16:creationId xmlns:a16="http://schemas.microsoft.com/office/drawing/2014/main" id="{00000000-0008-0000-0100-00000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84" name="Text Box 4">
          <a:extLst>
            <a:ext uri="{FF2B5EF4-FFF2-40B4-BE49-F238E27FC236}">
              <a16:creationId xmlns:a16="http://schemas.microsoft.com/office/drawing/2014/main" id="{00000000-0008-0000-0100-00000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85" name="Text Box 6">
          <a:extLst>
            <a:ext uri="{FF2B5EF4-FFF2-40B4-BE49-F238E27FC236}">
              <a16:creationId xmlns:a16="http://schemas.microsoft.com/office/drawing/2014/main" id="{00000000-0008-0000-0100-00000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6" name="Text Box 4">
          <a:extLst>
            <a:ext uri="{FF2B5EF4-FFF2-40B4-BE49-F238E27FC236}">
              <a16:creationId xmlns:a16="http://schemas.microsoft.com/office/drawing/2014/main" id="{00000000-0008-0000-0100-00000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7" name="Text Box 6">
          <a:extLst>
            <a:ext uri="{FF2B5EF4-FFF2-40B4-BE49-F238E27FC236}">
              <a16:creationId xmlns:a16="http://schemas.microsoft.com/office/drawing/2014/main" id="{00000000-0008-0000-0100-00000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88" name="Text Box 4">
          <a:extLst>
            <a:ext uri="{FF2B5EF4-FFF2-40B4-BE49-F238E27FC236}">
              <a16:creationId xmlns:a16="http://schemas.microsoft.com/office/drawing/2014/main" id="{00000000-0008-0000-0100-00000C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89" name="Text Box 6">
          <a:extLst>
            <a:ext uri="{FF2B5EF4-FFF2-40B4-BE49-F238E27FC236}">
              <a16:creationId xmlns:a16="http://schemas.microsoft.com/office/drawing/2014/main" id="{00000000-0008-0000-0100-00000D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90" name="Text Box 4">
          <a:extLst>
            <a:ext uri="{FF2B5EF4-FFF2-40B4-BE49-F238E27FC236}">
              <a16:creationId xmlns:a16="http://schemas.microsoft.com/office/drawing/2014/main" id="{00000000-0008-0000-0100-00000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91" name="Text Box 6">
          <a:extLst>
            <a:ext uri="{FF2B5EF4-FFF2-40B4-BE49-F238E27FC236}">
              <a16:creationId xmlns:a16="http://schemas.microsoft.com/office/drawing/2014/main" id="{00000000-0008-0000-0100-00000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92" name="Text Box 4">
          <a:extLst>
            <a:ext uri="{FF2B5EF4-FFF2-40B4-BE49-F238E27FC236}">
              <a16:creationId xmlns:a16="http://schemas.microsoft.com/office/drawing/2014/main" id="{00000000-0008-0000-0100-000010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93" name="Text Box 6">
          <a:extLst>
            <a:ext uri="{FF2B5EF4-FFF2-40B4-BE49-F238E27FC236}">
              <a16:creationId xmlns:a16="http://schemas.microsoft.com/office/drawing/2014/main" id="{00000000-0008-0000-0100-000011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94" name="Text Box 4">
          <a:extLst>
            <a:ext uri="{FF2B5EF4-FFF2-40B4-BE49-F238E27FC236}">
              <a16:creationId xmlns:a16="http://schemas.microsoft.com/office/drawing/2014/main" id="{00000000-0008-0000-0100-000012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95" name="Text Box 6">
          <a:extLst>
            <a:ext uri="{FF2B5EF4-FFF2-40B4-BE49-F238E27FC236}">
              <a16:creationId xmlns:a16="http://schemas.microsoft.com/office/drawing/2014/main" id="{00000000-0008-0000-0100-000013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96" name="Text Box 4">
          <a:extLst>
            <a:ext uri="{FF2B5EF4-FFF2-40B4-BE49-F238E27FC236}">
              <a16:creationId xmlns:a16="http://schemas.microsoft.com/office/drawing/2014/main" id="{00000000-0008-0000-0100-00001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97" name="Text Box 6">
          <a:extLst>
            <a:ext uri="{FF2B5EF4-FFF2-40B4-BE49-F238E27FC236}">
              <a16:creationId xmlns:a16="http://schemas.microsoft.com/office/drawing/2014/main" id="{00000000-0008-0000-0100-00001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98" name="Text Box 4">
          <a:extLst>
            <a:ext uri="{FF2B5EF4-FFF2-40B4-BE49-F238E27FC236}">
              <a16:creationId xmlns:a16="http://schemas.microsoft.com/office/drawing/2014/main" id="{00000000-0008-0000-0100-00001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99" name="Text Box 6">
          <a:extLst>
            <a:ext uri="{FF2B5EF4-FFF2-40B4-BE49-F238E27FC236}">
              <a16:creationId xmlns:a16="http://schemas.microsoft.com/office/drawing/2014/main" id="{00000000-0008-0000-0100-00001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0" name="Text Box 4">
          <a:extLst>
            <a:ext uri="{FF2B5EF4-FFF2-40B4-BE49-F238E27FC236}">
              <a16:creationId xmlns:a16="http://schemas.microsoft.com/office/drawing/2014/main" id="{00000000-0008-0000-0100-00001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1" name="Text Box 6">
          <a:extLst>
            <a:ext uri="{FF2B5EF4-FFF2-40B4-BE49-F238E27FC236}">
              <a16:creationId xmlns:a16="http://schemas.microsoft.com/office/drawing/2014/main" id="{00000000-0008-0000-0100-00001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2" name="Text Box 4">
          <a:extLst>
            <a:ext uri="{FF2B5EF4-FFF2-40B4-BE49-F238E27FC236}">
              <a16:creationId xmlns:a16="http://schemas.microsoft.com/office/drawing/2014/main" id="{00000000-0008-0000-0100-00001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3" name="Text Box 6">
          <a:extLst>
            <a:ext uri="{FF2B5EF4-FFF2-40B4-BE49-F238E27FC236}">
              <a16:creationId xmlns:a16="http://schemas.microsoft.com/office/drawing/2014/main" id="{00000000-0008-0000-0100-00001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4" name="Text Box 4">
          <a:extLst>
            <a:ext uri="{FF2B5EF4-FFF2-40B4-BE49-F238E27FC236}">
              <a16:creationId xmlns:a16="http://schemas.microsoft.com/office/drawing/2014/main" id="{00000000-0008-0000-0100-00001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5" name="Text Box 6">
          <a:extLst>
            <a:ext uri="{FF2B5EF4-FFF2-40B4-BE49-F238E27FC236}">
              <a16:creationId xmlns:a16="http://schemas.microsoft.com/office/drawing/2014/main" id="{00000000-0008-0000-0100-00001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6" name="Text Box 4">
          <a:extLst>
            <a:ext uri="{FF2B5EF4-FFF2-40B4-BE49-F238E27FC236}">
              <a16:creationId xmlns:a16="http://schemas.microsoft.com/office/drawing/2014/main" id="{00000000-0008-0000-0100-00001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7" name="Text Box 6">
          <a:extLst>
            <a:ext uri="{FF2B5EF4-FFF2-40B4-BE49-F238E27FC236}">
              <a16:creationId xmlns:a16="http://schemas.microsoft.com/office/drawing/2014/main" id="{00000000-0008-0000-0100-00001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208" name="Text Box 4">
          <a:extLst>
            <a:ext uri="{FF2B5EF4-FFF2-40B4-BE49-F238E27FC236}">
              <a16:creationId xmlns:a16="http://schemas.microsoft.com/office/drawing/2014/main" id="{00000000-0008-0000-0100-00002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209" name="Text Box 6">
          <a:extLst>
            <a:ext uri="{FF2B5EF4-FFF2-40B4-BE49-F238E27FC236}">
              <a16:creationId xmlns:a16="http://schemas.microsoft.com/office/drawing/2014/main" id="{00000000-0008-0000-0100-00002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0" name="Text Box 4">
          <a:extLst>
            <a:ext uri="{FF2B5EF4-FFF2-40B4-BE49-F238E27FC236}">
              <a16:creationId xmlns:a16="http://schemas.microsoft.com/office/drawing/2014/main" id="{00000000-0008-0000-0100-000022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1" name="Text Box 6">
          <a:extLst>
            <a:ext uri="{FF2B5EF4-FFF2-40B4-BE49-F238E27FC236}">
              <a16:creationId xmlns:a16="http://schemas.microsoft.com/office/drawing/2014/main" id="{00000000-0008-0000-0100-000023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2" name="Text Box 4">
          <a:extLst>
            <a:ext uri="{FF2B5EF4-FFF2-40B4-BE49-F238E27FC236}">
              <a16:creationId xmlns:a16="http://schemas.microsoft.com/office/drawing/2014/main" id="{00000000-0008-0000-0100-00002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3" name="Text Box 6">
          <a:extLst>
            <a:ext uri="{FF2B5EF4-FFF2-40B4-BE49-F238E27FC236}">
              <a16:creationId xmlns:a16="http://schemas.microsoft.com/office/drawing/2014/main" id="{00000000-0008-0000-0100-00002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4" name="Text Box 4">
          <a:extLst>
            <a:ext uri="{FF2B5EF4-FFF2-40B4-BE49-F238E27FC236}">
              <a16:creationId xmlns:a16="http://schemas.microsoft.com/office/drawing/2014/main" id="{00000000-0008-0000-0100-00002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5" name="Text Box 6">
          <a:extLst>
            <a:ext uri="{FF2B5EF4-FFF2-40B4-BE49-F238E27FC236}">
              <a16:creationId xmlns:a16="http://schemas.microsoft.com/office/drawing/2014/main" id="{00000000-0008-0000-0100-00002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16" name="Text Box 4">
          <a:extLst>
            <a:ext uri="{FF2B5EF4-FFF2-40B4-BE49-F238E27FC236}">
              <a16:creationId xmlns:a16="http://schemas.microsoft.com/office/drawing/2014/main" id="{00000000-0008-0000-0100-00002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17" name="Text Box 6">
          <a:extLst>
            <a:ext uri="{FF2B5EF4-FFF2-40B4-BE49-F238E27FC236}">
              <a16:creationId xmlns:a16="http://schemas.microsoft.com/office/drawing/2014/main" id="{00000000-0008-0000-0100-00002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18" name="Text Box 4">
          <a:extLst>
            <a:ext uri="{FF2B5EF4-FFF2-40B4-BE49-F238E27FC236}">
              <a16:creationId xmlns:a16="http://schemas.microsoft.com/office/drawing/2014/main" id="{00000000-0008-0000-0100-00002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19" name="Text Box 6">
          <a:extLst>
            <a:ext uri="{FF2B5EF4-FFF2-40B4-BE49-F238E27FC236}">
              <a16:creationId xmlns:a16="http://schemas.microsoft.com/office/drawing/2014/main" id="{00000000-0008-0000-0100-00002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0" name="Text Box 4">
          <a:extLst>
            <a:ext uri="{FF2B5EF4-FFF2-40B4-BE49-F238E27FC236}">
              <a16:creationId xmlns:a16="http://schemas.microsoft.com/office/drawing/2014/main" id="{00000000-0008-0000-0100-00002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1" name="Text Box 6">
          <a:extLst>
            <a:ext uri="{FF2B5EF4-FFF2-40B4-BE49-F238E27FC236}">
              <a16:creationId xmlns:a16="http://schemas.microsoft.com/office/drawing/2014/main" id="{00000000-0008-0000-0100-00002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22" name="Text Box 4">
          <a:extLst>
            <a:ext uri="{FF2B5EF4-FFF2-40B4-BE49-F238E27FC236}">
              <a16:creationId xmlns:a16="http://schemas.microsoft.com/office/drawing/2014/main" id="{00000000-0008-0000-0100-00002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23" name="Text Box 6">
          <a:extLst>
            <a:ext uri="{FF2B5EF4-FFF2-40B4-BE49-F238E27FC236}">
              <a16:creationId xmlns:a16="http://schemas.microsoft.com/office/drawing/2014/main" id="{00000000-0008-0000-0100-00002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4" name="Text Box 4">
          <a:extLst>
            <a:ext uri="{FF2B5EF4-FFF2-40B4-BE49-F238E27FC236}">
              <a16:creationId xmlns:a16="http://schemas.microsoft.com/office/drawing/2014/main" id="{00000000-0008-0000-0100-00003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5" name="Text Box 6">
          <a:extLst>
            <a:ext uri="{FF2B5EF4-FFF2-40B4-BE49-F238E27FC236}">
              <a16:creationId xmlns:a16="http://schemas.microsoft.com/office/drawing/2014/main" id="{00000000-0008-0000-0100-00003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26" name="Text Box 4">
          <a:extLst>
            <a:ext uri="{FF2B5EF4-FFF2-40B4-BE49-F238E27FC236}">
              <a16:creationId xmlns:a16="http://schemas.microsoft.com/office/drawing/2014/main" id="{00000000-0008-0000-0100-000032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27" name="Text Box 6">
          <a:extLst>
            <a:ext uri="{FF2B5EF4-FFF2-40B4-BE49-F238E27FC236}">
              <a16:creationId xmlns:a16="http://schemas.microsoft.com/office/drawing/2014/main" id="{00000000-0008-0000-0100-000033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8" name="Text Box 4">
          <a:extLst>
            <a:ext uri="{FF2B5EF4-FFF2-40B4-BE49-F238E27FC236}">
              <a16:creationId xmlns:a16="http://schemas.microsoft.com/office/drawing/2014/main" id="{00000000-0008-0000-0100-00003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9" name="Text Box 6">
          <a:extLst>
            <a:ext uri="{FF2B5EF4-FFF2-40B4-BE49-F238E27FC236}">
              <a16:creationId xmlns:a16="http://schemas.microsoft.com/office/drawing/2014/main" id="{00000000-0008-0000-0100-00003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30" name="Text Box 4">
          <a:extLst>
            <a:ext uri="{FF2B5EF4-FFF2-40B4-BE49-F238E27FC236}">
              <a16:creationId xmlns:a16="http://schemas.microsoft.com/office/drawing/2014/main" id="{00000000-0008-0000-0100-000036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31" name="Text Box 6">
          <a:extLst>
            <a:ext uri="{FF2B5EF4-FFF2-40B4-BE49-F238E27FC236}">
              <a16:creationId xmlns:a16="http://schemas.microsoft.com/office/drawing/2014/main" id="{00000000-0008-0000-0100-000037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32" name="Text Box 4">
          <a:extLst>
            <a:ext uri="{FF2B5EF4-FFF2-40B4-BE49-F238E27FC236}">
              <a16:creationId xmlns:a16="http://schemas.microsoft.com/office/drawing/2014/main" id="{00000000-0008-0000-0100-000038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33" name="Text Box 6">
          <a:extLst>
            <a:ext uri="{FF2B5EF4-FFF2-40B4-BE49-F238E27FC236}">
              <a16:creationId xmlns:a16="http://schemas.microsoft.com/office/drawing/2014/main" id="{00000000-0008-0000-0100-000039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34" name="Text Box 4">
          <a:extLst>
            <a:ext uri="{FF2B5EF4-FFF2-40B4-BE49-F238E27FC236}">
              <a16:creationId xmlns:a16="http://schemas.microsoft.com/office/drawing/2014/main" id="{00000000-0008-0000-0100-00003A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35" name="Text Box 6">
          <a:extLst>
            <a:ext uri="{FF2B5EF4-FFF2-40B4-BE49-F238E27FC236}">
              <a16:creationId xmlns:a16="http://schemas.microsoft.com/office/drawing/2014/main" id="{00000000-0008-0000-0100-00003B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36" name="Text Box 4">
          <a:extLst>
            <a:ext uri="{FF2B5EF4-FFF2-40B4-BE49-F238E27FC236}">
              <a16:creationId xmlns:a16="http://schemas.microsoft.com/office/drawing/2014/main" id="{00000000-0008-0000-0100-00003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37" name="Text Box 6">
          <a:extLst>
            <a:ext uri="{FF2B5EF4-FFF2-40B4-BE49-F238E27FC236}">
              <a16:creationId xmlns:a16="http://schemas.microsoft.com/office/drawing/2014/main" id="{00000000-0008-0000-0100-00003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38" name="Text Box 4">
          <a:extLst>
            <a:ext uri="{FF2B5EF4-FFF2-40B4-BE49-F238E27FC236}">
              <a16:creationId xmlns:a16="http://schemas.microsoft.com/office/drawing/2014/main" id="{00000000-0008-0000-0100-00003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39" name="Text Box 6">
          <a:extLst>
            <a:ext uri="{FF2B5EF4-FFF2-40B4-BE49-F238E27FC236}">
              <a16:creationId xmlns:a16="http://schemas.microsoft.com/office/drawing/2014/main" id="{00000000-0008-0000-0100-00003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0" name="Text Box 4">
          <a:extLst>
            <a:ext uri="{FF2B5EF4-FFF2-40B4-BE49-F238E27FC236}">
              <a16:creationId xmlns:a16="http://schemas.microsoft.com/office/drawing/2014/main" id="{00000000-0008-0000-0100-00004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1" name="Text Box 6">
          <a:extLst>
            <a:ext uri="{FF2B5EF4-FFF2-40B4-BE49-F238E27FC236}">
              <a16:creationId xmlns:a16="http://schemas.microsoft.com/office/drawing/2014/main" id="{00000000-0008-0000-0100-00004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42" name="Text Box 4">
          <a:extLst>
            <a:ext uri="{FF2B5EF4-FFF2-40B4-BE49-F238E27FC236}">
              <a16:creationId xmlns:a16="http://schemas.microsoft.com/office/drawing/2014/main" id="{00000000-0008-0000-0100-000042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43" name="Text Box 6">
          <a:extLst>
            <a:ext uri="{FF2B5EF4-FFF2-40B4-BE49-F238E27FC236}">
              <a16:creationId xmlns:a16="http://schemas.microsoft.com/office/drawing/2014/main" id="{00000000-0008-0000-0100-000043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4" name="Text Box 4">
          <a:extLst>
            <a:ext uri="{FF2B5EF4-FFF2-40B4-BE49-F238E27FC236}">
              <a16:creationId xmlns:a16="http://schemas.microsoft.com/office/drawing/2014/main" id="{00000000-0008-0000-0100-00004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5" name="Text Box 6">
          <a:extLst>
            <a:ext uri="{FF2B5EF4-FFF2-40B4-BE49-F238E27FC236}">
              <a16:creationId xmlns:a16="http://schemas.microsoft.com/office/drawing/2014/main" id="{00000000-0008-0000-0100-00004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46" name="Text Box 4">
          <a:extLst>
            <a:ext uri="{FF2B5EF4-FFF2-40B4-BE49-F238E27FC236}">
              <a16:creationId xmlns:a16="http://schemas.microsoft.com/office/drawing/2014/main" id="{00000000-0008-0000-0100-000046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47" name="Text Box 6">
          <a:extLst>
            <a:ext uri="{FF2B5EF4-FFF2-40B4-BE49-F238E27FC236}">
              <a16:creationId xmlns:a16="http://schemas.microsoft.com/office/drawing/2014/main" id="{00000000-0008-0000-0100-000047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8" name="Text Box 4">
          <a:extLst>
            <a:ext uri="{FF2B5EF4-FFF2-40B4-BE49-F238E27FC236}">
              <a16:creationId xmlns:a16="http://schemas.microsoft.com/office/drawing/2014/main" id="{00000000-0008-0000-0100-00004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9" name="Text Box 6">
          <a:extLst>
            <a:ext uri="{FF2B5EF4-FFF2-40B4-BE49-F238E27FC236}">
              <a16:creationId xmlns:a16="http://schemas.microsoft.com/office/drawing/2014/main" id="{00000000-0008-0000-0100-00004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50" name="Text Box 4">
          <a:extLst>
            <a:ext uri="{FF2B5EF4-FFF2-40B4-BE49-F238E27FC236}">
              <a16:creationId xmlns:a16="http://schemas.microsoft.com/office/drawing/2014/main" id="{00000000-0008-0000-0100-00004A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51" name="Text Box 6">
          <a:extLst>
            <a:ext uri="{FF2B5EF4-FFF2-40B4-BE49-F238E27FC236}">
              <a16:creationId xmlns:a16="http://schemas.microsoft.com/office/drawing/2014/main" id="{00000000-0008-0000-0100-00004B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52" name="Text Box 4">
          <a:extLst>
            <a:ext uri="{FF2B5EF4-FFF2-40B4-BE49-F238E27FC236}">
              <a16:creationId xmlns:a16="http://schemas.microsoft.com/office/drawing/2014/main" id="{00000000-0008-0000-0100-00004C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53" name="Text Box 6">
          <a:extLst>
            <a:ext uri="{FF2B5EF4-FFF2-40B4-BE49-F238E27FC236}">
              <a16:creationId xmlns:a16="http://schemas.microsoft.com/office/drawing/2014/main" id="{00000000-0008-0000-0100-00004D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54" name="Text Box 4">
          <a:extLst>
            <a:ext uri="{FF2B5EF4-FFF2-40B4-BE49-F238E27FC236}">
              <a16:creationId xmlns:a16="http://schemas.microsoft.com/office/drawing/2014/main" id="{00000000-0008-0000-0100-00004E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55" name="Text Box 6">
          <a:extLst>
            <a:ext uri="{FF2B5EF4-FFF2-40B4-BE49-F238E27FC236}">
              <a16:creationId xmlns:a16="http://schemas.microsoft.com/office/drawing/2014/main" id="{00000000-0008-0000-0100-00004F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219075</xdr:colOff>
      <xdr:row>1</xdr:row>
      <xdr:rowOff>9525</xdr:rowOff>
    </xdr:from>
    <xdr:to>
      <xdr:col>2</xdr:col>
      <xdr:colOff>342900</xdr:colOff>
      <xdr:row>2</xdr:row>
      <xdr:rowOff>200025</xdr:rowOff>
    </xdr:to>
    <xdr:pic>
      <xdr:nvPicPr>
        <xdr:cNvPr id="466256" name="Imagen 2360">
          <a:extLst>
            <a:ext uri="{FF2B5EF4-FFF2-40B4-BE49-F238E27FC236}">
              <a16:creationId xmlns:a16="http://schemas.microsoft.com/office/drawing/2014/main" id="{00000000-0008-0000-0100-0000501D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171450"/>
          <a:ext cx="457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202926</xdr:colOff>
      <xdr:row>0</xdr:row>
      <xdr:rowOff>0</xdr:rowOff>
    </xdr:from>
    <xdr:to>
      <xdr:col>10</xdr:col>
      <xdr:colOff>10488</xdr:colOff>
      <xdr:row>1</xdr:row>
      <xdr:rowOff>169497</xdr:rowOff>
    </xdr:to>
    <xdr:sp macro="" textlink="">
      <xdr:nvSpPr>
        <xdr:cNvPr id="4780" name="60 Elipse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SpPr/>
      </xdr:nvSpPr>
      <xdr:spPr bwMode="auto">
        <a:xfrm>
          <a:off x="5041626" y="0"/>
          <a:ext cx="436212" cy="3314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</a:t>
          </a:r>
        </a:p>
      </xdr:txBody>
    </xdr:sp>
    <xdr:clientData/>
  </xdr:twoCellAnchor>
  <xdr:twoCellAnchor>
    <xdr:from>
      <xdr:col>4</xdr:col>
      <xdr:colOff>159220</xdr:colOff>
      <xdr:row>6</xdr:row>
      <xdr:rowOff>179298</xdr:rowOff>
    </xdr:from>
    <xdr:to>
      <xdr:col>4</xdr:col>
      <xdr:colOff>596260</xdr:colOff>
      <xdr:row>7</xdr:row>
      <xdr:rowOff>195033</xdr:rowOff>
    </xdr:to>
    <xdr:sp macro="" textlink="">
      <xdr:nvSpPr>
        <xdr:cNvPr id="4781" name="60 Elipse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SpPr/>
      </xdr:nvSpPr>
      <xdr:spPr bwMode="auto">
        <a:xfrm>
          <a:off x="3273895" y="1284198"/>
          <a:ext cx="437040" cy="33958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6</a:t>
          </a:r>
        </a:p>
      </xdr:txBody>
    </xdr:sp>
    <xdr:clientData/>
  </xdr:twoCellAnchor>
  <xdr:twoCellAnchor>
    <xdr:from>
      <xdr:col>3</xdr:col>
      <xdr:colOff>309676</xdr:colOff>
      <xdr:row>5</xdr:row>
      <xdr:rowOff>12253</xdr:rowOff>
    </xdr:from>
    <xdr:to>
      <xdr:col>4</xdr:col>
      <xdr:colOff>174870</xdr:colOff>
      <xdr:row>6</xdr:row>
      <xdr:rowOff>296985</xdr:rowOff>
    </xdr:to>
    <xdr:sp macro="" textlink="">
      <xdr:nvSpPr>
        <xdr:cNvPr id="4782" name="60 Elipse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SpPr/>
      </xdr:nvSpPr>
      <xdr:spPr bwMode="auto">
        <a:xfrm>
          <a:off x="2843326" y="1069528"/>
          <a:ext cx="446219" cy="332357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5</a:t>
          </a:r>
        </a:p>
      </xdr:txBody>
    </xdr:sp>
    <xdr:clientData/>
  </xdr:twoCellAnchor>
  <xdr:twoCellAnchor>
    <xdr:from>
      <xdr:col>21</xdr:col>
      <xdr:colOff>1794</xdr:colOff>
      <xdr:row>3</xdr:row>
      <xdr:rowOff>113609</xdr:rowOff>
    </xdr:from>
    <xdr:to>
      <xdr:col>21</xdr:col>
      <xdr:colOff>438834</xdr:colOff>
      <xdr:row>4</xdr:row>
      <xdr:rowOff>291042</xdr:rowOff>
    </xdr:to>
    <xdr:sp macro="" textlink="">
      <xdr:nvSpPr>
        <xdr:cNvPr id="4783" name="60 Elipse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SpPr/>
      </xdr:nvSpPr>
      <xdr:spPr bwMode="auto">
        <a:xfrm>
          <a:off x="9031494" y="713684"/>
          <a:ext cx="437040" cy="33935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4</a:t>
          </a:r>
        </a:p>
      </xdr:txBody>
    </xdr:sp>
    <xdr:clientData/>
  </xdr:twoCellAnchor>
  <xdr:twoCellAnchor>
    <xdr:from>
      <xdr:col>20</xdr:col>
      <xdr:colOff>199336</xdr:colOff>
      <xdr:row>0</xdr:row>
      <xdr:rowOff>32182</xdr:rowOff>
    </xdr:from>
    <xdr:to>
      <xdr:col>20</xdr:col>
      <xdr:colOff>638733</xdr:colOff>
      <xdr:row>1</xdr:row>
      <xdr:rowOff>203603</xdr:rowOff>
    </xdr:to>
    <xdr:sp macro="" textlink="">
      <xdr:nvSpPr>
        <xdr:cNvPr id="4784" name="60 Elipse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SpPr/>
      </xdr:nvSpPr>
      <xdr:spPr bwMode="auto">
        <a:xfrm>
          <a:off x="8495611" y="32182"/>
          <a:ext cx="439397" cy="33334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3</a:t>
          </a:r>
        </a:p>
      </xdr:txBody>
    </xdr:sp>
    <xdr:clientData/>
  </xdr:twoCellAnchor>
  <xdr:twoCellAnchor>
    <xdr:from>
      <xdr:col>8</xdr:col>
      <xdr:colOff>18774</xdr:colOff>
      <xdr:row>1</xdr:row>
      <xdr:rowOff>197885</xdr:rowOff>
    </xdr:from>
    <xdr:to>
      <xdr:col>9</xdr:col>
      <xdr:colOff>141075</xdr:colOff>
      <xdr:row>3</xdr:row>
      <xdr:rowOff>101993</xdr:rowOff>
    </xdr:to>
    <xdr:sp macro="" textlink="">
      <xdr:nvSpPr>
        <xdr:cNvPr id="4785" name="60 Elipse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SpPr/>
      </xdr:nvSpPr>
      <xdr:spPr bwMode="auto">
        <a:xfrm>
          <a:off x="4857474" y="359810"/>
          <a:ext cx="436626" cy="34225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2.1</a:t>
          </a:r>
        </a:p>
      </xdr:txBody>
    </xdr:sp>
    <xdr:clientData/>
  </xdr:twoCellAnchor>
  <xdr:twoCellAnchor>
    <xdr:from>
      <xdr:col>6</xdr:col>
      <xdr:colOff>166373</xdr:colOff>
      <xdr:row>7</xdr:row>
      <xdr:rowOff>103752</xdr:rowOff>
    </xdr:from>
    <xdr:to>
      <xdr:col>7</xdr:col>
      <xdr:colOff>233205</xdr:colOff>
      <xdr:row>9</xdr:row>
      <xdr:rowOff>25523</xdr:rowOff>
    </xdr:to>
    <xdr:sp macro="" textlink="">
      <xdr:nvSpPr>
        <xdr:cNvPr id="4786" name="60 Elipse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SpPr/>
      </xdr:nvSpPr>
      <xdr:spPr bwMode="auto">
        <a:xfrm>
          <a:off x="4328798" y="1532502"/>
          <a:ext cx="428782" cy="359921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7</a:t>
          </a:r>
        </a:p>
      </xdr:txBody>
    </xdr:sp>
    <xdr:clientData/>
  </xdr:twoCellAnchor>
  <xdr:twoCellAnchor>
    <xdr:from>
      <xdr:col>8</xdr:col>
      <xdr:colOff>61323</xdr:colOff>
      <xdr:row>8</xdr:row>
      <xdr:rowOff>159146</xdr:rowOff>
    </xdr:from>
    <xdr:to>
      <xdr:col>9</xdr:col>
      <xdr:colOff>183624</xdr:colOff>
      <xdr:row>9</xdr:row>
      <xdr:rowOff>296265</xdr:rowOff>
    </xdr:to>
    <xdr:sp macro="" textlink="">
      <xdr:nvSpPr>
        <xdr:cNvPr id="4787" name="60 Elipse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SpPr/>
      </xdr:nvSpPr>
      <xdr:spPr bwMode="auto">
        <a:xfrm>
          <a:off x="4900023" y="1806971"/>
          <a:ext cx="436626" cy="35619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8</a:t>
          </a:r>
        </a:p>
      </xdr:txBody>
    </xdr:sp>
    <xdr:clientData/>
  </xdr:twoCellAnchor>
  <xdr:twoCellAnchor>
    <xdr:from>
      <xdr:col>3</xdr:col>
      <xdr:colOff>488674</xdr:colOff>
      <xdr:row>14</xdr:row>
      <xdr:rowOff>132522</xdr:rowOff>
    </xdr:from>
    <xdr:to>
      <xdr:col>4</xdr:col>
      <xdr:colOff>334385</xdr:colOff>
      <xdr:row>15</xdr:row>
      <xdr:rowOff>158705</xdr:rowOff>
    </xdr:to>
    <xdr:sp macro="" textlink="">
      <xdr:nvSpPr>
        <xdr:cNvPr id="4788" name="60 Elipse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SpPr/>
      </xdr:nvSpPr>
      <xdr:spPr bwMode="auto">
        <a:xfrm>
          <a:off x="3022324" y="3323397"/>
          <a:ext cx="426736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9</a:t>
          </a:r>
        </a:p>
      </xdr:txBody>
    </xdr:sp>
    <xdr:clientData/>
  </xdr:twoCellAnchor>
  <xdr:twoCellAnchor>
    <xdr:from>
      <xdr:col>5</xdr:col>
      <xdr:colOff>136178</xdr:colOff>
      <xdr:row>22</xdr:row>
      <xdr:rowOff>298840</xdr:rowOff>
    </xdr:from>
    <xdr:to>
      <xdr:col>6</xdr:col>
      <xdr:colOff>186445</xdr:colOff>
      <xdr:row>24</xdr:row>
      <xdr:rowOff>2001</xdr:rowOff>
    </xdr:to>
    <xdr:sp macro="" textlink="">
      <xdr:nvSpPr>
        <xdr:cNvPr id="4789" name="60 Elipse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SpPr/>
      </xdr:nvSpPr>
      <xdr:spPr bwMode="auto">
        <a:xfrm>
          <a:off x="3917603" y="5766190"/>
          <a:ext cx="431267" cy="34133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12</a:t>
          </a:r>
        </a:p>
      </xdr:txBody>
    </xdr:sp>
    <xdr:clientData/>
  </xdr:twoCellAnchor>
  <xdr:twoCellAnchor>
    <xdr:from>
      <xdr:col>8</xdr:col>
      <xdr:colOff>97822</xdr:colOff>
      <xdr:row>58</xdr:row>
      <xdr:rowOff>6631</xdr:rowOff>
    </xdr:from>
    <xdr:to>
      <xdr:col>9</xdr:col>
      <xdr:colOff>208577</xdr:colOff>
      <xdr:row>58</xdr:row>
      <xdr:rowOff>347553</xdr:rowOff>
    </xdr:to>
    <xdr:sp macro="" textlink="">
      <xdr:nvSpPr>
        <xdr:cNvPr id="4790" name="60 Elipse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SpPr/>
      </xdr:nvSpPr>
      <xdr:spPr bwMode="auto">
        <a:xfrm>
          <a:off x="4936522" y="16065781"/>
          <a:ext cx="425080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15</a:t>
          </a:r>
        </a:p>
      </xdr:txBody>
    </xdr:sp>
    <xdr:clientData/>
  </xdr:twoCellAnchor>
  <xdr:twoCellAnchor>
    <xdr:from>
      <xdr:col>2</xdr:col>
      <xdr:colOff>938775</xdr:colOff>
      <xdr:row>27</xdr:row>
      <xdr:rowOff>45342</xdr:rowOff>
    </xdr:from>
    <xdr:to>
      <xdr:col>2</xdr:col>
      <xdr:colOff>1377257</xdr:colOff>
      <xdr:row>27</xdr:row>
      <xdr:rowOff>386264</xdr:rowOff>
    </xdr:to>
    <xdr:sp macro="" textlink="">
      <xdr:nvSpPr>
        <xdr:cNvPr id="4791" name="60 Elipse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SpPr/>
      </xdr:nvSpPr>
      <xdr:spPr bwMode="auto">
        <a:xfrm>
          <a:off x="2081775" y="6598542"/>
          <a:ext cx="438482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13</a:t>
          </a:r>
        </a:p>
      </xdr:txBody>
    </xdr:sp>
    <xdr:clientData/>
  </xdr:twoCellAnchor>
  <xdr:twoCellAnchor>
    <xdr:from>
      <xdr:col>7</xdr:col>
      <xdr:colOff>195961</xdr:colOff>
      <xdr:row>21</xdr:row>
      <xdr:rowOff>8181</xdr:rowOff>
    </xdr:from>
    <xdr:to>
      <xdr:col>8</xdr:col>
      <xdr:colOff>312489</xdr:colOff>
      <xdr:row>22</xdr:row>
      <xdr:rowOff>34364</xdr:rowOff>
    </xdr:to>
    <xdr:sp macro="" textlink="">
      <xdr:nvSpPr>
        <xdr:cNvPr id="4792" name="60 Elipse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SpPr/>
      </xdr:nvSpPr>
      <xdr:spPr bwMode="auto">
        <a:xfrm>
          <a:off x="4720336" y="5161206"/>
          <a:ext cx="430853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11</a:t>
          </a:r>
        </a:p>
      </xdr:txBody>
    </xdr:sp>
    <xdr:clientData/>
  </xdr:twoCellAnchor>
  <xdr:twoCellAnchor>
    <xdr:from>
      <xdr:col>10</xdr:col>
      <xdr:colOff>83884</xdr:colOff>
      <xdr:row>18</xdr:row>
      <xdr:rowOff>303520</xdr:rowOff>
    </xdr:from>
    <xdr:to>
      <xdr:col>11</xdr:col>
      <xdr:colOff>211957</xdr:colOff>
      <xdr:row>20</xdr:row>
      <xdr:rowOff>14964</xdr:rowOff>
    </xdr:to>
    <xdr:sp macro="" textlink="">
      <xdr:nvSpPr>
        <xdr:cNvPr id="4793" name="60 Elipse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SpPr/>
      </xdr:nvSpPr>
      <xdr:spPr bwMode="auto">
        <a:xfrm>
          <a:off x="5551234" y="4513570"/>
          <a:ext cx="442398" cy="34009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10</a:t>
          </a:r>
        </a:p>
      </xdr:txBody>
    </xdr:sp>
    <xdr:clientData/>
  </xdr:twoCellAnchor>
  <xdr:twoCellAnchor>
    <xdr:from>
      <xdr:col>13</xdr:col>
      <xdr:colOff>298173</xdr:colOff>
      <xdr:row>14</xdr:row>
      <xdr:rowOff>107674</xdr:rowOff>
    </xdr:from>
    <xdr:to>
      <xdr:col>15</xdr:col>
      <xdr:colOff>94189</xdr:colOff>
      <xdr:row>15</xdr:row>
      <xdr:rowOff>133857</xdr:rowOff>
    </xdr:to>
    <xdr:sp macro="" textlink="">
      <xdr:nvSpPr>
        <xdr:cNvPr id="4794" name="60 Elipse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SpPr/>
      </xdr:nvSpPr>
      <xdr:spPr bwMode="auto">
        <a:xfrm>
          <a:off x="6708498" y="3298549"/>
          <a:ext cx="424666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9.1</a:t>
          </a:r>
        </a:p>
      </xdr:txBody>
    </xdr:sp>
    <xdr:clientData/>
  </xdr:twoCellAnchor>
  <xdr:twoCellAnchor>
    <xdr:from>
      <xdr:col>20</xdr:col>
      <xdr:colOff>214050</xdr:colOff>
      <xdr:row>62</xdr:row>
      <xdr:rowOff>122587</xdr:rowOff>
    </xdr:from>
    <xdr:to>
      <xdr:col>20</xdr:col>
      <xdr:colOff>639544</xdr:colOff>
      <xdr:row>62</xdr:row>
      <xdr:rowOff>463509</xdr:rowOff>
    </xdr:to>
    <xdr:sp macro="" textlink="">
      <xdr:nvSpPr>
        <xdr:cNvPr id="4795" name="60 Elipse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SpPr/>
      </xdr:nvSpPr>
      <xdr:spPr bwMode="auto">
        <a:xfrm>
          <a:off x="8510325" y="17077087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62</xdr:row>
      <xdr:rowOff>147024</xdr:rowOff>
    </xdr:from>
    <xdr:to>
      <xdr:col>15</xdr:col>
      <xdr:colOff>66044</xdr:colOff>
      <xdr:row>62</xdr:row>
      <xdr:rowOff>487946</xdr:rowOff>
    </xdr:to>
    <xdr:sp macro="" textlink="">
      <xdr:nvSpPr>
        <xdr:cNvPr id="4796" name="60 Elipse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SpPr/>
      </xdr:nvSpPr>
      <xdr:spPr bwMode="auto">
        <a:xfrm>
          <a:off x="6663035" y="17101524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62</xdr:row>
      <xdr:rowOff>128167</xdr:rowOff>
    </xdr:from>
    <xdr:to>
      <xdr:col>4</xdr:col>
      <xdr:colOff>151703</xdr:colOff>
      <xdr:row>62</xdr:row>
      <xdr:rowOff>469089</xdr:rowOff>
    </xdr:to>
    <xdr:sp macro="" textlink="">
      <xdr:nvSpPr>
        <xdr:cNvPr id="4797" name="60 Elipse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SpPr/>
      </xdr:nvSpPr>
      <xdr:spPr bwMode="auto">
        <a:xfrm>
          <a:off x="2826654" y="17082667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65</xdr:row>
      <xdr:rowOff>164546</xdr:rowOff>
    </xdr:from>
    <xdr:to>
      <xdr:col>2</xdr:col>
      <xdr:colOff>946055</xdr:colOff>
      <xdr:row>66</xdr:row>
      <xdr:rowOff>175230</xdr:rowOff>
    </xdr:to>
    <xdr:sp macro="" textlink="">
      <xdr:nvSpPr>
        <xdr:cNvPr id="4798" name="60 Elipse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SpPr/>
      </xdr:nvSpPr>
      <xdr:spPr bwMode="auto">
        <a:xfrm>
          <a:off x="1657788" y="18471596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70</xdr:row>
      <xdr:rowOff>199100</xdr:rowOff>
    </xdr:from>
    <xdr:to>
      <xdr:col>2</xdr:col>
      <xdr:colOff>951502</xdr:colOff>
      <xdr:row>71</xdr:row>
      <xdr:rowOff>160090</xdr:rowOff>
    </xdr:to>
    <xdr:sp macro="" textlink="">
      <xdr:nvSpPr>
        <xdr:cNvPr id="4799" name="60 Elipse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SpPr/>
      </xdr:nvSpPr>
      <xdr:spPr bwMode="auto">
        <a:xfrm>
          <a:off x="1663235" y="19849175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65</xdr:row>
      <xdr:rowOff>140674</xdr:rowOff>
    </xdr:from>
    <xdr:to>
      <xdr:col>3</xdr:col>
      <xdr:colOff>508307</xdr:colOff>
      <xdr:row>66</xdr:row>
      <xdr:rowOff>151358</xdr:rowOff>
    </xdr:to>
    <xdr:sp macro="" textlink="">
      <xdr:nvSpPr>
        <xdr:cNvPr id="4800" name="60 Elipse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SpPr/>
      </xdr:nvSpPr>
      <xdr:spPr bwMode="auto">
        <a:xfrm>
          <a:off x="2610690" y="1844772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65</xdr:row>
      <xdr:rowOff>173804</xdr:rowOff>
    </xdr:from>
    <xdr:to>
      <xdr:col>4</xdr:col>
      <xdr:colOff>535100</xdr:colOff>
      <xdr:row>66</xdr:row>
      <xdr:rowOff>184488</xdr:rowOff>
    </xdr:to>
    <xdr:sp macro="" textlink="">
      <xdr:nvSpPr>
        <xdr:cNvPr id="4801" name="60 Elipse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SpPr/>
      </xdr:nvSpPr>
      <xdr:spPr bwMode="auto">
        <a:xfrm>
          <a:off x="3218508" y="1848085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66</xdr:row>
      <xdr:rowOff>30602</xdr:rowOff>
    </xdr:from>
    <xdr:to>
      <xdr:col>13</xdr:col>
      <xdr:colOff>275942</xdr:colOff>
      <xdr:row>67</xdr:row>
      <xdr:rowOff>48502</xdr:rowOff>
    </xdr:to>
    <xdr:sp macro="" textlink="">
      <xdr:nvSpPr>
        <xdr:cNvPr id="4802" name="60 Elipse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SpPr/>
      </xdr:nvSpPr>
      <xdr:spPr bwMode="auto">
        <a:xfrm>
          <a:off x="6249641" y="18661502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64</xdr:row>
      <xdr:rowOff>424014</xdr:rowOff>
    </xdr:from>
    <xdr:to>
      <xdr:col>13</xdr:col>
      <xdr:colOff>281136</xdr:colOff>
      <xdr:row>66</xdr:row>
      <xdr:rowOff>2936</xdr:rowOff>
    </xdr:to>
    <xdr:sp macro="" textlink="">
      <xdr:nvSpPr>
        <xdr:cNvPr id="4803" name="60 Elipse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SpPr/>
      </xdr:nvSpPr>
      <xdr:spPr bwMode="auto">
        <a:xfrm>
          <a:off x="6254835" y="18292914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70</xdr:row>
      <xdr:rowOff>217994</xdr:rowOff>
    </xdr:from>
    <xdr:to>
      <xdr:col>4</xdr:col>
      <xdr:colOff>593857</xdr:colOff>
      <xdr:row>71</xdr:row>
      <xdr:rowOff>178984</xdr:rowOff>
    </xdr:to>
    <xdr:sp macro="" textlink="">
      <xdr:nvSpPr>
        <xdr:cNvPr id="4804" name="60 Elipse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SpPr/>
      </xdr:nvSpPr>
      <xdr:spPr bwMode="auto">
        <a:xfrm>
          <a:off x="3277265" y="1986806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70</xdr:row>
      <xdr:rowOff>207754</xdr:rowOff>
    </xdr:from>
    <xdr:to>
      <xdr:col>3</xdr:col>
      <xdr:colOff>506374</xdr:colOff>
      <xdr:row>71</xdr:row>
      <xdr:rowOff>168744</xdr:rowOff>
    </xdr:to>
    <xdr:sp macro="" textlink="">
      <xdr:nvSpPr>
        <xdr:cNvPr id="4805" name="60 Elipse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SpPr/>
      </xdr:nvSpPr>
      <xdr:spPr bwMode="auto">
        <a:xfrm>
          <a:off x="2608757" y="1985782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70</xdr:row>
      <xdr:rowOff>24716</xdr:rowOff>
    </xdr:from>
    <xdr:to>
      <xdr:col>13</xdr:col>
      <xdr:colOff>270745</xdr:colOff>
      <xdr:row>70</xdr:row>
      <xdr:rowOff>365638</xdr:rowOff>
    </xdr:to>
    <xdr:sp macro="" textlink="">
      <xdr:nvSpPr>
        <xdr:cNvPr id="4806" name="60 Elipse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SpPr/>
      </xdr:nvSpPr>
      <xdr:spPr bwMode="auto">
        <a:xfrm>
          <a:off x="6244444" y="19674791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70</xdr:row>
      <xdr:rowOff>26071</xdr:rowOff>
    </xdr:from>
    <xdr:to>
      <xdr:col>20</xdr:col>
      <xdr:colOff>627876</xdr:colOff>
      <xdr:row>70</xdr:row>
      <xdr:rowOff>366993</xdr:rowOff>
    </xdr:to>
    <xdr:sp macro="" textlink="">
      <xdr:nvSpPr>
        <xdr:cNvPr id="4807" name="60 Elipse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SpPr/>
      </xdr:nvSpPr>
      <xdr:spPr bwMode="auto">
        <a:xfrm>
          <a:off x="8492884" y="1967614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66</xdr:row>
      <xdr:rowOff>15017</xdr:rowOff>
    </xdr:from>
    <xdr:to>
      <xdr:col>20</xdr:col>
      <xdr:colOff>649259</xdr:colOff>
      <xdr:row>67</xdr:row>
      <xdr:rowOff>32917</xdr:rowOff>
    </xdr:to>
    <xdr:sp macro="" textlink="">
      <xdr:nvSpPr>
        <xdr:cNvPr id="4808" name="60 Elipse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SpPr/>
      </xdr:nvSpPr>
      <xdr:spPr bwMode="auto">
        <a:xfrm>
          <a:off x="8514267" y="18645917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64</xdr:row>
      <xdr:rowOff>423822</xdr:rowOff>
    </xdr:from>
    <xdr:to>
      <xdr:col>20</xdr:col>
      <xdr:colOff>637137</xdr:colOff>
      <xdr:row>65</xdr:row>
      <xdr:rowOff>318550</xdr:rowOff>
    </xdr:to>
    <xdr:sp macro="" textlink="">
      <xdr:nvSpPr>
        <xdr:cNvPr id="4809" name="60 Elipse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SpPr/>
      </xdr:nvSpPr>
      <xdr:spPr bwMode="auto">
        <a:xfrm>
          <a:off x="8502145" y="18292722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71</xdr:row>
      <xdr:rowOff>86686</xdr:rowOff>
    </xdr:from>
    <xdr:to>
      <xdr:col>20</xdr:col>
      <xdr:colOff>617860</xdr:colOff>
      <xdr:row>71</xdr:row>
      <xdr:rowOff>427608</xdr:rowOff>
    </xdr:to>
    <xdr:sp macro="" textlink="">
      <xdr:nvSpPr>
        <xdr:cNvPr id="4810" name="60 Elipse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SpPr/>
      </xdr:nvSpPr>
      <xdr:spPr bwMode="auto">
        <a:xfrm>
          <a:off x="8482868" y="2010823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65</xdr:row>
      <xdr:rowOff>139168</xdr:rowOff>
    </xdr:from>
    <xdr:to>
      <xdr:col>21</xdr:col>
      <xdr:colOff>695856</xdr:colOff>
      <xdr:row>66</xdr:row>
      <xdr:rowOff>149852</xdr:rowOff>
    </xdr:to>
    <xdr:sp macro="" textlink="">
      <xdr:nvSpPr>
        <xdr:cNvPr id="4811" name="60 Elipse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SpPr/>
      </xdr:nvSpPr>
      <xdr:spPr bwMode="auto">
        <a:xfrm>
          <a:off x="9294289" y="18446218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70</xdr:row>
      <xdr:rowOff>259148</xdr:rowOff>
    </xdr:from>
    <xdr:to>
      <xdr:col>21</xdr:col>
      <xdr:colOff>707578</xdr:colOff>
      <xdr:row>71</xdr:row>
      <xdr:rowOff>220138</xdr:rowOff>
    </xdr:to>
    <xdr:sp macro="" textlink="">
      <xdr:nvSpPr>
        <xdr:cNvPr id="4812" name="60 Elipse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SpPr/>
      </xdr:nvSpPr>
      <xdr:spPr bwMode="auto">
        <a:xfrm>
          <a:off x="9306011" y="19909223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65</xdr:row>
      <xdr:rowOff>171755</xdr:rowOff>
    </xdr:from>
    <xdr:to>
      <xdr:col>18</xdr:col>
      <xdr:colOff>301797</xdr:colOff>
      <xdr:row>65</xdr:row>
      <xdr:rowOff>171755</xdr:rowOff>
    </xdr:to>
    <xdr:cxnSp macro="">
      <xdr:nvCxnSpPr>
        <xdr:cNvPr id="4813" name="Conector recto 481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CxnSpPr/>
      </xdr:nvCxnSpPr>
      <xdr:spPr>
        <a:xfrm>
          <a:off x="6979118" y="18478805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66</xdr:row>
      <xdr:rowOff>188156</xdr:rowOff>
    </xdr:from>
    <xdr:to>
      <xdr:col>18</xdr:col>
      <xdr:colOff>273827</xdr:colOff>
      <xdr:row>66</xdr:row>
      <xdr:rowOff>188156</xdr:rowOff>
    </xdr:to>
    <xdr:cxnSp macro="">
      <xdr:nvCxnSpPr>
        <xdr:cNvPr id="4814" name="Conector recto 4813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CxnSpPr/>
      </xdr:nvCxnSpPr>
      <xdr:spPr>
        <a:xfrm>
          <a:off x="6955683" y="18819056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70</xdr:row>
      <xdr:rowOff>174614</xdr:rowOff>
    </xdr:from>
    <xdr:to>
      <xdr:col>11</xdr:col>
      <xdr:colOff>291543</xdr:colOff>
      <xdr:row>70</xdr:row>
      <xdr:rowOff>174615</xdr:rowOff>
    </xdr:to>
    <xdr:cxnSp macro="">
      <xdr:nvCxnSpPr>
        <xdr:cNvPr id="4815" name="Conector recto de flecha 4814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CxnSpPr/>
      </xdr:nvCxnSpPr>
      <xdr:spPr>
        <a:xfrm flipV="1">
          <a:off x="4688457" y="19824689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65</xdr:row>
      <xdr:rowOff>150590</xdr:rowOff>
    </xdr:from>
    <xdr:to>
      <xdr:col>11</xdr:col>
      <xdr:colOff>297590</xdr:colOff>
      <xdr:row>65</xdr:row>
      <xdr:rowOff>154369</xdr:rowOff>
    </xdr:to>
    <xdr:cxnSp macro="">
      <xdr:nvCxnSpPr>
        <xdr:cNvPr id="4816" name="Conector recto de flecha 4815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CxnSpPr/>
      </xdr:nvCxnSpPr>
      <xdr:spPr>
        <a:xfrm flipV="1">
          <a:off x="4677874" y="18457640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66</xdr:row>
      <xdr:rowOff>191180</xdr:rowOff>
    </xdr:from>
    <xdr:to>
      <xdr:col>11</xdr:col>
      <xdr:colOff>302127</xdr:colOff>
      <xdr:row>66</xdr:row>
      <xdr:rowOff>201763</xdr:rowOff>
    </xdr:to>
    <xdr:cxnSp macro="">
      <xdr:nvCxnSpPr>
        <xdr:cNvPr id="4817" name="Conector recto de flecha 4816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CxnSpPr/>
      </xdr:nvCxnSpPr>
      <xdr:spPr>
        <a:xfrm flipV="1">
          <a:off x="4699041" y="18822080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71</xdr:row>
      <xdr:rowOff>364326</xdr:rowOff>
    </xdr:from>
    <xdr:to>
      <xdr:col>18</xdr:col>
      <xdr:colOff>289702</xdr:colOff>
      <xdr:row>71</xdr:row>
      <xdr:rowOff>365082</xdr:rowOff>
    </xdr:to>
    <xdr:cxnSp macro="">
      <xdr:nvCxnSpPr>
        <xdr:cNvPr id="4818" name="Conector recto de flecha 4817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CxnSpPr/>
      </xdr:nvCxnSpPr>
      <xdr:spPr>
        <a:xfrm>
          <a:off x="6985165" y="20385876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70</xdr:row>
      <xdr:rowOff>159497</xdr:rowOff>
    </xdr:from>
    <xdr:to>
      <xdr:col>18</xdr:col>
      <xdr:colOff>283655</xdr:colOff>
      <xdr:row>70</xdr:row>
      <xdr:rowOff>177638</xdr:rowOff>
    </xdr:to>
    <xdr:cxnSp macro="">
      <xdr:nvCxnSpPr>
        <xdr:cNvPr id="4819" name="Conector recto de flecha 4818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CxnSpPr/>
      </xdr:nvCxnSpPr>
      <xdr:spPr>
        <a:xfrm flipV="1">
          <a:off x="6971558" y="19809572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71</xdr:row>
      <xdr:rowOff>391540</xdr:rowOff>
    </xdr:from>
    <xdr:to>
      <xdr:col>11</xdr:col>
      <xdr:colOff>273097</xdr:colOff>
      <xdr:row>71</xdr:row>
      <xdr:rowOff>395017</xdr:rowOff>
    </xdr:to>
    <xdr:cxnSp macro="">
      <xdr:nvCxnSpPr>
        <xdr:cNvPr id="4820" name="Conector recto de flecha 4819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CxnSpPr/>
      </xdr:nvCxnSpPr>
      <xdr:spPr>
        <a:xfrm>
          <a:off x="4717939" y="20413090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71</xdr:row>
      <xdr:rowOff>66130</xdr:rowOff>
    </xdr:from>
    <xdr:to>
      <xdr:col>13</xdr:col>
      <xdr:colOff>279028</xdr:colOff>
      <xdr:row>71</xdr:row>
      <xdr:rowOff>407052</xdr:rowOff>
    </xdr:to>
    <xdr:sp macro="" textlink="">
      <xdr:nvSpPr>
        <xdr:cNvPr id="4821" name="60 Elipse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SpPr/>
      </xdr:nvSpPr>
      <xdr:spPr bwMode="auto">
        <a:xfrm>
          <a:off x="6252727" y="20087680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12</xdr:col>
      <xdr:colOff>63599</xdr:colOff>
      <xdr:row>79</xdr:row>
      <xdr:rowOff>11763</xdr:rowOff>
    </xdr:from>
    <xdr:to>
      <xdr:col>13</xdr:col>
      <xdr:colOff>191672</xdr:colOff>
      <xdr:row>79</xdr:row>
      <xdr:rowOff>352685</xdr:rowOff>
    </xdr:to>
    <xdr:sp macro="" textlink="">
      <xdr:nvSpPr>
        <xdr:cNvPr id="4822" name="60 Elipse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SpPr/>
      </xdr:nvSpPr>
      <xdr:spPr bwMode="auto">
        <a:xfrm>
          <a:off x="6159599" y="21938313"/>
          <a:ext cx="442398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22.5</a:t>
          </a:r>
        </a:p>
      </xdr:txBody>
    </xdr:sp>
    <xdr:clientData/>
  </xdr:twoCellAnchor>
  <xdr:twoCellAnchor>
    <xdr:from>
      <xdr:col>12</xdr:col>
      <xdr:colOff>72644</xdr:colOff>
      <xdr:row>77</xdr:row>
      <xdr:rowOff>308083</xdr:rowOff>
    </xdr:from>
    <xdr:to>
      <xdr:col>13</xdr:col>
      <xdr:colOff>200717</xdr:colOff>
      <xdr:row>78</xdr:row>
      <xdr:rowOff>323096</xdr:rowOff>
    </xdr:to>
    <xdr:sp macro="" textlink="">
      <xdr:nvSpPr>
        <xdr:cNvPr id="4823" name="60 Elipse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SpPr/>
      </xdr:nvSpPr>
      <xdr:spPr bwMode="auto">
        <a:xfrm>
          <a:off x="6168644" y="21577408"/>
          <a:ext cx="442398" cy="338863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22.3</a:t>
          </a:r>
        </a:p>
      </xdr:txBody>
    </xdr:sp>
    <xdr:clientData/>
  </xdr:twoCellAnchor>
  <xdr:twoCellAnchor>
    <xdr:from>
      <xdr:col>4</xdr:col>
      <xdr:colOff>144497</xdr:colOff>
      <xdr:row>78</xdr:row>
      <xdr:rowOff>184188</xdr:rowOff>
    </xdr:from>
    <xdr:to>
      <xdr:col>4</xdr:col>
      <xdr:colOff>575764</xdr:colOff>
      <xdr:row>79</xdr:row>
      <xdr:rowOff>189477</xdr:rowOff>
    </xdr:to>
    <xdr:sp macro="" textlink="">
      <xdr:nvSpPr>
        <xdr:cNvPr id="4824" name="60 Elipse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SpPr/>
      </xdr:nvSpPr>
      <xdr:spPr bwMode="auto">
        <a:xfrm>
          <a:off x="3259172" y="21777363"/>
          <a:ext cx="431267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22.2</a:t>
          </a:r>
        </a:p>
      </xdr:txBody>
    </xdr:sp>
    <xdr:clientData/>
  </xdr:twoCellAnchor>
  <xdr:twoCellAnchor>
    <xdr:from>
      <xdr:col>2</xdr:col>
      <xdr:colOff>737152</xdr:colOff>
      <xdr:row>78</xdr:row>
      <xdr:rowOff>217746</xdr:rowOff>
    </xdr:from>
    <xdr:to>
      <xdr:col>2</xdr:col>
      <xdr:colOff>1168419</xdr:colOff>
      <xdr:row>79</xdr:row>
      <xdr:rowOff>223035</xdr:rowOff>
    </xdr:to>
    <xdr:sp macro="" textlink="">
      <xdr:nvSpPr>
        <xdr:cNvPr id="4825" name="60 Elipse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SpPr/>
      </xdr:nvSpPr>
      <xdr:spPr bwMode="auto">
        <a:xfrm>
          <a:off x="1880152" y="21810921"/>
          <a:ext cx="431267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22.1</a:t>
          </a:r>
        </a:p>
      </xdr:txBody>
    </xdr:sp>
    <xdr:clientData/>
  </xdr:twoCellAnchor>
  <xdr:twoCellAnchor>
    <xdr:from>
      <xdr:col>10</xdr:col>
      <xdr:colOff>99064</xdr:colOff>
      <xdr:row>74</xdr:row>
      <xdr:rowOff>16566</xdr:rowOff>
    </xdr:from>
    <xdr:to>
      <xdr:col>11</xdr:col>
      <xdr:colOff>227137</xdr:colOff>
      <xdr:row>75</xdr:row>
      <xdr:rowOff>26183</xdr:rowOff>
    </xdr:to>
    <xdr:sp macro="" textlink="">
      <xdr:nvSpPr>
        <xdr:cNvPr id="4826" name="60 Elipse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SpPr/>
      </xdr:nvSpPr>
      <xdr:spPr bwMode="auto">
        <a:xfrm>
          <a:off x="5566414" y="20647716"/>
          <a:ext cx="442398" cy="34299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22</a:t>
          </a:r>
        </a:p>
      </xdr:txBody>
    </xdr:sp>
    <xdr:clientData/>
  </xdr:twoCellAnchor>
  <xdr:twoCellAnchor>
    <xdr:from>
      <xdr:col>20</xdr:col>
      <xdr:colOff>157223</xdr:colOff>
      <xdr:row>78</xdr:row>
      <xdr:rowOff>4338</xdr:rowOff>
    </xdr:from>
    <xdr:to>
      <xdr:col>20</xdr:col>
      <xdr:colOff>588071</xdr:colOff>
      <xdr:row>79</xdr:row>
      <xdr:rowOff>11069</xdr:rowOff>
    </xdr:to>
    <xdr:sp macro="" textlink="">
      <xdr:nvSpPr>
        <xdr:cNvPr id="4827" name="60 Elipse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SpPr/>
      </xdr:nvSpPr>
      <xdr:spPr bwMode="auto">
        <a:xfrm>
          <a:off x="8453498" y="21597513"/>
          <a:ext cx="430848" cy="34010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22.4</a:t>
          </a:r>
        </a:p>
      </xdr:txBody>
    </xdr:sp>
    <xdr:clientData/>
  </xdr:twoCellAnchor>
  <xdr:twoCellAnchor>
    <xdr:from>
      <xdr:col>20</xdr:col>
      <xdr:colOff>157375</xdr:colOff>
      <xdr:row>79</xdr:row>
      <xdr:rowOff>4240</xdr:rowOff>
    </xdr:from>
    <xdr:to>
      <xdr:col>20</xdr:col>
      <xdr:colOff>588071</xdr:colOff>
      <xdr:row>79</xdr:row>
      <xdr:rowOff>345162</xdr:rowOff>
    </xdr:to>
    <xdr:sp macro="" textlink="">
      <xdr:nvSpPr>
        <xdr:cNvPr id="4828" name="60 Elipse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SpPr/>
      </xdr:nvSpPr>
      <xdr:spPr bwMode="auto">
        <a:xfrm>
          <a:off x="8453650" y="21930790"/>
          <a:ext cx="43069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22.6</a:t>
          </a:r>
        </a:p>
      </xdr:txBody>
    </xdr:sp>
    <xdr:clientData/>
  </xdr:twoCellAnchor>
  <xdr:twoCellAnchor>
    <xdr:from>
      <xdr:col>21</xdr:col>
      <xdr:colOff>221617</xdr:colOff>
      <xdr:row>78</xdr:row>
      <xdr:rowOff>215812</xdr:rowOff>
    </xdr:from>
    <xdr:to>
      <xdr:col>21</xdr:col>
      <xdr:colOff>658657</xdr:colOff>
      <xdr:row>79</xdr:row>
      <xdr:rowOff>221101</xdr:rowOff>
    </xdr:to>
    <xdr:sp macro="" textlink="">
      <xdr:nvSpPr>
        <xdr:cNvPr id="4829" name="60 Elipse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SpPr/>
      </xdr:nvSpPr>
      <xdr:spPr bwMode="auto">
        <a:xfrm>
          <a:off x="9251317" y="21808987"/>
          <a:ext cx="437040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22.7</a:t>
          </a:r>
        </a:p>
      </xdr:txBody>
    </xdr:sp>
    <xdr:clientData/>
  </xdr:twoCellAnchor>
  <xdr:twoCellAnchor>
    <xdr:from>
      <xdr:col>7</xdr:col>
      <xdr:colOff>138503</xdr:colOff>
      <xdr:row>78</xdr:row>
      <xdr:rowOff>188199</xdr:rowOff>
    </xdr:from>
    <xdr:to>
      <xdr:col>11</xdr:col>
      <xdr:colOff>181297</xdr:colOff>
      <xdr:row>78</xdr:row>
      <xdr:rowOff>188199</xdr:rowOff>
    </xdr:to>
    <xdr:cxnSp macro="">
      <xdr:nvCxnSpPr>
        <xdr:cNvPr id="4830" name="Conector recto 4829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CxnSpPr/>
      </xdr:nvCxnSpPr>
      <xdr:spPr>
        <a:xfrm>
          <a:off x="4662878" y="21781374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115496</xdr:colOff>
      <xdr:row>78</xdr:row>
      <xdr:rowOff>198782</xdr:rowOff>
    </xdr:from>
    <xdr:to>
      <xdr:col>18</xdr:col>
      <xdr:colOff>158290</xdr:colOff>
      <xdr:row>78</xdr:row>
      <xdr:rowOff>198782</xdr:rowOff>
    </xdr:to>
    <xdr:cxnSp macro="">
      <xdr:nvCxnSpPr>
        <xdr:cNvPr id="4831" name="Conector recto 4830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CxnSpPr/>
      </xdr:nvCxnSpPr>
      <xdr:spPr>
        <a:xfrm>
          <a:off x="6840146" y="21791957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127920</xdr:colOff>
      <xdr:row>79</xdr:row>
      <xdr:rowOff>216728</xdr:rowOff>
    </xdr:from>
    <xdr:to>
      <xdr:col>11</xdr:col>
      <xdr:colOff>170714</xdr:colOff>
      <xdr:row>79</xdr:row>
      <xdr:rowOff>216728</xdr:rowOff>
    </xdr:to>
    <xdr:cxnSp macro="">
      <xdr:nvCxnSpPr>
        <xdr:cNvPr id="4832" name="Conector recto 4831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CxnSpPr/>
      </xdr:nvCxnSpPr>
      <xdr:spPr>
        <a:xfrm>
          <a:off x="4652295" y="22143278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104913</xdr:colOff>
      <xdr:row>79</xdr:row>
      <xdr:rowOff>206145</xdr:rowOff>
    </xdr:from>
    <xdr:to>
      <xdr:col>18</xdr:col>
      <xdr:colOff>147707</xdr:colOff>
      <xdr:row>79</xdr:row>
      <xdr:rowOff>206145</xdr:rowOff>
    </xdr:to>
    <xdr:cxnSp macro="">
      <xdr:nvCxnSpPr>
        <xdr:cNvPr id="4833" name="Conector recto 483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CxnSpPr/>
      </xdr:nvCxnSpPr>
      <xdr:spPr>
        <a:xfrm>
          <a:off x="6829563" y="22132695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246909</xdr:colOff>
      <xdr:row>60</xdr:row>
      <xdr:rowOff>14913</xdr:rowOff>
    </xdr:from>
    <xdr:to>
      <xdr:col>10</xdr:col>
      <xdr:colOff>42925</xdr:colOff>
      <xdr:row>60</xdr:row>
      <xdr:rowOff>355835</xdr:rowOff>
    </xdr:to>
    <xdr:sp macro="" textlink="">
      <xdr:nvSpPr>
        <xdr:cNvPr id="4834" name="60 Elipse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SpPr/>
      </xdr:nvSpPr>
      <xdr:spPr bwMode="auto">
        <a:xfrm>
          <a:off x="5085609" y="16531263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>
    <xdr:from>
      <xdr:col>7</xdr:col>
      <xdr:colOff>128198</xdr:colOff>
      <xdr:row>43</xdr:row>
      <xdr:rowOff>64198</xdr:rowOff>
    </xdr:from>
    <xdr:to>
      <xdr:col>8</xdr:col>
      <xdr:colOff>256271</xdr:colOff>
      <xdr:row>43</xdr:row>
      <xdr:rowOff>405120</xdr:rowOff>
    </xdr:to>
    <xdr:sp macro="" textlink="">
      <xdr:nvSpPr>
        <xdr:cNvPr id="4835" name="60 Elipse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SpPr/>
      </xdr:nvSpPr>
      <xdr:spPr bwMode="auto">
        <a:xfrm>
          <a:off x="4652573" y="11437048"/>
          <a:ext cx="442398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14</a:t>
          </a:r>
        </a:p>
      </xdr:txBody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30</xdr:row>
      <xdr:rowOff>114300</xdr:rowOff>
    </xdr:to>
    <xdr:sp macro="" textlink="">
      <xdr:nvSpPr>
        <xdr:cNvPr id="466313" name="Text Box 4">
          <a:extLst>
            <a:ext uri="{FF2B5EF4-FFF2-40B4-BE49-F238E27FC236}">
              <a16:creationId xmlns:a16="http://schemas.microsoft.com/office/drawing/2014/main" id="{00000000-0008-0000-0100-000089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30</xdr:row>
      <xdr:rowOff>114300</xdr:rowOff>
    </xdr:to>
    <xdr:sp macro="" textlink="">
      <xdr:nvSpPr>
        <xdr:cNvPr id="466314" name="Text Box 6">
          <a:extLst>
            <a:ext uri="{FF2B5EF4-FFF2-40B4-BE49-F238E27FC236}">
              <a16:creationId xmlns:a16="http://schemas.microsoft.com/office/drawing/2014/main" id="{00000000-0008-0000-0100-00008A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5" name="Text Box 4">
          <a:extLst>
            <a:ext uri="{FF2B5EF4-FFF2-40B4-BE49-F238E27FC236}">
              <a16:creationId xmlns:a16="http://schemas.microsoft.com/office/drawing/2014/main" id="{00000000-0008-0000-0100-00008B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6" name="Text Box 6">
          <a:extLst>
            <a:ext uri="{FF2B5EF4-FFF2-40B4-BE49-F238E27FC236}">
              <a16:creationId xmlns:a16="http://schemas.microsoft.com/office/drawing/2014/main" id="{00000000-0008-0000-0100-00008C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7" name="Text Box 4">
          <a:extLst>
            <a:ext uri="{FF2B5EF4-FFF2-40B4-BE49-F238E27FC236}">
              <a16:creationId xmlns:a16="http://schemas.microsoft.com/office/drawing/2014/main" id="{00000000-0008-0000-0100-00008D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8" name="Text Box 6">
          <a:extLst>
            <a:ext uri="{FF2B5EF4-FFF2-40B4-BE49-F238E27FC236}">
              <a16:creationId xmlns:a16="http://schemas.microsoft.com/office/drawing/2014/main" id="{00000000-0008-0000-0100-00008E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9" name="Text Box 4">
          <a:extLst>
            <a:ext uri="{FF2B5EF4-FFF2-40B4-BE49-F238E27FC236}">
              <a16:creationId xmlns:a16="http://schemas.microsoft.com/office/drawing/2014/main" id="{00000000-0008-0000-0100-00008F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0" name="Text Box 6">
          <a:extLst>
            <a:ext uri="{FF2B5EF4-FFF2-40B4-BE49-F238E27FC236}">
              <a16:creationId xmlns:a16="http://schemas.microsoft.com/office/drawing/2014/main" id="{00000000-0008-0000-0100-000090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85725</xdr:colOff>
      <xdr:row>36</xdr:row>
      <xdr:rowOff>114300</xdr:rowOff>
    </xdr:to>
    <xdr:sp macro="" textlink="">
      <xdr:nvSpPr>
        <xdr:cNvPr id="466321" name="Text Box 4">
          <a:extLst>
            <a:ext uri="{FF2B5EF4-FFF2-40B4-BE49-F238E27FC236}">
              <a16:creationId xmlns:a16="http://schemas.microsoft.com/office/drawing/2014/main" id="{00000000-0008-0000-0100-0000911D0700}"/>
            </a:ext>
          </a:extLst>
        </xdr:cNvPr>
        <xdr:cNvSpPr txBox="1">
          <a:spLocks noChangeArrowheads="1"/>
        </xdr:cNvSpPr>
      </xdr:nvSpPr>
      <xdr:spPr bwMode="auto">
        <a:xfrm>
          <a:off x="253365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85725</xdr:colOff>
      <xdr:row>36</xdr:row>
      <xdr:rowOff>114300</xdr:rowOff>
    </xdr:to>
    <xdr:sp macro="" textlink="">
      <xdr:nvSpPr>
        <xdr:cNvPr id="466322" name="Text Box 6">
          <a:extLst>
            <a:ext uri="{FF2B5EF4-FFF2-40B4-BE49-F238E27FC236}">
              <a16:creationId xmlns:a16="http://schemas.microsoft.com/office/drawing/2014/main" id="{00000000-0008-0000-0100-0000921D0700}"/>
            </a:ext>
          </a:extLst>
        </xdr:cNvPr>
        <xdr:cNvSpPr txBox="1">
          <a:spLocks noChangeArrowheads="1"/>
        </xdr:cNvSpPr>
      </xdr:nvSpPr>
      <xdr:spPr bwMode="auto">
        <a:xfrm>
          <a:off x="253365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3" name="Text Box 4">
          <a:extLst>
            <a:ext uri="{FF2B5EF4-FFF2-40B4-BE49-F238E27FC236}">
              <a16:creationId xmlns:a16="http://schemas.microsoft.com/office/drawing/2014/main" id="{00000000-0008-0000-0100-000093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4" name="Text Box 6">
          <a:extLst>
            <a:ext uri="{FF2B5EF4-FFF2-40B4-BE49-F238E27FC236}">
              <a16:creationId xmlns:a16="http://schemas.microsoft.com/office/drawing/2014/main" id="{00000000-0008-0000-0100-000094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85725</xdr:colOff>
      <xdr:row>36</xdr:row>
      <xdr:rowOff>114300</xdr:rowOff>
    </xdr:to>
    <xdr:sp macro="" textlink="">
      <xdr:nvSpPr>
        <xdr:cNvPr id="466325" name="Text Box 4">
          <a:extLst>
            <a:ext uri="{FF2B5EF4-FFF2-40B4-BE49-F238E27FC236}">
              <a16:creationId xmlns:a16="http://schemas.microsoft.com/office/drawing/2014/main" id="{00000000-0008-0000-0100-0000951D0700}"/>
            </a:ext>
          </a:extLst>
        </xdr:cNvPr>
        <xdr:cNvSpPr txBox="1">
          <a:spLocks noChangeArrowheads="1"/>
        </xdr:cNvSpPr>
      </xdr:nvSpPr>
      <xdr:spPr bwMode="auto">
        <a:xfrm>
          <a:off x="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85725</xdr:colOff>
      <xdr:row>36</xdr:row>
      <xdr:rowOff>114300</xdr:rowOff>
    </xdr:to>
    <xdr:sp macro="" textlink="">
      <xdr:nvSpPr>
        <xdr:cNvPr id="466326" name="Text Box 6">
          <a:extLst>
            <a:ext uri="{FF2B5EF4-FFF2-40B4-BE49-F238E27FC236}">
              <a16:creationId xmlns:a16="http://schemas.microsoft.com/office/drawing/2014/main" id="{00000000-0008-0000-0100-0000961D0700}"/>
            </a:ext>
          </a:extLst>
        </xdr:cNvPr>
        <xdr:cNvSpPr txBox="1">
          <a:spLocks noChangeArrowheads="1"/>
        </xdr:cNvSpPr>
      </xdr:nvSpPr>
      <xdr:spPr bwMode="auto">
        <a:xfrm>
          <a:off x="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85725</xdr:colOff>
      <xdr:row>36</xdr:row>
      <xdr:rowOff>114300</xdr:rowOff>
    </xdr:to>
    <xdr:sp macro="" textlink="">
      <xdr:nvSpPr>
        <xdr:cNvPr id="466327" name="Text Box 4">
          <a:extLst>
            <a:ext uri="{FF2B5EF4-FFF2-40B4-BE49-F238E27FC236}">
              <a16:creationId xmlns:a16="http://schemas.microsoft.com/office/drawing/2014/main" id="{00000000-0008-0000-0100-0000971D0700}"/>
            </a:ext>
          </a:extLst>
        </xdr:cNvPr>
        <xdr:cNvSpPr txBox="1">
          <a:spLocks noChangeArrowheads="1"/>
        </xdr:cNvSpPr>
      </xdr:nvSpPr>
      <xdr:spPr bwMode="auto">
        <a:xfrm>
          <a:off x="452437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85725</xdr:colOff>
      <xdr:row>36</xdr:row>
      <xdr:rowOff>114300</xdr:rowOff>
    </xdr:to>
    <xdr:sp macro="" textlink="">
      <xdr:nvSpPr>
        <xdr:cNvPr id="466328" name="Text Box 6">
          <a:extLst>
            <a:ext uri="{FF2B5EF4-FFF2-40B4-BE49-F238E27FC236}">
              <a16:creationId xmlns:a16="http://schemas.microsoft.com/office/drawing/2014/main" id="{00000000-0008-0000-0100-0000981D0700}"/>
            </a:ext>
          </a:extLst>
        </xdr:cNvPr>
        <xdr:cNvSpPr txBox="1">
          <a:spLocks noChangeArrowheads="1"/>
        </xdr:cNvSpPr>
      </xdr:nvSpPr>
      <xdr:spPr bwMode="auto">
        <a:xfrm>
          <a:off x="452437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85725</xdr:colOff>
      <xdr:row>36</xdr:row>
      <xdr:rowOff>114300</xdr:rowOff>
    </xdr:to>
    <xdr:sp macro="" textlink="">
      <xdr:nvSpPr>
        <xdr:cNvPr id="466329" name="Text Box 6">
          <a:extLst>
            <a:ext uri="{FF2B5EF4-FFF2-40B4-BE49-F238E27FC236}">
              <a16:creationId xmlns:a16="http://schemas.microsoft.com/office/drawing/2014/main" id="{00000000-0008-0000-0100-0000991D0700}"/>
            </a:ext>
          </a:extLst>
        </xdr:cNvPr>
        <xdr:cNvSpPr txBox="1">
          <a:spLocks noChangeArrowheads="1"/>
        </xdr:cNvSpPr>
      </xdr:nvSpPr>
      <xdr:spPr bwMode="auto">
        <a:xfrm>
          <a:off x="378142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35</xdr:row>
      <xdr:rowOff>9525</xdr:rowOff>
    </xdr:to>
    <xdr:sp macro="" textlink="">
      <xdr:nvSpPr>
        <xdr:cNvPr id="466330" name="Text Box 4">
          <a:extLst>
            <a:ext uri="{FF2B5EF4-FFF2-40B4-BE49-F238E27FC236}">
              <a16:creationId xmlns:a16="http://schemas.microsoft.com/office/drawing/2014/main" id="{00000000-0008-0000-0100-00009A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35</xdr:row>
      <xdr:rowOff>9525</xdr:rowOff>
    </xdr:to>
    <xdr:sp macro="" textlink="">
      <xdr:nvSpPr>
        <xdr:cNvPr id="466331" name="Text Box 6">
          <a:extLst>
            <a:ext uri="{FF2B5EF4-FFF2-40B4-BE49-F238E27FC236}">
              <a16:creationId xmlns:a16="http://schemas.microsoft.com/office/drawing/2014/main" id="{00000000-0008-0000-0100-00009B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2" name="Text Box 6">
          <a:extLst>
            <a:ext uri="{FF2B5EF4-FFF2-40B4-BE49-F238E27FC236}">
              <a16:creationId xmlns:a16="http://schemas.microsoft.com/office/drawing/2014/main" id="{00000000-0008-0000-0100-00009C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38</xdr:row>
      <xdr:rowOff>47625</xdr:rowOff>
    </xdr:to>
    <xdr:sp macro="" textlink="">
      <xdr:nvSpPr>
        <xdr:cNvPr id="466333" name="Text Box 4">
          <a:extLst>
            <a:ext uri="{FF2B5EF4-FFF2-40B4-BE49-F238E27FC236}">
              <a16:creationId xmlns:a16="http://schemas.microsoft.com/office/drawing/2014/main" id="{00000000-0008-0000-0100-00009D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38</xdr:row>
      <xdr:rowOff>47625</xdr:rowOff>
    </xdr:to>
    <xdr:sp macro="" textlink="">
      <xdr:nvSpPr>
        <xdr:cNvPr id="466334" name="Text Box 6">
          <a:extLst>
            <a:ext uri="{FF2B5EF4-FFF2-40B4-BE49-F238E27FC236}">
              <a16:creationId xmlns:a16="http://schemas.microsoft.com/office/drawing/2014/main" id="{00000000-0008-0000-0100-00009E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5" name="Text Box 4">
          <a:extLst>
            <a:ext uri="{FF2B5EF4-FFF2-40B4-BE49-F238E27FC236}">
              <a16:creationId xmlns:a16="http://schemas.microsoft.com/office/drawing/2014/main" id="{00000000-0008-0000-0100-00009F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6" name="Text Box 6">
          <a:extLst>
            <a:ext uri="{FF2B5EF4-FFF2-40B4-BE49-F238E27FC236}">
              <a16:creationId xmlns:a16="http://schemas.microsoft.com/office/drawing/2014/main" id="{00000000-0008-0000-0100-0000A0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85725</xdr:colOff>
      <xdr:row>36</xdr:row>
      <xdr:rowOff>28575</xdr:rowOff>
    </xdr:to>
    <xdr:sp macro="" textlink="">
      <xdr:nvSpPr>
        <xdr:cNvPr id="466337" name="Text Box 4">
          <a:extLst>
            <a:ext uri="{FF2B5EF4-FFF2-40B4-BE49-F238E27FC236}">
              <a16:creationId xmlns:a16="http://schemas.microsoft.com/office/drawing/2014/main" id="{00000000-0008-0000-0100-0000A11D0700}"/>
            </a:ext>
          </a:extLst>
        </xdr:cNvPr>
        <xdr:cNvSpPr txBox="1">
          <a:spLocks noChangeArrowheads="1"/>
        </xdr:cNvSpPr>
      </xdr:nvSpPr>
      <xdr:spPr bwMode="auto">
        <a:xfrm>
          <a:off x="253365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85725</xdr:colOff>
      <xdr:row>36</xdr:row>
      <xdr:rowOff>28575</xdr:rowOff>
    </xdr:to>
    <xdr:sp macro="" textlink="">
      <xdr:nvSpPr>
        <xdr:cNvPr id="466338" name="Text Box 6">
          <a:extLst>
            <a:ext uri="{FF2B5EF4-FFF2-40B4-BE49-F238E27FC236}">
              <a16:creationId xmlns:a16="http://schemas.microsoft.com/office/drawing/2014/main" id="{00000000-0008-0000-0100-0000A21D0700}"/>
            </a:ext>
          </a:extLst>
        </xdr:cNvPr>
        <xdr:cNvSpPr txBox="1">
          <a:spLocks noChangeArrowheads="1"/>
        </xdr:cNvSpPr>
      </xdr:nvSpPr>
      <xdr:spPr bwMode="auto">
        <a:xfrm>
          <a:off x="253365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9" name="Text Box 4">
          <a:extLst>
            <a:ext uri="{FF2B5EF4-FFF2-40B4-BE49-F238E27FC236}">
              <a16:creationId xmlns:a16="http://schemas.microsoft.com/office/drawing/2014/main" id="{00000000-0008-0000-0100-0000A3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40" name="Text Box 6">
          <a:extLst>
            <a:ext uri="{FF2B5EF4-FFF2-40B4-BE49-F238E27FC236}">
              <a16:creationId xmlns:a16="http://schemas.microsoft.com/office/drawing/2014/main" id="{00000000-0008-0000-0100-0000A4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85725</xdr:colOff>
      <xdr:row>36</xdr:row>
      <xdr:rowOff>28575</xdr:rowOff>
    </xdr:to>
    <xdr:sp macro="" textlink="">
      <xdr:nvSpPr>
        <xdr:cNvPr id="466341" name="Text Box 4">
          <a:extLst>
            <a:ext uri="{FF2B5EF4-FFF2-40B4-BE49-F238E27FC236}">
              <a16:creationId xmlns:a16="http://schemas.microsoft.com/office/drawing/2014/main" id="{00000000-0008-0000-0100-0000A51D0700}"/>
            </a:ext>
          </a:extLst>
        </xdr:cNvPr>
        <xdr:cNvSpPr txBox="1">
          <a:spLocks noChangeArrowheads="1"/>
        </xdr:cNvSpPr>
      </xdr:nvSpPr>
      <xdr:spPr bwMode="auto">
        <a:xfrm>
          <a:off x="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85725</xdr:colOff>
      <xdr:row>36</xdr:row>
      <xdr:rowOff>28575</xdr:rowOff>
    </xdr:to>
    <xdr:sp macro="" textlink="">
      <xdr:nvSpPr>
        <xdr:cNvPr id="466342" name="Text Box 6">
          <a:extLst>
            <a:ext uri="{FF2B5EF4-FFF2-40B4-BE49-F238E27FC236}">
              <a16:creationId xmlns:a16="http://schemas.microsoft.com/office/drawing/2014/main" id="{00000000-0008-0000-0100-0000A61D0700}"/>
            </a:ext>
          </a:extLst>
        </xdr:cNvPr>
        <xdr:cNvSpPr txBox="1">
          <a:spLocks noChangeArrowheads="1"/>
        </xdr:cNvSpPr>
      </xdr:nvSpPr>
      <xdr:spPr bwMode="auto">
        <a:xfrm>
          <a:off x="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85725</xdr:colOff>
      <xdr:row>31</xdr:row>
      <xdr:rowOff>152400</xdr:rowOff>
    </xdr:to>
    <xdr:sp macro="" textlink="">
      <xdr:nvSpPr>
        <xdr:cNvPr id="466343" name="Text Box 4">
          <a:extLst>
            <a:ext uri="{FF2B5EF4-FFF2-40B4-BE49-F238E27FC236}">
              <a16:creationId xmlns:a16="http://schemas.microsoft.com/office/drawing/2014/main" id="{00000000-0008-0000-0100-0000A71D0700}"/>
            </a:ext>
          </a:extLst>
        </xdr:cNvPr>
        <xdr:cNvSpPr txBox="1">
          <a:spLocks noChangeArrowheads="1"/>
        </xdr:cNvSpPr>
      </xdr:nvSpPr>
      <xdr:spPr bwMode="auto">
        <a:xfrm>
          <a:off x="4524375" y="74961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85725</xdr:colOff>
      <xdr:row>31</xdr:row>
      <xdr:rowOff>152400</xdr:rowOff>
    </xdr:to>
    <xdr:sp macro="" textlink="">
      <xdr:nvSpPr>
        <xdr:cNvPr id="466344" name="Text Box 6">
          <a:extLst>
            <a:ext uri="{FF2B5EF4-FFF2-40B4-BE49-F238E27FC236}">
              <a16:creationId xmlns:a16="http://schemas.microsoft.com/office/drawing/2014/main" id="{00000000-0008-0000-0100-0000A81D0700}"/>
            </a:ext>
          </a:extLst>
        </xdr:cNvPr>
        <xdr:cNvSpPr txBox="1">
          <a:spLocks noChangeArrowheads="1"/>
        </xdr:cNvSpPr>
      </xdr:nvSpPr>
      <xdr:spPr bwMode="auto">
        <a:xfrm>
          <a:off x="4524375" y="74961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85725</xdr:colOff>
      <xdr:row>32</xdr:row>
      <xdr:rowOff>152400</xdr:rowOff>
    </xdr:to>
    <xdr:sp macro="" textlink="">
      <xdr:nvSpPr>
        <xdr:cNvPr id="466345" name="Text Box 4">
          <a:extLst>
            <a:ext uri="{FF2B5EF4-FFF2-40B4-BE49-F238E27FC236}">
              <a16:creationId xmlns:a16="http://schemas.microsoft.com/office/drawing/2014/main" id="{00000000-0008-0000-0100-0000A91D0700}"/>
            </a:ext>
          </a:extLst>
        </xdr:cNvPr>
        <xdr:cNvSpPr txBox="1">
          <a:spLocks noChangeArrowheads="1"/>
        </xdr:cNvSpPr>
      </xdr:nvSpPr>
      <xdr:spPr bwMode="auto">
        <a:xfrm>
          <a:off x="3781425" y="82105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85725</xdr:colOff>
      <xdr:row>32</xdr:row>
      <xdr:rowOff>152400</xdr:rowOff>
    </xdr:to>
    <xdr:sp macro="" textlink="">
      <xdr:nvSpPr>
        <xdr:cNvPr id="466346" name="Text Box 6">
          <a:extLst>
            <a:ext uri="{FF2B5EF4-FFF2-40B4-BE49-F238E27FC236}">
              <a16:creationId xmlns:a16="http://schemas.microsoft.com/office/drawing/2014/main" id="{00000000-0008-0000-0100-0000AA1D0700}"/>
            </a:ext>
          </a:extLst>
        </xdr:cNvPr>
        <xdr:cNvSpPr txBox="1">
          <a:spLocks noChangeArrowheads="1"/>
        </xdr:cNvSpPr>
      </xdr:nvSpPr>
      <xdr:spPr bwMode="auto">
        <a:xfrm>
          <a:off x="3781425" y="82105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47" name="Text Box 6">
          <a:extLst>
            <a:ext uri="{FF2B5EF4-FFF2-40B4-BE49-F238E27FC236}">
              <a16:creationId xmlns:a16="http://schemas.microsoft.com/office/drawing/2014/main" id="{00000000-0008-0000-0100-0000AB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43</xdr:row>
      <xdr:rowOff>47625</xdr:rowOff>
    </xdr:to>
    <xdr:sp macro="" textlink="">
      <xdr:nvSpPr>
        <xdr:cNvPr id="466348" name="Text Box 4">
          <a:extLst>
            <a:ext uri="{FF2B5EF4-FFF2-40B4-BE49-F238E27FC236}">
              <a16:creationId xmlns:a16="http://schemas.microsoft.com/office/drawing/2014/main" id="{00000000-0008-0000-0100-0000AC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43</xdr:row>
      <xdr:rowOff>47625</xdr:rowOff>
    </xdr:to>
    <xdr:sp macro="" textlink="">
      <xdr:nvSpPr>
        <xdr:cNvPr id="466349" name="Text Box 6">
          <a:extLst>
            <a:ext uri="{FF2B5EF4-FFF2-40B4-BE49-F238E27FC236}">
              <a16:creationId xmlns:a16="http://schemas.microsoft.com/office/drawing/2014/main" id="{00000000-0008-0000-0100-0000AD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0" name="Text Box 4">
          <a:extLst>
            <a:ext uri="{FF2B5EF4-FFF2-40B4-BE49-F238E27FC236}">
              <a16:creationId xmlns:a16="http://schemas.microsoft.com/office/drawing/2014/main" id="{00000000-0008-0000-0100-0000AE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1" name="Text Box 6">
          <a:extLst>
            <a:ext uri="{FF2B5EF4-FFF2-40B4-BE49-F238E27FC236}">
              <a16:creationId xmlns:a16="http://schemas.microsoft.com/office/drawing/2014/main" id="{00000000-0008-0000-0100-0000AF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85725</xdr:colOff>
      <xdr:row>41</xdr:row>
      <xdr:rowOff>28575</xdr:rowOff>
    </xdr:to>
    <xdr:sp macro="" textlink="">
      <xdr:nvSpPr>
        <xdr:cNvPr id="466352" name="Text Box 4">
          <a:extLst>
            <a:ext uri="{FF2B5EF4-FFF2-40B4-BE49-F238E27FC236}">
              <a16:creationId xmlns:a16="http://schemas.microsoft.com/office/drawing/2014/main" id="{00000000-0008-0000-0100-0000B01D0700}"/>
            </a:ext>
          </a:extLst>
        </xdr:cNvPr>
        <xdr:cNvSpPr txBox="1">
          <a:spLocks noChangeArrowheads="1"/>
        </xdr:cNvSpPr>
      </xdr:nvSpPr>
      <xdr:spPr bwMode="auto">
        <a:xfrm>
          <a:off x="253365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85725</xdr:colOff>
      <xdr:row>41</xdr:row>
      <xdr:rowOff>28575</xdr:rowOff>
    </xdr:to>
    <xdr:sp macro="" textlink="">
      <xdr:nvSpPr>
        <xdr:cNvPr id="466353" name="Text Box 6">
          <a:extLst>
            <a:ext uri="{FF2B5EF4-FFF2-40B4-BE49-F238E27FC236}">
              <a16:creationId xmlns:a16="http://schemas.microsoft.com/office/drawing/2014/main" id="{00000000-0008-0000-0100-0000B11D0700}"/>
            </a:ext>
          </a:extLst>
        </xdr:cNvPr>
        <xdr:cNvSpPr txBox="1">
          <a:spLocks noChangeArrowheads="1"/>
        </xdr:cNvSpPr>
      </xdr:nvSpPr>
      <xdr:spPr bwMode="auto">
        <a:xfrm>
          <a:off x="253365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4" name="Text Box 4">
          <a:extLst>
            <a:ext uri="{FF2B5EF4-FFF2-40B4-BE49-F238E27FC236}">
              <a16:creationId xmlns:a16="http://schemas.microsoft.com/office/drawing/2014/main" id="{00000000-0008-0000-0100-0000B2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5" name="Text Box 6">
          <a:extLst>
            <a:ext uri="{FF2B5EF4-FFF2-40B4-BE49-F238E27FC236}">
              <a16:creationId xmlns:a16="http://schemas.microsoft.com/office/drawing/2014/main" id="{00000000-0008-0000-0100-0000B3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85725</xdr:colOff>
      <xdr:row>41</xdr:row>
      <xdr:rowOff>28575</xdr:rowOff>
    </xdr:to>
    <xdr:sp macro="" textlink="">
      <xdr:nvSpPr>
        <xdr:cNvPr id="466356" name="Text Box 4">
          <a:extLst>
            <a:ext uri="{FF2B5EF4-FFF2-40B4-BE49-F238E27FC236}">
              <a16:creationId xmlns:a16="http://schemas.microsoft.com/office/drawing/2014/main" id="{00000000-0008-0000-0100-0000B41D0700}"/>
            </a:ext>
          </a:extLst>
        </xdr:cNvPr>
        <xdr:cNvSpPr txBox="1">
          <a:spLocks noChangeArrowheads="1"/>
        </xdr:cNvSpPr>
      </xdr:nvSpPr>
      <xdr:spPr bwMode="auto">
        <a:xfrm>
          <a:off x="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85725</xdr:colOff>
      <xdr:row>41</xdr:row>
      <xdr:rowOff>28575</xdr:rowOff>
    </xdr:to>
    <xdr:sp macro="" textlink="">
      <xdr:nvSpPr>
        <xdr:cNvPr id="466357" name="Text Box 6">
          <a:extLst>
            <a:ext uri="{FF2B5EF4-FFF2-40B4-BE49-F238E27FC236}">
              <a16:creationId xmlns:a16="http://schemas.microsoft.com/office/drawing/2014/main" id="{00000000-0008-0000-0100-0000B51D0700}"/>
            </a:ext>
          </a:extLst>
        </xdr:cNvPr>
        <xdr:cNvSpPr txBox="1">
          <a:spLocks noChangeArrowheads="1"/>
        </xdr:cNvSpPr>
      </xdr:nvSpPr>
      <xdr:spPr bwMode="auto">
        <a:xfrm>
          <a:off x="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85725</xdr:colOff>
      <xdr:row>37</xdr:row>
      <xdr:rowOff>152400</xdr:rowOff>
    </xdr:to>
    <xdr:sp macro="" textlink="">
      <xdr:nvSpPr>
        <xdr:cNvPr id="466358" name="Text Box 4">
          <a:extLst>
            <a:ext uri="{FF2B5EF4-FFF2-40B4-BE49-F238E27FC236}">
              <a16:creationId xmlns:a16="http://schemas.microsoft.com/office/drawing/2014/main" id="{00000000-0008-0000-0100-0000B61D0700}"/>
            </a:ext>
          </a:extLst>
        </xdr:cNvPr>
        <xdr:cNvSpPr txBox="1">
          <a:spLocks noChangeArrowheads="1"/>
        </xdr:cNvSpPr>
      </xdr:nvSpPr>
      <xdr:spPr bwMode="auto">
        <a:xfrm>
          <a:off x="3781425" y="95535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85725</xdr:colOff>
      <xdr:row>37</xdr:row>
      <xdr:rowOff>152400</xdr:rowOff>
    </xdr:to>
    <xdr:sp macro="" textlink="">
      <xdr:nvSpPr>
        <xdr:cNvPr id="466359" name="Text Box 6">
          <a:extLst>
            <a:ext uri="{FF2B5EF4-FFF2-40B4-BE49-F238E27FC236}">
              <a16:creationId xmlns:a16="http://schemas.microsoft.com/office/drawing/2014/main" id="{00000000-0008-0000-0100-0000B71D0700}"/>
            </a:ext>
          </a:extLst>
        </xdr:cNvPr>
        <xdr:cNvSpPr txBox="1">
          <a:spLocks noChangeArrowheads="1"/>
        </xdr:cNvSpPr>
      </xdr:nvSpPr>
      <xdr:spPr bwMode="auto">
        <a:xfrm>
          <a:off x="3781425" y="95535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214050</xdr:colOff>
      <xdr:row>31</xdr:row>
      <xdr:rowOff>122587</xdr:rowOff>
    </xdr:from>
    <xdr:to>
      <xdr:col>20</xdr:col>
      <xdr:colOff>639544</xdr:colOff>
      <xdr:row>31</xdr:row>
      <xdr:rowOff>463509</xdr:rowOff>
    </xdr:to>
    <xdr:sp macro="" textlink="">
      <xdr:nvSpPr>
        <xdr:cNvPr id="4883" name="60 Elipse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SpPr/>
      </xdr:nvSpPr>
      <xdr:spPr bwMode="auto">
        <a:xfrm>
          <a:off x="8510325" y="7618762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31</xdr:row>
      <xdr:rowOff>147024</xdr:rowOff>
    </xdr:from>
    <xdr:to>
      <xdr:col>15</xdr:col>
      <xdr:colOff>66044</xdr:colOff>
      <xdr:row>31</xdr:row>
      <xdr:rowOff>487946</xdr:rowOff>
    </xdr:to>
    <xdr:sp macro="" textlink="">
      <xdr:nvSpPr>
        <xdr:cNvPr id="4884" name="60 Elipse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SpPr/>
      </xdr:nvSpPr>
      <xdr:spPr bwMode="auto">
        <a:xfrm>
          <a:off x="6663035" y="7643199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31</xdr:row>
      <xdr:rowOff>128167</xdr:rowOff>
    </xdr:from>
    <xdr:to>
      <xdr:col>4</xdr:col>
      <xdr:colOff>151703</xdr:colOff>
      <xdr:row>31</xdr:row>
      <xdr:rowOff>469089</xdr:rowOff>
    </xdr:to>
    <xdr:sp macro="" textlink="">
      <xdr:nvSpPr>
        <xdr:cNvPr id="4885" name="60 Elipse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SpPr/>
      </xdr:nvSpPr>
      <xdr:spPr bwMode="auto">
        <a:xfrm>
          <a:off x="2826654" y="7624342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34</xdr:row>
      <xdr:rowOff>164546</xdr:rowOff>
    </xdr:from>
    <xdr:to>
      <xdr:col>2</xdr:col>
      <xdr:colOff>946055</xdr:colOff>
      <xdr:row>35</xdr:row>
      <xdr:rowOff>175230</xdr:rowOff>
    </xdr:to>
    <xdr:sp macro="" textlink="">
      <xdr:nvSpPr>
        <xdr:cNvPr id="4886" name="60 Elipse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SpPr/>
      </xdr:nvSpPr>
      <xdr:spPr bwMode="auto">
        <a:xfrm>
          <a:off x="1657788" y="9013271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39</xdr:row>
      <xdr:rowOff>199100</xdr:rowOff>
    </xdr:from>
    <xdr:to>
      <xdr:col>2</xdr:col>
      <xdr:colOff>951502</xdr:colOff>
      <xdr:row>40</xdr:row>
      <xdr:rowOff>160090</xdr:rowOff>
    </xdr:to>
    <xdr:sp macro="" textlink="">
      <xdr:nvSpPr>
        <xdr:cNvPr id="4887" name="60 Elipse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SpPr/>
      </xdr:nvSpPr>
      <xdr:spPr bwMode="auto">
        <a:xfrm>
          <a:off x="1663235" y="10390850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34</xdr:row>
      <xdr:rowOff>140674</xdr:rowOff>
    </xdr:from>
    <xdr:to>
      <xdr:col>3</xdr:col>
      <xdr:colOff>508307</xdr:colOff>
      <xdr:row>35</xdr:row>
      <xdr:rowOff>151358</xdr:rowOff>
    </xdr:to>
    <xdr:sp macro="" textlink="">
      <xdr:nvSpPr>
        <xdr:cNvPr id="4888" name="60 Elipse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SpPr/>
      </xdr:nvSpPr>
      <xdr:spPr bwMode="auto">
        <a:xfrm>
          <a:off x="2610690" y="8989399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34</xdr:row>
      <xdr:rowOff>173804</xdr:rowOff>
    </xdr:from>
    <xdr:to>
      <xdr:col>4</xdr:col>
      <xdr:colOff>535100</xdr:colOff>
      <xdr:row>35</xdr:row>
      <xdr:rowOff>184488</xdr:rowOff>
    </xdr:to>
    <xdr:sp macro="" textlink="">
      <xdr:nvSpPr>
        <xdr:cNvPr id="4889" name="60 Elipse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SpPr/>
      </xdr:nvSpPr>
      <xdr:spPr bwMode="auto">
        <a:xfrm>
          <a:off x="3218508" y="9022529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35</xdr:row>
      <xdr:rowOff>30602</xdr:rowOff>
    </xdr:from>
    <xdr:to>
      <xdr:col>13</xdr:col>
      <xdr:colOff>275942</xdr:colOff>
      <xdr:row>36</xdr:row>
      <xdr:rowOff>48502</xdr:rowOff>
    </xdr:to>
    <xdr:sp macro="" textlink="">
      <xdr:nvSpPr>
        <xdr:cNvPr id="4890" name="60 Elipse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SpPr/>
      </xdr:nvSpPr>
      <xdr:spPr bwMode="auto">
        <a:xfrm>
          <a:off x="6249641" y="9203177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33</xdr:row>
      <xdr:rowOff>424014</xdr:rowOff>
    </xdr:from>
    <xdr:to>
      <xdr:col>13</xdr:col>
      <xdr:colOff>281136</xdr:colOff>
      <xdr:row>35</xdr:row>
      <xdr:rowOff>2936</xdr:rowOff>
    </xdr:to>
    <xdr:sp macro="" textlink="">
      <xdr:nvSpPr>
        <xdr:cNvPr id="4891" name="60 Elipse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SpPr/>
      </xdr:nvSpPr>
      <xdr:spPr bwMode="auto">
        <a:xfrm>
          <a:off x="6254835" y="8834589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39</xdr:row>
      <xdr:rowOff>217994</xdr:rowOff>
    </xdr:from>
    <xdr:to>
      <xdr:col>4</xdr:col>
      <xdr:colOff>593857</xdr:colOff>
      <xdr:row>40</xdr:row>
      <xdr:rowOff>178984</xdr:rowOff>
    </xdr:to>
    <xdr:sp macro="" textlink="">
      <xdr:nvSpPr>
        <xdr:cNvPr id="4892" name="60 Elipse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SpPr/>
      </xdr:nvSpPr>
      <xdr:spPr bwMode="auto">
        <a:xfrm>
          <a:off x="3277265" y="10409744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39</xdr:row>
      <xdr:rowOff>207754</xdr:rowOff>
    </xdr:from>
    <xdr:to>
      <xdr:col>3</xdr:col>
      <xdr:colOff>506374</xdr:colOff>
      <xdr:row>40</xdr:row>
      <xdr:rowOff>168744</xdr:rowOff>
    </xdr:to>
    <xdr:sp macro="" textlink="">
      <xdr:nvSpPr>
        <xdr:cNvPr id="4893" name="60 Elipse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SpPr/>
      </xdr:nvSpPr>
      <xdr:spPr bwMode="auto">
        <a:xfrm>
          <a:off x="2608757" y="10399504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39</xdr:row>
      <xdr:rowOff>24716</xdr:rowOff>
    </xdr:from>
    <xdr:to>
      <xdr:col>13</xdr:col>
      <xdr:colOff>270745</xdr:colOff>
      <xdr:row>39</xdr:row>
      <xdr:rowOff>365638</xdr:rowOff>
    </xdr:to>
    <xdr:sp macro="" textlink="">
      <xdr:nvSpPr>
        <xdr:cNvPr id="4894" name="60 Elipse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SpPr/>
      </xdr:nvSpPr>
      <xdr:spPr bwMode="auto">
        <a:xfrm>
          <a:off x="6244444" y="10216466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39</xdr:row>
      <xdr:rowOff>26071</xdr:rowOff>
    </xdr:from>
    <xdr:to>
      <xdr:col>20</xdr:col>
      <xdr:colOff>627876</xdr:colOff>
      <xdr:row>39</xdr:row>
      <xdr:rowOff>366993</xdr:rowOff>
    </xdr:to>
    <xdr:sp macro="" textlink="">
      <xdr:nvSpPr>
        <xdr:cNvPr id="4895" name="60 Elipse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SpPr/>
      </xdr:nvSpPr>
      <xdr:spPr bwMode="auto">
        <a:xfrm>
          <a:off x="8492884" y="10217821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35</xdr:row>
      <xdr:rowOff>15017</xdr:rowOff>
    </xdr:from>
    <xdr:to>
      <xdr:col>20</xdr:col>
      <xdr:colOff>649259</xdr:colOff>
      <xdr:row>36</xdr:row>
      <xdr:rowOff>32917</xdr:rowOff>
    </xdr:to>
    <xdr:sp macro="" textlink="">
      <xdr:nvSpPr>
        <xdr:cNvPr id="4896" name="60 Elipse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SpPr/>
      </xdr:nvSpPr>
      <xdr:spPr bwMode="auto">
        <a:xfrm>
          <a:off x="8514267" y="9187592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33</xdr:row>
      <xdr:rowOff>423822</xdr:rowOff>
    </xdr:from>
    <xdr:to>
      <xdr:col>20</xdr:col>
      <xdr:colOff>637137</xdr:colOff>
      <xdr:row>34</xdr:row>
      <xdr:rowOff>318550</xdr:rowOff>
    </xdr:to>
    <xdr:sp macro="" textlink="">
      <xdr:nvSpPr>
        <xdr:cNvPr id="4897" name="60 Elipse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SpPr/>
      </xdr:nvSpPr>
      <xdr:spPr bwMode="auto">
        <a:xfrm>
          <a:off x="8502145" y="8834397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40</xdr:row>
      <xdr:rowOff>86686</xdr:rowOff>
    </xdr:from>
    <xdr:to>
      <xdr:col>20</xdr:col>
      <xdr:colOff>617860</xdr:colOff>
      <xdr:row>40</xdr:row>
      <xdr:rowOff>427608</xdr:rowOff>
    </xdr:to>
    <xdr:sp macro="" textlink="">
      <xdr:nvSpPr>
        <xdr:cNvPr id="4898" name="60 Elipse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SpPr/>
      </xdr:nvSpPr>
      <xdr:spPr bwMode="auto">
        <a:xfrm>
          <a:off x="8482868" y="10649911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34</xdr:row>
      <xdr:rowOff>139168</xdr:rowOff>
    </xdr:from>
    <xdr:to>
      <xdr:col>21</xdr:col>
      <xdr:colOff>695856</xdr:colOff>
      <xdr:row>35</xdr:row>
      <xdr:rowOff>149852</xdr:rowOff>
    </xdr:to>
    <xdr:sp macro="" textlink="">
      <xdr:nvSpPr>
        <xdr:cNvPr id="4899" name="60 Elipse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SpPr/>
      </xdr:nvSpPr>
      <xdr:spPr bwMode="auto">
        <a:xfrm>
          <a:off x="9294289" y="8987893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39</xdr:row>
      <xdr:rowOff>259148</xdr:rowOff>
    </xdr:from>
    <xdr:to>
      <xdr:col>21</xdr:col>
      <xdr:colOff>707578</xdr:colOff>
      <xdr:row>40</xdr:row>
      <xdr:rowOff>220138</xdr:rowOff>
    </xdr:to>
    <xdr:sp macro="" textlink="">
      <xdr:nvSpPr>
        <xdr:cNvPr id="4900" name="60 Elipse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SpPr/>
      </xdr:nvSpPr>
      <xdr:spPr bwMode="auto">
        <a:xfrm>
          <a:off x="9306011" y="10450898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34</xdr:row>
      <xdr:rowOff>171755</xdr:rowOff>
    </xdr:from>
    <xdr:to>
      <xdr:col>18</xdr:col>
      <xdr:colOff>301797</xdr:colOff>
      <xdr:row>34</xdr:row>
      <xdr:rowOff>171755</xdr:rowOff>
    </xdr:to>
    <xdr:cxnSp macro="">
      <xdr:nvCxnSpPr>
        <xdr:cNvPr id="4901" name="Conector recto 4900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CxnSpPr/>
      </xdr:nvCxnSpPr>
      <xdr:spPr>
        <a:xfrm>
          <a:off x="6979118" y="9020480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35</xdr:row>
      <xdr:rowOff>188156</xdr:rowOff>
    </xdr:from>
    <xdr:to>
      <xdr:col>18</xdr:col>
      <xdr:colOff>273827</xdr:colOff>
      <xdr:row>35</xdr:row>
      <xdr:rowOff>188156</xdr:rowOff>
    </xdr:to>
    <xdr:cxnSp macro="">
      <xdr:nvCxnSpPr>
        <xdr:cNvPr id="4902" name="Conector recto 4901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CxnSpPr/>
      </xdr:nvCxnSpPr>
      <xdr:spPr>
        <a:xfrm>
          <a:off x="6955683" y="9360731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39</xdr:row>
      <xdr:rowOff>174614</xdr:rowOff>
    </xdr:from>
    <xdr:to>
      <xdr:col>11</xdr:col>
      <xdr:colOff>291543</xdr:colOff>
      <xdr:row>39</xdr:row>
      <xdr:rowOff>174615</xdr:rowOff>
    </xdr:to>
    <xdr:cxnSp macro="">
      <xdr:nvCxnSpPr>
        <xdr:cNvPr id="4903" name="Conector recto de flecha 490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CxnSpPr/>
      </xdr:nvCxnSpPr>
      <xdr:spPr>
        <a:xfrm flipV="1">
          <a:off x="4688457" y="10366364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34</xdr:row>
      <xdr:rowOff>150590</xdr:rowOff>
    </xdr:from>
    <xdr:to>
      <xdr:col>11</xdr:col>
      <xdr:colOff>297590</xdr:colOff>
      <xdr:row>34</xdr:row>
      <xdr:rowOff>154369</xdr:rowOff>
    </xdr:to>
    <xdr:cxnSp macro="">
      <xdr:nvCxnSpPr>
        <xdr:cNvPr id="4904" name="Conector recto de flecha 4903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CxnSpPr/>
      </xdr:nvCxnSpPr>
      <xdr:spPr>
        <a:xfrm flipV="1">
          <a:off x="4677874" y="8999315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35</xdr:row>
      <xdr:rowOff>191180</xdr:rowOff>
    </xdr:from>
    <xdr:to>
      <xdr:col>11</xdr:col>
      <xdr:colOff>302127</xdr:colOff>
      <xdr:row>35</xdr:row>
      <xdr:rowOff>201763</xdr:rowOff>
    </xdr:to>
    <xdr:cxnSp macro="">
      <xdr:nvCxnSpPr>
        <xdr:cNvPr id="4905" name="Conector recto de flecha 4904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CxnSpPr/>
      </xdr:nvCxnSpPr>
      <xdr:spPr>
        <a:xfrm flipV="1">
          <a:off x="4699041" y="9363755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40</xdr:row>
      <xdr:rowOff>364326</xdr:rowOff>
    </xdr:from>
    <xdr:to>
      <xdr:col>18</xdr:col>
      <xdr:colOff>289702</xdr:colOff>
      <xdr:row>40</xdr:row>
      <xdr:rowOff>365082</xdr:rowOff>
    </xdr:to>
    <xdr:cxnSp macro="">
      <xdr:nvCxnSpPr>
        <xdr:cNvPr id="4906" name="Conector recto de flecha 4905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CxnSpPr/>
      </xdr:nvCxnSpPr>
      <xdr:spPr>
        <a:xfrm>
          <a:off x="6985165" y="10927551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39</xdr:row>
      <xdr:rowOff>159497</xdr:rowOff>
    </xdr:from>
    <xdr:to>
      <xdr:col>18</xdr:col>
      <xdr:colOff>283655</xdr:colOff>
      <xdr:row>39</xdr:row>
      <xdr:rowOff>177638</xdr:rowOff>
    </xdr:to>
    <xdr:cxnSp macro="">
      <xdr:nvCxnSpPr>
        <xdr:cNvPr id="4907" name="Conector recto de flecha 4906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CxnSpPr/>
      </xdr:nvCxnSpPr>
      <xdr:spPr>
        <a:xfrm flipV="1">
          <a:off x="6971558" y="10351247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40</xdr:row>
      <xdr:rowOff>391540</xdr:rowOff>
    </xdr:from>
    <xdr:to>
      <xdr:col>11</xdr:col>
      <xdr:colOff>273097</xdr:colOff>
      <xdr:row>40</xdr:row>
      <xdr:rowOff>395017</xdr:rowOff>
    </xdr:to>
    <xdr:cxnSp macro="">
      <xdr:nvCxnSpPr>
        <xdr:cNvPr id="4908" name="Conector recto de flecha 4907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CxnSpPr/>
      </xdr:nvCxnSpPr>
      <xdr:spPr>
        <a:xfrm>
          <a:off x="4717939" y="10954765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40</xdr:row>
      <xdr:rowOff>66130</xdr:rowOff>
    </xdr:from>
    <xdr:to>
      <xdr:col>13</xdr:col>
      <xdr:colOff>279028</xdr:colOff>
      <xdr:row>40</xdr:row>
      <xdr:rowOff>407052</xdr:rowOff>
    </xdr:to>
    <xdr:sp macro="" textlink="">
      <xdr:nvSpPr>
        <xdr:cNvPr id="4909" name="60 Elipse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SpPr/>
      </xdr:nvSpPr>
      <xdr:spPr bwMode="auto">
        <a:xfrm>
          <a:off x="6252727" y="10629355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8</xdr:col>
      <xdr:colOff>246909</xdr:colOff>
      <xdr:row>29</xdr:row>
      <xdr:rowOff>14913</xdr:rowOff>
    </xdr:from>
    <xdr:to>
      <xdr:col>10</xdr:col>
      <xdr:colOff>42925</xdr:colOff>
      <xdr:row>29</xdr:row>
      <xdr:rowOff>355835</xdr:rowOff>
    </xdr:to>
    <xdr:sp macro="" textlink="">
      <xdr:nvSpPr>
        <xdr:cNvPr id="4910" name="60 Elipse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SpPr/>
      </xdr:nvSpPr>
      <xdr:spPr bwMode="auto">
        <a:xfrm>
          <a:off x="5085609" y="7072938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46</xdr:row>
      <xdr:rowOff>114300</xdr:rowOff>
    </xdr:to>
    <xdr:sp macro="" textlink="">
      <xdr:nvSpPr>
        <xdr:cNvPr id="466388" name="Text Box 4">
          <a:extLst>
            <a:ext uri="{FF2B5EF4-FFF2-40B4-BE49-F238E27FC236}">
              <a16:creationId xmlns:a16="http://schemas.microsoft.com/office/drawing/2014/main" id="{00000000-0008-0000-0100-0000D4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46</xdr:row>
      <xdr:rowOff>114300</xdr:rowOff>
    </xdr:to>
    <xdr:sp macro="" textlink="">
      <xdr:nvSpPr>
        <xdr:cNvPr id="466389" name="Text Box 6">
          <a:extLst>
            <a:ext uri="{FF2B5EF4-FFF2-40B4-BE49-F238E27FC236}">
              <a16:creationId xmlns:a16="http://schemas.microsoft.com/office/drawing/2014/main" id="{00000000-0008-0000-0100-0000D5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0" name="Text Box 4">
          <a:extLst>
            <a:ext uri="{FF2B5EF4-FFF2-40B4-BE49-F238E27FC236}">
              <a16:creationId xmlns:a16="http://schemas.microsoft.com/office/drawing/2014/main" id="{00000000-0008-0000-0100-0000D6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1" name="Text Box 6">
          <a:extLst>
            <a:ext uri="{FF2B5EF4-FFF2-40B4-BE49-F238E27FC236}">
              <a16:creationId xmlns:a16="http://schemas.microsoft.com/office/drawing/2014/main" id="{00000000-0008-0000-0100-0000D7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2" name="Text Box 4">
          <a:extLst>
            <a:ext uri="{FF2B5EF4-FFF2-40B4-BE49-F238E27FC236}">
              <a16:creationId xmlns:a16="http://schemas.microsoft.com/office/drawing/2014/main" id="{00000000-0008-0000-0100-0000D8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3" name="Text Box 6">
          <a:extLst>
            <a:ext uri="{FF2B5EF4-FFF2-40B4-BE49-F238E27FC236}">
              <a16:creationId xmlns:a16="http://schemas.microsoft.com/office/drawing/2014/main" id="{00000000-0008-0000-0100-0000D9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4" name="Text Box 4">
          <a:extLst>
            <a:ext uri="{FF2B5EF4-FFF2-40B4-BE49-F238E27FC236}">
              <a16:creationId xmlns:a16="http://schemas.microsoft.com/office/drawing/2014/main" id="{00000000-0008-0000-0100-0000DA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5" name="Text Box 6">
          <a:extLst>
            <a:ext uri="{FF2B5EF4-FFF2-40B4-BE49-F238E27FC236}">
              <a16:creationId xmlns:a16="http://schemas.microsoft.com/office/drawing/2014/main" id="{00000000-0008-0000-0100-0000DB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85725</xdr:colOff>
      <xdr:row>52</xdr:row>
      <xdr:rowOff>114300</xdr:rowOff>
    </xdr:to>
    <xdr:sp macro="" textlink="">
      <xdr:nvSpPr>
        <xdr:cNvPr id="466396" name="Text Box 4">
          <a:extLst>
            <a:ext uri="{FF2B5EF4-FFF2-40B4-BE49-F238E27FC236}">
              <a16:creationId xmlns:a16="http://schemas.microsoft.com/office/drawing/2014/main" id="{00000000-0008-0000-0100-0000DC1D0700}"/>
            </a:ext>
          </a:extLst>
        </xdr:cNvPr>
        <xdr:cNvSpPr txBox="1">
          <a:spLocks noChangeArrowheads="1"/>
        </xdr:cNvSpPr>
      </xdr:nvSpPr>
      <xdr:spPr bwMode="auto">
        <a:xfrm>
          <a:off x="253365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85725</xdr:colOff>
      <xdr:row>52</xdr:row>
      <xdr:rowOff>114300</xdr:rowOff>
    </xdr:to>
    <xdr:sp macro="" textlink="">
      <xdr:nvSpPr>
        <xdr:cNvPr id="466397" name="Text Box 6">
          <a:extLst>
            <a:ext uri="{FF2B5EF4-FFF2-40B4-BE49-F238E27FC236}">
              <a16:creationId xmlns:a16="http://schemas.microsoft.com/office/drawing/2014/main" id="{00000000-0008-0000-0100-0000DD1D0700}"/>
            </a:ext>
          </a:extLst>
        </xdr:cNvPr>
        <xdr:cNvSpPr txBox="1">
          <a:spLocks noChangeArrowheads="1"/>
        </xdr:cNvSpPr>
      </xdr:nvSpPr>
      <xdr:spPr bwMode="auto">
        <a:xfrm>
          <a:off x="253365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8" name="Text Box 4">
          <a:extLst>
            <a:ext uri="{FF2B5EF4-FFF2-40B4-BE49-F238E27FC236}">
              <a16:creationId xmlns:a16="http://schemas.microsoft.com/office/drawing/2014/main" id="{00000000-0008-0000-0100-0000DE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9" name="Text Box 6">
          <a:extLst>
            <a:ext uri="{FF2B5EF4-FFF2-40B4-BE49-F238E27FC236}">
              <a16:creationId xmlns:a16="http://schemas.microsoft.com/office/drawing/2014/main" id="{00000000-0008-0000-0100-0000DF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85725</xdr:colOff>
      <xdr:row>52</xdr:row>
      <xdr:rowOff>114300</xdr:rowOff>
    </xdr:to>
    <xdr:sp macro="" textlink="">
      <xdr:nvSpPr>
        <xdr:cNvPr id="466400" name="Text Box 4">
          <a:extLst>
            <a:ext uri="{FF2B5EF4-FFF2-40B4-BE49-F238E27FC236}">
              <a16:creationId xmlns:a16="http://schemas.microsoft.com/office/drawing/2014/main" id="{00000000-0008-0000-0100-0000E01D0700}"/>
            </a:ext>
          </a:extLst>
        </xdr:cNvPr>
        <xdr:cNvSpPr txBox="1">
          <a:spLocks noChangeArrowheads="1"/>
        </xdr:cNvSpPr>
      </xdr:nvSpPr>
      <xdr:spPr bwMode="auto">
        <a:xfrm>
          <a:off x="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85725</xdr:colOff>
      <xdr:row>52</xdr:row>
      <xdr:rowOff>114300</xdr:rowOff>
    </xdr:to>
    <xdr:sp macro="" textlink="">
      <xdr:nvSpPr>
        <xdr:cNvPr id="466401" name="Text Box 6">
          <a:extLst>
            <a:ext uri="{FF2B5EF4-FFF2-40B4-BE49-F238E27FC236}">
              <a16:creationId xmlns:a16="http://schemas.microsoft.com/office/drawing/2014/main" id="{00000000-0008-0000-0100-0000E11D0700}"/>
            </a:ext>
          </a:extLst>
        </xdr:cNvPr>
        <xdr:cNvSpPr txBox="1">
          <a:spLocks noChangeArrowheads="1"/>
        </xdr:cNvSpPr>
      </xdr:nvSpPr>
      <xdr:spPr bwMode="auto">
        <a:xfrm>
          <a:off x="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7</xdr:col>
      <xdr:colOff>85725</xdr:colOff>
      <xdr:row>52</xdr:row>
      <xdr:rowOff>114300</xdr:rowOff>
    </xdr:to>
    <xdr:sp macro="" textlink="">
      <xdr:nvSpPr>
        <xdr:cNvPr id="466402" name="Text Box 4">
          <a:extLst>
            <a:ext uri="{FF2B5EF4-FFF2-40B4-BE49-F238E27FC236}">
              <a16:creationId xmlns:a16="http://schemas.microsoft.com/office/drawing/2014/main" id="{00000000-0008-0000-0100-0000E21D0700}"/>
            </a:ext>
          </a:extLst>
        </xdr:cNvPr>
        <xdr:cNvSpPr txBox="1">
          <a:spLocks noChangeArrowheads="1"/>
        </xdr:cNvSpPr>
      </xdr:nvSpPr>
      <xdr:spPr bwMode="auto">
        <a:xfrm>
          <a:off x="452437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7</xdr:col>
      <xdr:colOff>85725</xdr:colOff>
      <xdr:row>52</xdr:row>
      <xdr:rowOff>114300</xdr:rowOff>
    </xdr:to>
    <xdr:sp macro="" textlink="">
      <xdr:nvSpPr>
        <xdr:cNvPr id="466403" name="Text Box 6">
          <a:extLst>
            <a:ext uri="{FF2B5EF4-FFF2-40B4-BE49-F238E27FC236}">
              <a16:creationId xmlns:a16="http://schemas.microsoft.com/office/drawing/2014/main" id="{00000000-0008-0000-0100-0000E31D0700}"/>
            </a:ext>
          </a:extLst>
        </xdr:cNvPr>
        <xdr:cNvSpPr txBox="1">
          <a:spLocks noChangeArrowheads="1"/>
        </xdr:cNvSpPr>
      </xdr:nvSpPr>
      <xdr:spPr bwMode="auto">
        <a:xfrm>
          <a:off x="452437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85725</xdr:colOff>
      <xdr:row>52</xdr:row>
      <xdr:rowOff>114300</xdr:rowOff>
    </xdr:to>
    <xdr:sp macro="" textlink="">
      <xdr:nvSpPr>
        <xdr:cNvPr id="466404" name="Text Box 6">
          <a:extLst>
            <a:ext uri="{FF2B5EF4-FFF2-40B4-BE49-F238E27FC236}">
              <a16:creationId xmlns:a16="http://schemas.microsoft.com/office/drawing/2014/main" id="{00000000-0008-0000-0100-0000E41D0700}"/>
            </a:ext>
          </a:extLst>
        </xdr:cNvPr>
        <xdr:cNvSpPr txBox="1">
          <a:spLocks noChangeArrowheads="1"/>
        </xdr:cNvSpPr>
      </xdr:nvSpPr>
      <xdr:spPr bwMode="auto">
        <a:xfrm>
          <a:off x="378142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51</xdr:row>
      <xdr:rowOff>9525</xdr:rowOff>
    </xdr:to>
    <xdr:sp macro="" textlink="">
      <xdr:nvSpPr>
        <xdr:cNvPr id="466405" name="Text Box 4">
          <a:extLst>
            <a:ext uri="{FF2B5EF4-FFF2-40B4-BE49-F238E27FC236}">
              <a16:creationId xmlns:a16="http://schemas.microsoft.com/office/drawing/2014/main" id="{00000000-0008-0000-0100-0000E5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51</xdr:row>
      <xdr:rowOff>9525</xdr:rowOff>
    </xdr:to>
    <xdr:sp macro="" textlink="">
      <xdr:nvSpPr>
        <xdr:cNvPr id="466406" name="Text Box 6">
          <a:extLst>
            <a:ext uri="{FF2B5EF4-FFF2-40B4-BE49-F238E27FC236}">
              <a16:creationId xmlns:a16="http://schemas.microsoft.com/office/drawing/2014/main" id="{00000000-0008-0000-0100-0000E6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07" name="Text Box 6">
          <a:extLst>
            <a:ext uri="{FF2B5EF4-FFF2-40B4-BE49-F238E27FC236}">
              <a16:creationId xmlns:a16="http://schemas.microsoft.com/office/drawing/2014/main" id="{00000000-0008-0000-0100-0000E7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54</xdr:row>
      <xdr:rowOff>47625</xdr:rowOff>
    </xdr:to>
    <xdr:sp macro="" textlink="">
      <xdr:nvSpPr>
        <xdr:cNvPr id="466408" name="Text Box 4">
          <a:extLst>
            <a:ext uri="{FF2B5EF4-FFF2-40B4-BE49-F238E27FC236}">
              <a16:creationId xmlns:a16="http://schemas.microsoft.com/office/drawing/2014/main" id="{00000000-0008-0000-0100-0000E8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54</xdr:row>
      <xdr:rowOff>47625</xdr:rowOff>
    </xdr:to>
    <xdr:sp macro="" textlink="">
      <xdr:nvSpPr>
        <xdr:cNvPr id="466409" name="Text Box 6">
          <a:extLst>
            <a:ext uri="{FF2B5EF4-FFF2-40B4-BE49-F238E27FC236}">
              <a16:creationId xmlns:a16="http://schemas.microsoft.com/office/drawing/2014/main" id="{00000000-0008-0000-0100-0000E9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0" name="Text Box 4">
          <a:extLst>
            <a:ext uri="{FF2B5EF4-FFF2-40B4-BE49-F238E27FC236}">
              <a16:creationId xmlns:a16="http://schemas.microsoft.com/office/drawing/2014/main" id="{00000000-0008-0000-0100-0000EA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1" name="Text Box 6">
          <a:extLst>
            <a:ext uri="{FF2B5EF4-FFF2-40B4-BE49-F238E27FC236}">
              <a16:creationId xmlns:a16="http://schemas.microsoft.com/office/drawing/2014/main" id="{00000000-0008-0000-0100-0000EB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85725</xdr:colOff>
      <xdr:row>52</xdr:row>
      <xdr:rowOff>28575</xdr:rowOff>
    </xdr:to>
    <xdr:sp macro="" textlink="">
      <xdr:nvSpPr>
        <xdr:cNvPr id="466412" name="Text Box 4">
          <a:extLst>
            <a:ext uri="{FF2B5EF4-FFF2-40B4-BE49-F238E27FC236}">
              <a16:creationId xmlns:a16="http://schemas.microsoft.com/office/drawing/2014/main" id="{00000000-0008-0000-0100-0000EC1D0700}"/>
            </a:ext>
          </a:extLst>
        </xdr:cNvPr>
        <xdr:cNvSpPr txBox="1">
          <a:spLocks noChangeArrowheads="1"/>
        </xdr:cNvSpPr>
      </xdr:nvSpPr>
      <xdr:spPr bwMode="auto">
        <a:xfrm>
          <a:off x="253365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85725</xdr:colOff>
      <xdr:row>52</xdr:row>
      <xdr:rowOff>28575</xdr:rowOff>
    </xdr:to>
    <xdr:sp macro="" textlink="">
      <xdr:nvSpPr>
        <xdr:cNvPr id="466413" name="Text Box 6">
          <a:extLst>
            <a:ext uri="{FF2B5EF4-FFF2-40B4-BE49-F238E27FC236}">
              <a16:creationId xmlns:a16="http://schemas.microsoft.com/office/drawing/2014/main" id="{00000000-0008-0000-0100-0000ED1D0700}"/>
            </a:ext>
          </a:extLst>
        </xdr:cNvPr>
        <xdr:cNvSpPr txBox="1">
          <a:spLocks noChangeArrowheads="1"/>
        </xdr:cNvSpPr>
      </xdr:nvSpPr>
      <xdr:spPr bwMode="auto">
        <a:xfrm>
          <a:off x="253365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4" name="Text Box 4">
          <a:extLst>
            <a:ext uri="{FF2B5EF4-FFF2-40B4-BE49-F238E27FC236}">
              <a16:creationId xmlns:a16="http://schemas.microsoft.com/office/drawing/2014/main" id="{00000000-0008-0000-0100-0000EE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5" name="Text Box 6">
          <a:extLst>
            <a:ext uri="{FF2B5EF4-FFF2-40B4-BE49-F238E27FC236}">
              <a16:creationId xmlns:a16="http://schemas.microsoft.com/office/drawing/2014/main" id="{00000000-0008-0000-0100-0000EF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85725</xdr:colOff>
      <xdr:row>52</xdr:row>
      <xdr:rowOff>28575</xdr:rowOff>
    </xdr:to>
    <xdr:sp macro="" textlink="">
      <xdr:nvSpPr>
        <xdr:cNvPr id="466416" name="Text Box 4">
          <a:extLst>
            <a:ext uri="{FF2B5EF4-FFF2-40B4-BE49-F238E27FC236}">
              <a16:creationId xmlns:a16="http://schemas.microsoft.com/office/drawing/2014/main" id="{00000000-0008-0000-0100-0000F01D0700}"/>
            </a:ext>
          </a:extLst>
        </xdr:cNvPr>
        <xdr:cNvSpPr txBox="1">
          <a:spLocks noChangeArrowheads="1"/>
        </xdr:cNvSpPr>
      </xdr:nvSpPr>
      <xdr:spPr bwMode="auto">
        <a:xfrm>
          <a:off x="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85725</xdr:colOff>
      <xdr:row>52</xdr:row>
      <xdr:rowOff>28575</xdr:rowOff>
    </xdr:to>
    <xdr:sp macro="" textlink="">
      <xdr:nvSpPr>
        <xdr:cNvPr id="466417" name="Text Box 6">
          <a:extLst>
            <a:ext uri="{FF2B5EF4-FFF2-40B4-BE49-F238E27FC236}">
              <a16:creationId xmlns:a16="http://schemas.microsoft.com/office/drawing/2014/main" id="{00000000-0008-0000-0100-0000F11D0700}"/>
            </a:ext>
          </a:extLst>
        </xdr:cNvPr>
        <xdr:cNvSpPr txBox="1">
          <a:spLocks noChangeArrowheads="1"/>
        </xdr:cNvSpPr>
      </xdr:nvSpPr>
      <xdr:spPr bwMode="auto">
        <a:xfrm>
          <a:off x="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85725</xdr:colOff>
      <xdr:row>47</xdr:row>
      <xdr:rowOff>152400</xdr:rowOff>
    </xdr:to>
    <xdr:sp macro="" textlink="">
      <xdr:nvSpPr>
        <xdr:cNvPr id="466418" name="Text Box 4">
          <a:extLst>
            <a:ext uri="{FF2B5EF4-FFF2-40B4-BE49-F238E27FC236}">
              <a16:creationId xmlns:a16="http://schemas.microsoft.com/office/drawing/2014/main" id="{00000000-0008-0000-0100-0000F21D0700}"/>
            </a:ext>
          </a:extLst>
        </xdr:cNvPr>
        <xdr:cNvSpPr txBox="1">
          <a:spLocks noChangeArrowheads="1"/>
        </xdr:cNvSpPr>
      </xdr:nvSpPr>
      <xdr:spPr bwMode="auto">
        <a:xfrm>
          <a:off x="4524375" y="123253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85725</xdr:colOff>
      <xdr:row>47</xdr:row>
      <xdr:rowOff>152400</xdr:rowOff>
    </xdr:to>
    <xdr:sp macro="" textlink="">
      <xdr:nvSpPr>
        <xdr:cNvPr id="466419" name="Text Box 6">
          <a:extLst>
            <a:ext uri="{FF2B5EF4-FFF2-40B4-BE49-F238E27FC236}">
              <a16:creationId xmlns:a16="http://schemas.microsoft.com/office/drawing/2014/main" id="{00000000-0008-0000-0100-0000F31D0700}"/>
            </a:ext>
          </a:extLst>
        </xdr:cNvPr>
        <xdr:cNvSpPr txBox="1">
          <a:spLocks noChangeArrowheads="1"/>
        </xdr:cNvSpPr>
      </xdr:nvSpPr>
      <xdr:spPr bwMode="auto">
        <a:xfrm>
          <a:off x="4524375" y="123253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85725</xdr:colOff>
      <xdr:row>48</xdr:row>
      <xdr:rowOff>152400</xdr:rowOff>
    </xdr:to>
    <xdr:sp macro="" textlink="">
      <xdr:nvSpPr>
        <xdr:cNvPr id="466420" name="Text Box 4">
          <a:extLst>
            <a:ext uri="{FF2B5EF4-FFF2-40B4-BE49-F238E27FC236}">
              <a16:creationId xmlns:a16="http://schemas.microsoft.com/office/drawing/2014/main" id="{00000000-0008-0000-0100-0000F41D0700}"/>
            </a:ext>
          </a:extLst>
        </xdr:cNvPr>
        <xdr:cNvSpPr txBox="1">
          <a:spLocks noChangeArrowheads="1"/>
        </xdr:cNvSpPr>
      </xdr:nvSpPr>
      <xdr:spPr bwMode="auto">
        <a:xfrm>
          <a:off x="3781425" y="130397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85725</xdr:colOff>
      <xdr:row>48</xdr:row>
      <xdr:rowOff>152400</xdr:rowOff>
    </xdr:to>
    <xdr:sp macro="" textlink="">
      <xdr:nvSpPr>
        <xdr:cNvPr id="466421" name="Text Box 6">
          <a:extLst>
            <a:ext uri="{FF2B5EF4-FFF2-40B4-BE49-F238E27FC236}">
              <a16:creationId xmlns:a16="http://schemas.microsoft.com/office/drawing/2014/main" id="{00000000-0008-0000-0100-0000F51D0700}"/>
            </a:ext>
          </a:extLst>
        </xdr:cNvPr>
        <xdr:cNvSpPr txBox="1">
          <a:spLocks noChangeArrowheads="1"/>
        </xdr:cNvSpPr>
      </xdr:nvSpPr>
      <xdr:spPr bwMode="auto">
        <a:xfrm>
          <a:off x="3781425" y="130397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2" name="Text Box 6">
          <a:extLst>
            <a:ext uri="{FF2B5EF4-FFF2-40B4-BE49-F238E27FC236}">
              <a16:creationId xmlns:a16="http://schemas.microsoft.com/office/drawing/2014/main" id="{00000000-0008-0000-0100-0000F6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59</xdr:row>
      <xdr:rowOff>47625</xdr:rowOff>
    </xdr:to>
    <xdr:sp macro="" textlink="">
      <xdr:nvSpPr>
        <xdr:cNvPr id="466423" name="Text Box 4">
          <a:extLst>
            <a:ext uri="{FF2B5EF4-FFF2-40B4-BE49-F238E27FC236}">
              <a16:creationId xmlns:a16="http://schemas.microsoft.com/office/drawing/2014/main" id="{00000000-0008-0000-0100-0000F7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2105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59</xdr:row>
      <xdr:rowOff>47625</xdr:rowOff>
    </xdr:to>
    <xdr:sp macro="" textlink="">
      <xdr:nvSpPr>
        <xdr:cNvPr id="466424" name="Text Box 6">
          <a:extLst>
            <a:ext uri="{FF2B5EF4-FFF2-40B4-BE49-F238E27FC236}">
              <a16:creationId xmlns:a16="http://schemas.microsoft.com/office/drawing/2014/main" id="{00000000-0008-0000-0100-0000F8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2105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5" name="Text Box 4">
          <a:extLst>
            <a:ext uri="{FF2B5EF4-FFF2-40B4-BE49-F238E27FC236}">
              <a16:creationId xmlns:a16="http://schemas.microsoft.com/office/drawing/2014/main" id="{00000000-0008-0000-0100-0000F9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6" name="Text Box 6">
          <a:extLst>
            <a:ext uri="{FF2B5EF4-FFF2-40B4-BE49-F238E27FC236}">
              <a16:creationId xmlns:a16="http://schemas.microsoft.com/office/drawing/2014/main" id="{00000000-0008-0000-0100-0000FA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85725</xdr:colOff>
      <xdr:row>57</xdr:row>
      <xdr:rowOff>28575</xdr:rowOff>
    </xdr:to>
    <xdr:sp macro="" textlink="">
      <xdr:nvSpPr>
        <xdr:cNvPr id="466427" name="Text Box 4">
          <a:extLst>
            <a:ext uri="{FF2B5EF4-FFF2-40B4-BE49-F238E27FC236}">
              <a16:creationId xmlns:a16="http://schemas.microsoft.com/office/drawing/2014/main" id="{00000000-0008-0000-0100-0000FB1D0700}"/>
            </a:ext>
          </a:extLst>
        </xdr:cNvPr>
        <xdr:cNvSpPr txBox="1">
          <a:spLocks noChangeArrowheads="1"/>
        </xdr:cNvSpPr>
      </xdr:nvSpPr>
      <xdr:spPr bwMode="auto">
        <a:xfrm>
          <a:off x="253365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85725</xdr:colOff>
      <xdr:row>57</xdr:row>
      <xdr:rowOff>28575</xdr:rowOff>
    </xdr:to>
    <xdr:sp macro="" textlink="">
      <xdr:nvSpPr>
        <xdr:cNvPr id="466428" name="Text Box 6">
          <a:extLst>
            <a:ext uri="{FF2B5EF4-FFF2-40B4-BE49-F238E27FC236}">
              <a16:creationId xmlns:a16="http://schemas.microsoft.com/office/drawing/2014/main" id="{00000000-0008-0000-0100-0000FC1D0700}"/>
            </a:ext>
          </a:extLst>
        </xdr:cNvPr>
        <xdr:cNvSpPr txBox="1">
          <a:spLocks noChangeArrowheads="1"/>
        </xdr:cNvSpPr>
      </xdr:nvSpPr>
      <xdr:spPr bwMode="auto">
        <a:xfrm>
          <a:off x="253365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9" name="Text Box 4">
          <a:extLst>
            <a:ext uri="{FF2B5EF4-FFF2-40B4-BE49-F238E27FC236}">
              <a16:creationId xmlns:a16="http://schemas.microsoft.com/office/drawing/2014/main" id="{00000000-0008-0000-0100-0000FD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30" name="Text Box 6">
          <a:extLst>
            <a:ext uri="{FF2B5EF4-FFF2-40B4-BE49-F238E27FC236}">
              <a16:creationId xmlns:a16="http://schemas.microsoft.com/office/drawing/2014/main" id="{00000000-0008-0000-0100-0000FE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85725</xdr:colOff>
      <xdr:row>57</xdr:row>
      <xdr:rowOff>28575</xdr:rowOff>
    </xdr:to>
    <xdr:sp macro="" textlink="">
      <xdr:nvSpPr>
        <xdr:cNvPr id="466431" name="Text Box 4">
          <a:extLst>
            <a:ext uri="{FF2B5EF4-FFF2-40B4-BE49-F238E27FC236}">
              <a16:creationId xmlns:a16="http://schemas.microsoft.com/office/drawing/2014/main" id="{00000000-0008-0000-0100-0000FF1D0700}"/>
            </a:ext>
          </a:extLst>
        </xdr:cNvPr>
        <xdr:cNvSpPr txBox="1">
          <a:spLocks noChangeArrowheads="1"/>
        </xdr:cNvSpPr>
      </xdr:nvSpPr>
      <xdr:spPr bwMode="auto">
        <a:xfrm>
          <a:off x="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85725</xdr:colOff>
      <xdr:row>57</xdr:row>
      <xdr:rowOff>28575</xdr:rowOff>
    </xdr:to>
    <xdr:sp macro="" textlink="">
      <xdr:nvSpPr>
        <xdr:cNvPr id="466432" name="Text Box 6">
          <a:extLst>
            <a:ext uri="{FF2B5EF4-FFF2-40B4-BE49-F238E27FC236}">
              <a16:creationId xmlns:a16="http://schemas.microsoft.com/office/drawing/2014/main" id="{00000000-0008-0000-0100-0000001E0700}"/>
            </a:ext>
          </a:extLst>
        </xdr:cNvPr>
        <xdr:cNvSpPr txBox="1">
          <a:spLocks noChangeArrowheads="1"/>
        </xdr:cNvSpPr>
      </xdr:nvSpPr>
      <xdr:spPr bwMode="auto">
        <a:xfrm>
          <a:off x="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85725</xdr:colOff>
      <xdr:row>53</xdr:row>
      <xdr:rowOff>152400</xdr:rowOff>
    </xdr:to>
    <xdr:sp macro="" textlink="">
      <xdr:nvSpPr>
        <xdr:cNvPr id="466433" name="Text Box 4">
          <a:extLst>
            <a:ext uri="{FF2B5EF4-FFF2-40B4-BE49-F238E27FC236}">
              <a16:creationId xmlns:a16="http://schemas.microsoft.com/office/drawing/2014/main" id="{00000000-0008-0000-0100-0000011E0700}"/>
            </a:ext>
          </a:extLst>
        </xdr:cNvPr>
        <xdr:cNvSpPr txBox="1">
          <a:spLocks noChangeArrowheads="1"/>
        </xdr:cNvSpPr>
      </xdr:nvSpPr>
      <xdr:spPr bwMode="auto">
        <a:xfrm>
          <a:off x="3781425" y="143827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85725</xdr:colOff>
      <xdr:row>53</xdr:row>
      <xdr:rowOff>152400</xdr:rowOff>
    </xdr:to>
    <xdr:sp macro="" textlink="">
      <xdr:nvSpPr>
        <xdr:cNvPr id="466434" name="Text Box 6">
          <a:extLst>
            <a:ext uri="{FF2B5EF4-FFF2-40B4-BE49-F238E27FC236}">
              <a16:creationId xmlns:a16="http://schemas.microsoft.com/office/drawing/2014/main" id="{00000000-0008-0000-0100-0000021E0700}"/>
            </a:ext>
          </a:extLst>
        </xdr:cNvPr>
        <xdr:cNvSpPr txBox="1">
          <a:spLocks noChangeArrowheads="1"/>
        </xdr:cNvSpPr>
      </xdr:nvSpPr>
      <xdr:spPr bwMode="auto">
        <a:xfrm>
          <a:off x="3781425" y="143827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214050</xdr:colOff>
      <xdr:row>47</xdr:row>
      <xdr:rowOff>122587</xdr:rowOff>
    </xdr:from>
    <xdr:to>
      <xdr:col>20</xdr:col>
      <xdr:colOff>639544</xdr:colOff>
      <xdr:row>47</xdr:row>
      <xdr:rowOff>463509</xdr:rowOff>
    </xdr:to>
    <xdr:sp macro="" textlink="">
      <xdr:nvSpPr>
        <xdr:cNvPr id="4958" name="60 Elipse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SpPr/>
      </xdr:nvSpPr>
      <xdr:spPr bwMode="auto">
        <a:xfrm>
          <a:off x="8510325" y="12447937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47</xdr:row>
      <xdr:rowOff>147024</xdr:rowOff>
    </xdr:from>
    <xdr:to>
      <xdr:col>15</xdr:col>
      <xdr:colOff>66044</xdr:colOff>
      <xdr:row>47</xdr:row>
      <xdr:rowOff>487946</xdr:rowOff>
    </xdr:to>
    <xdr:sp macro="" textlink="">
      <xdr:nvSpPr>
        <xdr:cNvPr id="4959" name="60 Elipse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SpPr/>
      </xdr:nvSpPr>
      <xdr:spPr bwMode="auto">
        <a:xfrm>
          <a:off x="6663035" y="12472374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47</xdr:row>
      <xdr:rowOff>128167</xdr:rowOff>
    </xdr:from>
    <xdr:to>
      <xdr:col>4</xdr:col>
      <xdr:colOff>151703</xdr:colOff>
      <xdr:row>47</xdr:row>
      <xdr:rowOff>469089</xdr:rowOff>
    </xdr:to>
    <xdr:sp macro="" textlink="">
      <xdr:nvSpPr>
        <xdr:cNvPr id="4960" name="60 Elipse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SpPr/>
      </xdr:nvSpPr>
      <xdr:spPr bwMode="auto">
        <a:xfrm>
          <a:off x="2826654" y="12453517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50</xdr:row>
      <xdr:rowOff>164546</xdr:rowOff>
    </xdr:from>
    <xdr:to>
      <xdr:col>2</xdr:col>
      <xdr:colOff>946055</xdr:colOff>
      <xdr:row>51</xdr:row>
      <xdr:rowOff>175230</xdr:rowOff>
    </xdr:to>
    <xdr:sp macro="" textlink="">
      <xdr:nvSpPr>
        <xdr:cNvPr id="4961" name="60 Elipse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SpPr/>
      </xdr:nvSpPr>
      <xdr:spPr bwMode="auto">
        <a:xfrm>
          <a:off x="1657788" y="13842446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55</xdr:row>
      <xdr:rowOff>199100</xdr:rowOff>
    </xdr:from>
    <xdr:to>
      <xdr:col>2</xdr:col>
      <xdr:colOff>951502</xdr:colOff>
      <xdr:row>56</xdr:row>
      <xdr:rowOff>160090</xdr:rowOff>
    </xdr:to>
    <xdr:sp macro="" textlink="">
      <xdr:nvSpPr>
        <xdr:cNvPr id="4962" name="60 Elipse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SpPr/>
      </xdr:nvSpPr>
      <xdr:spPr bwMode="auto">
        <a:xfrm>
          <a:off x="1663235" y="15220025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50</xdr:row>
      <xdr:rowOff>140674</xdr:rowOff>
    </xdr:from>
    <xdr:to>
      <xdr:col>3</xdr:col>
      <xdr:colOff>508307</xdr:colOff>
      <xdr:row>51</xdr:row>
      <xdr:rowOff>151358</xdr:rowOff>
    </xdr:to>
    <xdr:sp macro="" textlink="">
      <xdr:nvSpPr>
        <xdr:cNvPr id="4963" name="60 Elipse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SpPr/>
      </xdr:nvSpPr>
      <xdr:spPr bwMode="auto">
        <a:xfrm>
          <a:off x="2610690" y="1381857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50</xdr:row>
      <xdr:rowOff>173804</xdr:rowOff>
    </xdr:from>
    <xdr:to>
      <xdr:col>4</xdr:col>
      <xdr:colOff>535100</xdr:colOff>
      <xdr:row>51</xdr:row>
      <xdr:rowOff>184488</xdr:rowOff>
    </xdr:to>
    <xdr:sp macro="" textlink="">
      <xdr:nvSpPr>
        <xdr:cNvPr id="4964" name="60 Elipse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SpPr/>
      </xdr:nvSpPr>
      <xdr:spPr bwMode="auto">
        <a:xfrm>
          <a:off x="3218508" y="1385170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51</xdr:row>
      <xdr:rowOff>30602</xdr:rowOff>
    </xdr:from>
    <xdr:to>
      <xdr:col>13</xdr:col>
      <xdr:colOff>275942</xdr:colOff>
      <xdr:row>52</xdr:row>
      <xdr:rowOff>48502</xdr:rowOff>
    </xdr:to>
    <xdr:sp macro="" textlink="">
      <xdr:nvSpPr>
        <xdr:cNvPr id="4965" name="60 Elipse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SpPr/>
      </xdr:nvSpPr>
      <xdr:spPr bwMode="auto">
        <a:xfrm>
          <a:off x="6249641" y="14032352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49</xdr:row>
      <xdr:rowOff>424014</xdr:rowOff>
    </xdr:from>
    <xdr:to>
      <xdr:col>13</xdr:col>
      <xdr:colOff>281136</xdr:colOff>
      <xdr:row>51</xdr:row>
      <xdr:rowOff>2936</xdr:rowOff>
    </xdr:to>
    <xdr:sp macro="" textlink="">
      <xdr:nvSpPr>
        <xdr:cNvPr id="4966" name="60 Elipse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SpPr/>
      </xdr:nvSpPr>
      <xdr:spPr bwMode="auto">
        <a:xfrm>
          <a:off x="6254835" y="13663764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55</xdr:row>
      <xdr:rowOff>217994</xdr:rowOff>
    </xdr:from>
    <xdr:to>
      <xdr:col>4</xdr:col>
      <xdr:colOff>593857</xdr:colOff>
      <xdr:row>56</xdr:row>
      <xdr:rowOff>178984</xdr:rowOff>
    </xdr:to>
    <xdr:sp macro="" textlink="">
      <xdr:nvSpPr>
        <xdr:cNvPr id="4967" name="60 Elipse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SpPr/>
      </xdr:nvSpPr>
      <xdr:spPr bwMode="auto">
        <a:xfrm>
          <a:off x="3277265" y="1523891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55</xdr:row>
      <xdr:rowOff>207754</xdr:rowOff>
    </xdr:from>
    <xdr:to>
      <xdr:col>3</xdr:col>
      <xdr:colOff>506374</xdr:colOff>
      <xdr:row>56</xdr:row>
      <xdr:rowOff>168744</xdr:rowOff>
    </xdr:to>
    <xdr:sp macro="" textlink="">
      <xdr:nvSpPr>
        <xdr:cNvPr id="4968" name="60 Elipse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SpPr/>
      </xdr:nvSpPr>
      <xdr:spPr bwMode="auto">
        <a:xfrm>
          <a:off x="2608757" y="1522867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55</xdr:row>
      <xdr:rowOff>24716</xdr:rowOff>
    </xdr:from>
    <xdr:to>
      <xdr:col>13</xdr:col>
      <xdr:colOff>270745</xdr:colOff>
      <xdr:row>55</xdr:row>
      <xdr:rowOff>365638</xdr:rowOff>
    </xdr:to>
    <xdr:sp macro="" textlink="">
      <xdr:nvSpPr>
        <xdr:cNvPr id="4969" name="60 Elipse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SpPr/>
      </xdr:nvSpPr>
      <xdr:spPr bwMode="auto">
        <a:xfrm>
          <a:off x="6244444" y="15045641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55</xdr:row>
      <xdr:rowOff>26071</xdr:rowOff>
    </xdr:from>
    <xdr:to>
      <xdr:col>20</xdr:col>
      <xdr:colOff>627876</xdr:colOff>
      <xdr:row>55</xdr:row>
      <xdr:rowOff>366993</xdr:rowOff>
    </xdr:to>
    <xdr:sp macro="" textlink="">
      <xdr:nvSpPr>
        <xdr:cNvPr id="4970" name="60 Elipse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SpPr/>
      </xdr:nvSpPr>
      <xdr:spPr bwMode="auto">
        <a:xfrm>
          <a:off x="8492884" y="1504699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51</xdr:row>
      <xdr:rowOff>15017</xdr:rowOff>
    </xdr:from>
    <xdr:to>
      <xdr:col>20</xdr:col>
      <xdr:colOff>649259</xdr:colOff>
      <xdr:row>52</xdr:row>
      <xdr:rowOff>32917</xdr:rowOff>
    </xdr:to>
    <xdr:sp macro="" textlink="">
      <xdr:nvSpPr>
        <xdr:cNvPr id="4971" name="60 Elipse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SpPr/>
      </xdr:nvSpPr>
      <xdr:spPr bwMode="auto">
        <a:xfrm>
          <a:off x="8514267" y="14016767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49</xdr:row>
      <xdr:rowOff>423822</xdr:rowOff>
    </xdr:from>
    <xdr:to>
      <xdr:col>20</xdr:col>
      <xdr:colOff>637137</xdr:colOff>
      <xdr:row>50</xdr:row>
      <xdr:rowOff>318550</xdr:rowOff>
    </xdr:to>
    <xdr:sp macro="" textlink="">
      <xdr:nvSpPr>
        <xdr:cNvPr id="4972" name="60 Elipse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SpPr/>
      </xdr:nvSpPr>
      <xdr:spPr bwMode="auto">
        <a:xfrm>
          <a:off x="8502145" y="13663572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56</xdr:row>
      <xdr:rowOff>86686</xdr:rowOff>
    </xdr:from>
    <xdr:to>
      <xdr:col>20</xdr:col>
      <xdr:colOff>617860</xdr:colOff>
      <xdr:row>56</xdr:row>
      <xdr:rowOff>427608</xdr:rowOff>
    </xdr:to>
    <xdr:sp macro="" textlink="">
      <xdr:nvSpPr>
        <xdr:cNvPr id="4973" name="60 Elipse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SpPr/>
      </xdr:nvSpPr>
      <xdr:spPr bwMode="auto">
        <a:xfrm>
          <a:off x="8482868" y="1547908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50</xdr:row>
      <xdr:rowOff>139168</xdr:rowOff>
    </xdr:from>
    <xdr:to>
      <xdr:col>21</xdr:col>
      <xdr:colOff>695856</xdr:colOff>
      <xdr:row>51</xdr:row>
      <xdr:rowOff>149852</xdr:rowOff>
    </xdr:to>
    <xdr:sp macro="" textlink="">
      <xdr:nvSpPr>
        <xdr:cNvPr id="4974" name="60 Elipse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SpPr/>
      </xdr:nvSpPr>
      <xdr:spPr bwMode="auto">
        <a:xfrm>
          <a:off x="9294289" y="13817068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55</xdr:row>
      <xdr:rowOff>259148</xdr:rowOff>
    </xdr:from>
    <xdr:to>
      <xdr:col>21</xdr:col>
      <xdr:colOff>707578</xdr:colOff>
      <xdr:row>56</xdr:row>
      <xdr:rowOff>220138</xdr:rowOff>
    </xdr:to>
    <xdr:sp macro="" textlink="">
      <xdr:nvSpPr>
        <xdr:cNvPr id="4975" name="60 Elipse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SpPr/>
      </xdr:nvSpPr>
      <xdr:spPr bwMode="auto">
        <a:xfrm>
          <a:off x="9306011" y="15280073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50</xdr:row>
      <xdr:rowOff>171755</xdr:rowOff>
    </xdr:from>
    <xdr:to>
      <xdr:col>18</xdr:col>
      <xdr:colOff>301797</xdr:colOff>
      <xdr:row>50</xdr:row>
      <xdr:rowOff>171755</xdr:rowOff>
    </xdr:to>
    <xdr:cxnSp macro="">
      <xdr:nvCxnSpPr>
        <xdr:cNvPr id="4976" name="Conector recto 4975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CxnSpPr/>
      </xdr:nvCxnSpPr>
      <xdr:spPr>
        <a:xfrm>
          <a:off x="6979118" y="13849655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51</xdr:row>
      <xdr:rowOff>188156</xdr:rowOff>
    </xdr:from>
    <xdr:to>
      <xdr:col>18</xdr:col>
      <xdr:colOff>273827</xdr:colOff>
      <xdr:row>51</xdr:row>
      <xdr:rowOff>188156</xdr:rowOff>
    </xdr:to>
    <xdr:cxnSp macro="">
      <xdr:nvCxnSpPr>
        <xdr:cNvPr id="4977" name="Conector recto 4976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CxnSpPr/>
      </xdr:nvCxnSpPr>
      <xdr:spPr>
        <a:xfrm>
          <a:off x="6955683" y="14189906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55</xdr:row>
      <xdr:rowOff>174614</xdr:rowOff>
    </xdr:from>
    <xdr:to>
      <xdr:col>11</xdr:col>
      <xdr:colOff>291543</xdr:colOff>
      <xdr:row>55</xdr:row>
      <xdr:rowOff>174615</xdr:rowOff>
    </xdr:to>
    <xdr:cxnSp macro="">
      <xdr:nvCxnSpPr>
        <xdr:cNvPr id="4978" name="Conector recto de flecha 4977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CxnSpPr/>
      </xdr:nvCxnSpPr>
      <xdr:spPr>
        <a:xfrm flipV="1">
          <a:off x="4688457" y="15195539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50</xdr:row>
      <xdr:rowOff>150590</xdr:rowOff>
    </xdr:from>
    <xdr:to>
      <xdr:col>11</xdr:col>
      <xdr:colOff>297590</xdr:colOff>
      <xdr:row>50</xdr:row>
      <xdr:rowOff>154369</xdr:rowOff>
    </xdr:to>
    <xdr:cxnSp macro="">
      <xdr:nvCxnSpPr>
        <xdr:cNvPr id="4979" name="Conector recto de flecha 4978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CxnSpPr/>
      </xdr:nvCxnSpPr>
      <xdr:spPr>
        <a:xfrm flipV="1">
          <a:off x="4677874" y="13828490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51</xdr:row>
      <xdr:rowOff>191180</xdr:rowOff>
    </xdr:from>
    <xdr:to>
      <xdr:col>11</xdr:col>
      <xdr:colOff>302127</xdr:colOff>
      <xdr:row>51</xdr:row>
      <xdr:rowOff>201763</xdr:rowOff>
    </xdr:to>
    <xdr:cxnSp macro="">
      <xdr:nvCxnSpPr>
        <xdr:cNvPr id="4980" name="Conector recto de flecha 4979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CxnSpPr/>
      </xdr:nvCxnSpPr>
      <xdr:spPr>
        <a:xfrm flipV="1">
          <a:off x="4699041" y="14192930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56</xdr:row>
      <xdr:rowOff>364326</xdr:rowOff>
    </xdr:from>
    <xdr:to>
      <xdr:col>18</xdr:col>
      <xdr:colOff>289702</xdr:colOff>
      <xdr:row>56</xdr:row>
      <xdr:rowOff>365082</xdr:rowOff>
    </xdr:to>
    <xdr:cxnSp macro="">
      <xdr:nvCxnSpPr>
        <xdr:cNvPr id="4981" name="Conector recto de flecha 4980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CxnSpPr/>
      </xdr:nvCxnSpPr>
      <xdr:spPr>
        <a:xfrm>
          <a:off x="6985165" y="15756726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55</xdr:row>
      <xdr:rowOff>159497</xdr:rowOff>
    </xdr:from>
    <xdr:to>
      <xdr:col>18</xdr:col>
      <xdr:colOff>283655</xdr:colOff>
      <xdr:row>55</xdr:row>
      <xdr:rowOff>177638</xdr:rowOff>
    </xdr:to>
    <xdr:cxnSp macro="">
      <xdr:nvCxnSpPr>
        <xdr:cNvPr id="4982" name="Conector recto de flecha 4981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CxnSpPr/>
      </xdr:nvCxnSpPr>
      <xdr:spPr>
        <a:xfrm flipV="1">
          <a:off x="6971558" y="15180422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56</xdr:row>
      <xdr:rowOff>391540</xdr:rowOff>
    </xdr:from>
    <xdr:to>
      <xdr:col>11</xdr:col>
      <xdr:colOff>273097</xdr:colOff>
      <xdr:row>56</xdr:row>
      <xdr:rowOff>395017</xdr:rowOff>
    </xdr:to>
    <xdr:cxnSp macro="">
      <xdr:nvCxnSpPr>
        <xdr:cNvPr id="4983" name="Conector recto de flecha 498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CxnSpPr/>
      </xdr:nvCxnSpPr>
      <xdr:spPr>
        <a:xfrm>
          <a:off x="4717939" y="15783940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56</xdr:row>
      <xdr:rowOff>66130</xdr:rowOff>
    </xdr:from>
    <xdr:to>
      <xdr:col>13</xdr:col>
      <xdr:colOff>279028</xdr:colOff>
      <xdr:row>56</xdr:row>
      <xdr:rowOff>407052</xdr:rowOff>
    </xdr:to>
    <xdr:sp macro="" textlink="">
      <xdr:nvSpPr>
        <xdr:cNvPr id="4984" name="60 Elipse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SpPr/>
      </xdr:nvSpPr>
      <xdr:spPr bwMode="auto">
        <a:xfrm>
          <a:off x="6252727" y="15458530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8</xdr:col>
      <xdr:colOff>246909</xdr:colOff>
      <xdr:row>45</xdr:row>
      <xdr:rowOff>14913</xdr:rowOff>
    </xdr:from>
    <xdr:to>
      <xdr:col>10</xdr:col>
      <xdr:colOff>42925</xdr:colOff>
      <xdr:row>45</xdr:row>
      <xdr:rowOff>355835</xdr:rowOff>
    </xdr:to>
    <xdr:sp macro="" textlink="">
      <xdr:nvSpPr>
        <xdr:cNvPr id="4985" name="60 Elipse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SpPr/>
      </xdr:nvSpPr>
      <xdr:spPr bwMode="auto">
        <a:xfrm>
          <a:off x="5085609" y="11902113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>
    <xdr:from>
      <xdr:col>22</xdr:col>
      <xdr:colOff>240195</xdr:colOff>
      <xdr:row>1</xdr:row>
      <xdr:rowOff>0</xdr:rowOff>
    </xdr:from>
    <xdr:to>
      <xdr:col>22</xdr:col>
      <xdr:colOff>1159565</xdr:colOff>
      <xdr:row>2</xdr:row>
      <xdr:rowOff>33130</xdr:rowOff>
    </xdr:to>
    <xdr:sp macro="" textlink="">
      <xdr:nvSpPr>
        <xdr:cNvPr id="4923" name="Rectángulo redondeado 4922">
          <a:hlinkClick xmlns:r="http://schemas.openxmlformats.org/officeDocument/2006/relationships" r:id="rId2" tooltip="De click aqui para regresar a Inicio"/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SpPr/>
      </xdr:nvSpPr>
      <xdr:spPr>
        <a:xfrm>
          <a:off x="10229021" y="165652"/>
          <a:ext cx="919370" cy="273326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/>
            <a:t>INICIO</a:t>
          </a:r>
        </a:p>
      </xdr:txBody>
    </xdr:sp>
    <xdr:clientData/>
  </xdr:twoCellAnchor>
  <xdr:twoCellAnchor>
    <xdr:from>
      <xdr:col>22</xdr:col>
      <xdr:colOff>82826</xdr:colOff>
      <xdr:row>89</xdr:row>
      <xdr:rowOff>8282</xdr:rowOff>
    </xdr:from>
    <xdr:to>
      <xdr:col>22</xdr:col>
      <xdr:colOff>1002196</xdr:colOff>
      <xdr:row>89</xdr:row>
      <xdr:rowOff>281608</xdr:rowOff>
    </xdr:to>
    <xdr:sp macro="" textlink="">
      <xdr:nvSpPr>
        <xdr:cNvPr id="4924" name="Rectángulo redondeado 4923">
          <a:hlinkClick xmlns:r="http://schemas.openxmlformats.org/officeDocument/2006/relationships" r:id="rId2" tooltip="De click aqui para regresar a Inicio"/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SpPr/>
      </xdr:nvSpPr>
      <xdr:spPr>
        <a:xfrm>
          <a:off x="10071652" y="25112869"/>
          <a:ext cx="919370" cy="273326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/>
            <a:t>INICIO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914400</xdr:colOff>
      <xdr:row>8</xdr:row>
      <xdr:rowOff>85725</xdr:rowOff>
    </xdr:from>
    <xdr:to>
      <xdr:col>2</xdr:col>
      <xdr:colOff>990600</xdr:colOff>
      <xdr:row>9</xdr:row>
      <xdr:rowOff>57150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2124075" y="1657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6" name="Text Box 1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21</xdr:col>
      <xdr:colOff>361950</xdr:colOff>
      <xdr:row>0</xdr:row>
      <xdr:rowOff>38100</xdr:rowOff>
    </xdr:from>
    <xdr:to>
      <xdr:col>23</xdr:col>
      <xdr:colOff>0</xdr:colOff>
      <xdr:row>2</xdr:row>
      <xdr:rowOff>207065</xdr:rowOff>
    </xdr:to>
    <xdr:sp macro="" textlink="">
      <xdr:nvSpPr>
        <xdr:cNvPr id="8" name="AutoShape 25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>
          <a:spLocks noChangeArrowheads="1"/>
        </xdr:cNvSpPr>
      </xdr:nvSpPr>
      <xdr:spPr bwMode="auto">
        <a:xfrm>
          <a:off x="9172575" y="38100"/>
          <a:ext cx="1428750" cy="569015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FECHA DE APROBACIÓN</a:t>
          </a:r>
        </a:p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 </a:t>
          </a:r>
        </a:p>
      </xdr:txBody>
    </xdr:sp>
    <xdr:clientData/>
  </xdr:twoCellAnchor>
  <xdr:twoCellAnchor>
    <xdr:from>
      <xdr:col>21</xdr:col>
      <xdr:colOff>389283</xdr:colOff>
      <xdr:row>3</xdr:row>
      <xdr:rowOff>4770</xdr:rowOff>
    </xdr:from>
    <xdr:to>
      <xdr:col>23</xdr:col>
      <xdr:colOff>0</xdr:colOff>
      <xdr:row>4</xdr:row>
      <xdr:rowOff>94222</xdr:rowOff>
    </xdr:to>
    <xdr:sp macro="" textlink="">
      <xdr:nvSpPr>
        <xdr:cNvPr id="9" name="AutoShape 6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>
          <a:spLocks noChangeArrowheads="1"/>
        </xdr:cNvSpPr>
      </xdr:nvSpPr>
      <xdr:spPr bwMode="auto">
        <a:xfrm>
          <a:off x="9199908" y="642945"/>
          <a:ext cx="1401417" cy="289477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es-MX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HOJA:            DE:</a:t>
          </a:r>
        </a:p>
      </xdr:txBody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11" name="Text Box 6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13" name="Text Box 6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15" name="Text Box 6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17" name="Text Box 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18" name="Text Box 4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19" name="Text Box 6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20" name="Text Box 8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2" name="Text Box 10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3" name="Text Box 11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4" name="Text Box 4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5" name="Text Box 6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26" name="Text Box 4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27" name="Text Box 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190500</xdr:rowOff>
    </xdr:to>
    <xdr:sp macro="" textlink="">
      <xdr:nvSpPr>
        <xdr:cNvPr id="28" name="Text Box 4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190500</xdr:rowOff>
    </xdr:to>
    <xdr:sp macro="" textlink="">
      <xdr:nvSpPr>
        <xdr:cNvPr id="29" name="Text Box 6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30" name="Text Box 4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31" name="Text Box 6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32" name="Text Box 4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33" name="Text Box 6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114300</xdr:rowOff>
    </xdr:to>
    <xdr:sp macro="" textlink="">
      <xdr:nvSpPr>
        <xdr:cNvPr id="34" name="Text Box 4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114300</xdr:rowOff>
    </xdr:to>
    <xdr:sp macro="" textlink="">
      <xdr:nvSpPr>
        <xdr:cNvPr id="35" name="Text Box 6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36" name="Text Box 4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37" name="Text Box 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38" name="Text Box 4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39" name="Text Box 6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133350</xdr:rowOff>
    </xdr:to>
    <xdr:sp macro="" textlink="">
      <xdr:nvSpPr>
        <xdr:cNvPr id="40" name="Text Box 4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133350</xdr:rowOff>
    </xdr:to>
    <xdr:sp macro="" textlink="">
      <xdr:nvSpPr>
        <xdr:cNvPr id="41" name="Text Box 6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57150</xdr:rowOff>
    </xdr:to>
    <xdr:sp macro="" textlink="">
      <xdr:nvSpPr>
        <xdr:cNvPr id="42" name="Text Box 4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57150</xdr:rowOff>
    </xdr:to>
    <xdr:sp macro="" textlink="">
      <xdr:nvSpPr>
        <xdr:cNvPr id="43" name="Text Box 6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44" name="Text Box 4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45" name="Text Box 6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46" name="Text Box 4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47" name="Text Box 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209550</xdr:rowOff>
    </xdr:to>
    <xdr:sp macro="" textlink="">
      <xdr:nvSpPr>
        <xdr:cNvPr id="48" name="Text Box 4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209550</xdr:rowOff>
    </xdr:to>
    <xdr:sp macro="" textlink="">
      <xdr:nvSpPr>
        <xdr:cNvPr id="49" name="Text Box 6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50" name="Text Box 4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200025</xdr:rowOff>
    </xdr:to>
    <xdr:sp macro="" textlink="">
      <xdr:nvSpPr>
        <xdr:cNvPr id="51" name="Text Box 6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209550</xdr:rowOff>
    </xdr:to>
    <xdr:sp macro="" textlink="">
      <xdr:nvSpPr>
        <xdr:cNvPr id="52" name="Text Box 4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209550</xdr:rowOff>
    </xdr:to>
    <xdr:sp macro="" textlink="">
      <xdr:nvSpPr>
        <xdr:cNvPr id="53" name="Text Box 6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57150</xdr:rowOff>
    </xdr:to>
    <xdr:sp macro="" textlink="">
      <xdr:nvSpPr>
        <xdr:cNvPr id="54" name="Text Box 4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57150</xdr:rowOff>
    </xdr:to>
    <xdr:sp macro="" textlink="">
      <xdr:nvSpPr>
        <xdr:cNvPr id="55" name="Text Box 6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56" name="Text Box 4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57" name="Text Box 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58" name="Text Box 4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59" name="Text Box 6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113568</xdr:rowOff>
    </xdr:to>
    <xdr:sp macro="" textlink="">
      <xdr:nvSpPr>
        <xdr:cNvPr id="60" name="Text Box 4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113568</xdr:rowOff>
    </xdr:to>
    <xdr:sp macro="" textlink="">
      <xdr:nvSpPr>
        <xdr:cNvPr id="61" name="Text Box 6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62" name="Text Box 4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63" name="Text Box 6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113568</xdr:rowOff>
    </xdr:to>
    <xdr:sp macro="" textlink="">
      <xdr:nvSpPr>
        <xdr:cNvPr id="64" name="Text Box 4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113568</xdr:rowOff>
    </xdr:to>
    <xdr:sp macro="" textlink="">
      <xdr:nvSpPr>
        <xdr:cNvPr id="65" name="Text Box 6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66" name="Text Box 6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67" name="Text Box 4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68" name="Text Box 6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69" name="Text Box 4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70" name="Text Box 6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71" name="Text Box 4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72" name="Text Box 6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73" name="Text Box 4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74" name="Text Box 6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75" name="Text Box 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76" name="Text Box 6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77" name="Text Box 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78" name="Text Box 4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79" name="Text Box 6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237</xdr:row>
      <xdr:rowOff>0</xdr:rowOff>
    </xdr:from>
    <xdr:to>
      <xdr:col>13</xdr:col>
      <xdr:colOff>104775</xdr:colOff>
      <xdr:row>237</xdr:row>
      <xdr:rowOff>142143</xdr:rowOff>
    </xdr:to>
    <xdr:sp macro="" textlink="">
      <xdr:nvSpPr>
        <xdr:cNvPr id="80" name="Text Box 4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SpPr txBox="1">
          <a:spLocks noChangeArrowheads="1"/>
        </xdr:cNvSpPr>
      </xdr:nvSpPr>
      <xdr:spPr bwMode="auto">
        <a:xfrm>
          <a:off x="6763310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81" name="Text Box 6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189768</xdr:rowOff>
    </xdr:to>
    <xdr:sp macro="" textlink="">
      <xdr:nvSpPr>
        <xdr:cNvPr id="82" name="Text Box 4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8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189768</xdr:rowOff>
    </xdr:to>
    <xdr:sp macro="" textlink="">
      <xdr:nvSpPr>
        <xdr:cNvPr id="83" name="Text Box 6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8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161193</xdr:rowOff>
    </xdr:to>
    <xdr:sp macro="" textlink="">
      <xdr:nvSpPr>
        <xdr:cNvPr id="84" name="Text Box 4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161193</xdr:rowOff>
    </xdr:to>
    <xdr:sp macro="" textlink="">
      <xdr:nvSpPr>
        <xdr:cNvPr id="85" name="Text Box 6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142143</xdr:rowOff>
    </xdr:to>
    <xdr:sp macro="" textlink="">
      <xdr:nvSpPr>
        <xdr:cNvPr id="86" name="Text Box 4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142143</xdr:rowOff>
    </xdr:to>
    <xdr:sp macro="" textlink="">
      <xdr:nvSpPr>
        <xdr:cNvPr id="87" name="Text Box 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161193</xdr:rowOff>
    </xdr:to>
    <xdr:sp macro="" textlink="">
      <xdr:nvSpPr>
        <xdr:cNvPr id="88" name="Text Box 4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161193</xdr:rowOff>
    </xdr:to>
    <xdr:sp macro="" textlink="">
      <xdr:nvSpPr>
        <xdr:cNvPr id="89" name="Text Box 6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142143</xdr:rowOff>
    </xdr:to>
    <xdr:sp macro="" textlink="">
      <xdr:nvSpPr>
        <xdr:cNvPr id="90" name="Text Box 4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142143</xdr:rowOff>
    </xdr:to>
    <xdr:sp macro="" textlink="">
      <xdr:nvSpPr>
        <xdr:cNvPr id="91" name="Text Box 6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142143</xdr:rowOff>
    </xdr:to>
    <xdr:sp macro="" textlink="">
      <xdr:nvSpPr>
        <xdr:cNvPr id="92" name="Text Box 4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142143</xdr:rowOff>
    </xdr:to>
    <xdr:sp macro="" textlink="">
      <xdr:nvSpPr>
        <xdr:cNvPr id="93" name="Text Box 6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152400</xdr:rowOff>
    </xdr:to>
    <xdr:sp macro="" textlink="">
      <xdr:nvSpPr>
        <xdr:cNvPr id="94" name="Text Box 4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152400</xdr:rowOff>
    </xdr:to>
    <xdr:sp macro="" textlink="">
      <xdr:nvSpPr>
        <xdr:cNvPr id="95" name="Text Box 6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152400</xdr:rowOff>
    </xdr:to>
    <xdr:sp macro="" textlink="">
      <xdr:nvSpPr>
        <xdr:cNvPr id="96" name="Text Box 4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152400</xdr:rowOff>
    </xdr:to>
    <xdr:sp macro="" textlink="">
      <xdr:nvSpPr>
        <xdr:cNvPr id="97" name="Text Box 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152400</xdr:rowOff>
    </xdr:to>
    <xdr:sp macro="" textlink="">
      <xdr:nvSpPr>
        <xdr:cNvPr id="98" name="Text Box 4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99" name="Text Box 4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00" name="Text Box 6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1" name="Text Box 4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2" name="Text Box 6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03" name="Text Box 4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04" name="Text Box 6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5" name="Text Box 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6" name="Text Box 6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107" name="Text Box 4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108" name="Text Box 6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170718</xdr:rowOff>
    </xdr:to>
    <xdr:sp macro="" textlink="">
      <xdr:nvSpPr>
        <xdr:cNvPr id="109" name="Text Box 4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170718</xdr:rowOff>
    </xdr:to>
    <xdr:sp macro="" textlink="">
      <xdr:nvSpPr>
        <xdr:cNvPr id="110" name="Text Box 6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11" name="Text Box 4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12" name="Text Box 6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3" name="Text Box 4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4" name="Text Box 6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5" name="Text Box 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6" name="Text Box 6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142143</xdr:rowOff>
    </xdr:to>
    <xdr:sp macro="" textlink="">
      <xdr:nvSpPr>
        <xdr:cNvPr id="117" name="Text Box 4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142143</xdr:rowOff>
    </xdr:to>
    <xdr:sp macro="" textlink="">
      <xdr:nvSpPr>
        <xdr:cNvPr id="118" name="Text Box 6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142143</xdr:rowOff>
    </xdr:to>
    <xdr:sp macro="" textlink="">
      <xdr:nvSpPr>
        <xdr:cNvPr id="119" name="Text Box 4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142143</xdr:rowOff>
    </xdr:to>
    <xdr:sp macro="" textlink="">
      <xdr:nvSpPr>
        <xdr:cNvPr id="120" name="Text Box 6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142143</xdr:rowOff>
    </xdr:to>
    <xdr:sp macro="" textlink="">
      <xdr:nvSpPr>
        <xdr:cNvPr id="121" name="Text Box 4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142143</xdr:rowOff>
    </xdr:to>
    <xdr:sp macro="" textlink="">
      <xdr:nvSpPr>
        <xdr:cNvPr id="122" name="Text Box 6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113568</xdr:rowOff>
    </xdr:to>
    <xdr:sp macro="" textlink="">
      <xdr:nvSpPr>
        <xdr:cNvPr id="123" name="Text Box 4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113568</xdr:rowOff>
    </xdr:to>
    <xdr:sp macro="" textlink="">
      <xdr:nvSpPr>
        <xdr:cNvPr id="124" name="Text Box 6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113568</xdr:rowOff>
    </xdr:to>
    <xdr:sp macro="" textlink="">
      <xdr:nvSpPr>
        <xdr:cNvPr id="125" name="Text Box 6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26" name="Text Box 4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27" name="Text Box 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28" name="Text Box 4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29" name="Text Box 6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30" name="Text Box 4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31" name="Text Box 6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2" name="Text Box 4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3" name="Text Box 6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34" name="Text Box 4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35" name="Text Box 6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6" name="Text Box 4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7" name="Text Box 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38" name="Text Box 4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39" name="Text Box 6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40" name="Text Box 4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41" name="Text Box 6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42" name="Text Box 4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43" name="Text Box 6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44" name="Text Box 4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45" name="Text Box 6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146" name="Text Box 4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147" name="Text Box 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170718</xdr:rowOff>
    </xdr:to>
    <xdr:sp macro="" textlink="">
      <xdr:nvSpPr>
        <xdr:cNvPr id="148" name="Text Box 4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170718</xdr:rowOff>
    </xdr:to>
    <xdr:sp macro="" textlink="">
      <xdr:nvSpPr>
        <xdr:cNvPr id="149" name="Text Box 6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150" name="Text Box 4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151" name="Text Box 6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142143</xdr:rowOff>
    </xdr:to>
    <xdr:sp macro="" textlink="">
      <xdr:nvSpPr>
        <xdr:cNvPr id="152" name="Text Box 4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142143</xdr:rowOff>
    </xdr:to>
    <xdr:sp macro="" textlink="">
      <xdr:nvSpPr>
        <xdr:cNvPr id="153" name="Text Box 6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154" name="Text Box 4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155" name="Text Box 6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142143</xdr:rowOff>
    </xdr:to>
    <xdr:sp macro="" textlink="">
      <xdr:nvSpPr>
        <xdr:cNvPr id="156" name="Text Box 4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142143</xdr:rowOff>
    </xdr:to>
    <xdr:sp macro="" textlink="">
      <xdr:nvSpPr>
        <xdr:cNvPr id="157" name="Text Box 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158" name="Text Box 6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142143</xdr:rowOff>
    </xdr:to>
    <xdr:sp macro="" textlink="">
      <xdr:nvSpPr>
        <xdr:cNvPr id="159" name="Text Box 4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142143</xdr:rowOff>
    </xdr:to>
    <xdr:sp macro="" textlink="">
      <xdr:nvSpPr>
        <xdr:cNvPr id="160" name="Text Box 6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142143</xdr:rowOff>
    </xdr:to>
    <xdr:sp macro="" textlink="">
      <xdr:nvSpPr>
        <xdr:cNvPr id="161" name="Text Box 4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142143</xdr:rowOff>
    </xdr:to>
    <xdr:sp macro="" textlink="">
      <xdr:nvSpPr>
        <xdr:cNvPr id="162" name="Text Box 6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63" name="Text Box 4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64" name="Text Box 6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142143</xdr:rowOff>
    </xdr:to>
    <xdr:sp macro="" textlink="">
      <xdr:nvSpPr>
        <xdr:cNvPr id="165" name="Text Box 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142143</xdr:rowOff>
    </xdr:to>
    <xdr:sp macro="" textlink="">
      <xdr:nvSpPr>
        <xdr:cNvPr id="166" name="Text Box 6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161193</xdr:rowOff>
    </xdr:to>
    <xdr:sp macro="" textlink="">
      <xdr:nvSpPr>
        <xdr:cNvPr id="167" name="Text Box 4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161193</xdr:rowOff>
    </xdr:to>
    <xdr:sp macro="" textlink="">
      <xdr:nvSpPr>
        <xdr:cNvPr id="168" name="Text Box 6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142143</xdr:rowOff>
    </xdr:to>
    <xdr:sp macro="" textlink="">
      <xdr:nvSpPr>
        <xdr:cNvPr id="169" name="Text Box 4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142143</xdr:rowOff>
    </xdr:to>
    <xdr:sp macro="" textlink="">
      <xdr:nvSpPr>
        <xdr:cNvPr id="170" name="Text Box 6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142143</xdr:rowOff>
    </xdr:to>
    <xdr:sp macro="" textlink="">
      <xdr:nvSpPr>
        <xdr:cNvPr id="171" name="Text Box 4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142143</xdr:rowOff>
    </xdr:to>
    <xdr:sp macro="" textlink="">
      <xdr:nvSpPr>
        <xdr:cNvPr id="172" name="Text Box 6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142143</xdr:rowOff>
    </xdr:to>
    <xdr:sp macro="" textlink="">
      <xdr:nvSpPr>
        <xdr:cNvPr id="173" name="Text Box 4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142143</xdr:rowOff>
    </xdr:to>
    <xdr:sp macro="" textlink="">
      <xdr:nvSpPr>
        <xdr:cNvPr id="174" name="Text Box 6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142143</xdr:rowOff>
    </xdr:to>
    <xdr:sp macro="" textlink="">
      <xdr:nvSpPr>
        <xdr:cNvPr id="175" name="Text Box 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142143</xdr:rowOff>
    </xdr:to>
    <xdr:sp macro="" textlink="">
      <xdr:nvSpPr>
        <xdr:cNvPr id="176" name="Text Box 6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142143</xdr:rowOff>
    </xdr:to>
    <xdr:sp macro="" textlink="">
      <xdr:nvSpPr>
        <xdr:cNvPr id="177" name="Text Box 4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142143</xdr:rowOff>
    </xdr:to>
    <xdr:sp macro="" textlink="">
      <xdr:nvSpPr>
        <xdr:cNvPr id="178" name="Text Box 6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79" name="Text Box 4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80" name="Text Box 6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181" name="Text Box 4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182" name="Text Box 6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170718</xdr:rowOff>
    </xdr:to>
    <xdr:sp macro="" textlink="">
      <xdr:nvSpPr>
        <xdr:cNvPr id="183" name="Text Box 4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170718</xdr:rowOff>
    </xdr:to>
    <xdr:sp macro="" textlink="">
      <xdr:nvSpPr>
        <xdr:cNvPr id="184" name="Text Box 6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142143</xdr:rowOff>
    </xdr:to>
    <xdr:sp macro="" textlink="">
      <xdr:nvSpPr>
        <xdr:cNvPr id="185" name="Text Box 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142143</xdr:rowOff>
    </xdr:to>
    <xdr:sp macro="" textlink="">
      <xdr:nvSpPr>
        <xdr:cNvPr id="186" name="Text Box 6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142143</xdr:rowOff>
    </xdr:to>
    <xdr:sp macro="" textlink="">
      <xdr:nvSpPr>
        <xdr:cNvPr id="187" name="Text Box 4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142143</xdr:rowOff>
    </xdr:to>
    <xdr:sp macro="" textlink="">
      <xdr:nvSpPr>
        <xdr:cNvPr id="188" name="Text Box 6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142143</xdr:rowOff>
    </xdr:to>
    <xdr:sp macro="" textlink="">
      <xdr:nvSpPr>
        <xdr:cNvPr id="189" name="Text Box 4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142143</xdr:rowOff>
    </xdr:to>
    <xdr:sp macro="" textlink="">
      <xdr:nvSpPr>
        <xdr:cNvPr id="190" name="Text Box 6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91" name="Text Box 4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92" name="Text Box 6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193" name="Text Box 4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194" name="Text Box 6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170718</xdr:rowOff>
    </xdr:to>
    <xdr:sp macro="" textlink="">
      <xdr:nvSpPr>
        <xdr:cNvPr id="195" name="Text Box 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170718</xdr:rowOff>
    </xdr:to>
    <xdr:sp macro="" textlink="">
      <xdr:nvSpPr>
        <xdr:cNvPr id="196" name="Text Box 6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197" name="Text Box 4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198" name="Text Box 6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142143</xdr:rowOff>
    </xdr:to>
    <xdr:sp macro="" textlink="">
      <xdr:nvSpPr>
        <xdr:cNvPr id="199" name="Text Box 4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142143</xdr:rowOff>
    </xdr:to>
    <xdr:sp macro="" textlink="">
      <xdr:nvSpPr>
        <xdr:cNvPr id="200" name="Text Box 6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201" name="Text Box 4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202" name="Text Box 6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142143</xdr:rowOff>
    </xdr:to>
    <xdr:sp macro="" textlink="">
      <xdr:nvSpPr>
        <xdr:cNvPr id="203" name="Text Box 4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142143</xdr:rowOff>
    </xdr:to>
    <xdr:sp macro="" textlink="">
      <xdr:nvSpPr>
        <xdr:cNvPr id="204" name="Text Box 6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142143</xdr:rowOff>
    </xdr:to>
    <xdr:sp macro="" textlink="">
      <xdr:nvSpPr>
        <xdr:cNvPr id="205" name="Text Box 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142143</xdr:rowOff>
    </xdr:to>
    <xdr:sp macro="" textlink="">
      <xdr:nvSpPr>
        <xdr:cNvPr id="206" name="Text Box 6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142143</xdr:rowOff>
    </xdr:to>
    <xdr:sp macro="" textlink="">
      <xdr:nvSpPr>
        <xdr:cNvPr id="207" name="Text Box 4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142143</xdr:rowOff>
    </xdr:to>
    <xdr:sp macro="" textlink="">
      <xdr:nvSpPr>
        <xdr:cNvPr id="208" name="Text Box 6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209" name="Text Box 4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210" name="Text Box 6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180243</xdr:rowOff>
    </xdr:to>
    <xdr:sp macro="" textlink="">
      <xdr:nvSpPr>
        <xdr:cNvPr id="211" name="Text Box 4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180243</xdr:rowOff>
    </xdr:to>
    <xdr:sp macro="" textlink="">
      <xdr:nvSpPr>
        <xdr:cNvPr id="212" name="Text Box 6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213" name="Text Box 4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214" name="Text Box 6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215" name="Text Box 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216" name="Text Box 6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217" name="Text Box 4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218" name="Text Box 6">
          <a:extLst>
            <a:ext uri="{FF2B5EF4-FFF2-40B4-BE49-F238E27FC236}">
              <a16:creationId xmlns:a16="http://schemas.microsoft.com/office/drawing/2014/main" id="{00000000-0008-0000-0800-0000DA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219" name="Text Box 4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220" name="Text Box 6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221" name="Text Box 4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222" name="Text Box 6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223" name="Text Box 4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224" name="Text Box 6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225" name="Text Box 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226" name="Text Box 6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170718</xdr:rowOff>
    </xdr:to>
    <xdr:sp macro="" textlink="">
      <xdr:nvSpPr>
        <xdr:cNvPr id="227" name="Text Box 4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170718</xdr:rowOff>
    </xdr:to>
    <xdr:sp macro="" textlink="">
      <xdr:nvSpPr>
        <xdr:cNvPr id="228" name="Text Box 6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9" name="Text Box 4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30" name="Text Box 6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31" name="Text Box 4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32" name="Text Box 6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233" name="Text Box 4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234" name="Text Box 6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35" name="Text Box 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36" name="Text Box 6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37" name="Text Box 4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38" name="Text Box 6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39" name="Text Box 4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40" name="Text Box 6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41" name="Text Box 4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42" name="Text Box 6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43" name="Text Box 4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44" name="Text Box 6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45" name="Text Box 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46" name="Text Box 6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47" name="Text Box 4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48" name="Text Box 6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49" name="Text Box 4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50" name="Text Box 6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51" name="Text Box 4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52" name="Text Box 6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253" name="Text Box 6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54" name="Text Box 4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55" name="Text Box 6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56" name="Text Box 4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57" name="Text Box 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58" name="Text Box 4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59" name="Text Box 6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60" name="Text Box 4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61" name="Text Box 6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62" name="Text Box 4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63" name="Text Box 6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64" name="Text Box 4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65" name="Text Box 6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66" name="Text Box 4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67" name="Text Box 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68" name="Text Box 4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69" name="Text Box 6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70" name="Text Box 4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71" name="Text Box 6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272" name="Text Box 6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73" name="Text Box 4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74" name="Text Box 6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75" name="Text Box 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76" name="Text Box 6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77" name="Text Box 4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78" name="Text Box 6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279" name="Text Box 4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280" name="Text Box 6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170718</xdr:rowOff>
    </xdr:to>
    <xdr:sp macro="" textlink="">
      <xdr:nvSpPr>
        <xdr:cNvPr id="281" name="Text Box 4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170718</xdr:rowOff>
    </xdr:to>
    <xdr:sp macro="" textlink="">
      <xdr:nvSpPr>
        <xdr:cNvPr id="282" name="Text Box 6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283" name="Text Box 4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284" name="Text Box 6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142143</xdr:rowOff>
    </xdr:to>
    <xdr:sp macro="" textlink="">
      <xdr:nvSpPr>
        <xdr:cNvPr id="285" name="Text Box 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142143</xdr:rowOff>
    </xdr:to>
    <xdr:sp macro="" textlink="">
      <xdr:nvSpPr>
        <xdr:cNvPr id="286" name="Text Box 6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287" name="Text Box 4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142143</xdr:rowOff>
    </xdr:to>
    <xdr:sp macro="" textlink="">
      <xdr:nvSpPr>
        <xdr:cNvPr id="288" name="Text Box 6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142143</xdr:rowOff>
    </xdr:to>
    <xdr:sp macro="" textlink="">
      <xdr:nvSpPr>
        <xdr:cNvPr id="289" name="Text Box 4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142143</xdr:rowOff>
    </xdr:to>
    <xdr:sp macro="" textlink="">
      <xdr:nvSpPr>
        <xdr:cNvPr id="290" name="Text Box 6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291" name="Text Box 6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142143</xdr:rowOff>
    </xdr:to>
    <xdr:sp macro="" textlink="">
      <xdr:nvSpPr>
        <xdr:cNvPr id="292" name="Text Box 4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142143</xdr:rowOff>
    </xdr:to>
    <xdr:sp macro="" textlink="">
      <xdr:nvSpPr>
        <xdr:cNvPr id="293" name="Text Box 6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142143</xdr:rowOff>
    </xdr:to>
    <xdr:sp macro="" textlink="">
      <xdr:nvSpPr>
        <xdr:cNvPr id="294" name="Text Box 4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142143</xdr:rowOff>
    </xdr:to>
    <xdr:sp macro="" textlink="">
      <xdr:nvSpPr>
        <xdr:cNvPr id="295" name="Text Box 6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42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296" name="Text Box 4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297" name="Text Box 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298" name="Text Box 4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299" name="Text Box 6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300" name="Text Box 4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301" name="Text Box 6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302" name="Text Box 4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303" name="Text Box 6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304" name="Text Box 4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305" name="Text Box 6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306" name="Text Box 4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307" name="Text Box 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308" name="Text Box 4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309" name="Text Box 6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10" name="Text Box 4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11" name="Text Box 6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312" name="Text Box 4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313" name="Text Box 6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314" name="Text Box 4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315" name="Text Box 6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316" name="Text Box 4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317" name="Text Box 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318" name="Text Box 4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319" name="Text Box 6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320" name="Text Box 4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321" name="Text Box 6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22" name="Text Box 4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23" name="Text Box 6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324" name="Text Box 4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325" name="Text Box 6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26" name="Text Box 4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27" name="Text Box 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328" name="Text Box 4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329" name="Text Box 6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30" name="Text Box 4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31" name="Text Box 6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332" name="Text Box 4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333" name="Text Box 6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334" name="Text Box 6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335" name="Text Box 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336" name="Text Box 6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337" name="Text Box 4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338" name="Text Box 6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339" name="Text Box 4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340" name="Text Box 6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341" name="Text Box 4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342" name="Text Box 6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343" name="Text Box 4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344" name="Text Box 6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345" name="Text Box 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346" name="Text Box 6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347" name="Text Box 4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348" name="Text Box 6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349" name="Text Box 4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350" name="Text Box 6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351" name="Text Box 4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352" name="Text Box 6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353" name="Text Box 4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354" name="Text Box 6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355" name="Text Box 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356" name="Text Box 6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57" name="Text Box 4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58" name="Text Box 6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359" name="Text Box 4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360" name="Text Box 6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361" name="Text Box 4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362" name="Text Box 6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363" name="Text Box 4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364" name="Text Box 6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365" name="Text Box 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366" name="Text Box 6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367" name="Text Box 4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368" name="Text Box 6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69" name="Text Box 4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70" name="Text Box 6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371" name="Text Box 4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372" name="Text Box 6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73" name="Text Box 4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74" name="Text Box 6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375" name="Text Box 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376" name="Text Box 6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77" name="Text Box 4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78" name="Text Box 6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379" name="Text Box 4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380" name="Text Box 6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381" name="Text Box 4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382" name="Text Box 6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383" name="Text Box 4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384" name="Text Box 6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385" name="Text Box 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386" name="Text Box 6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87" name="Text Box 4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88" name="Text Box 6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389" name="Text Box 4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390" name="Text Box 6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91" name="Text Box 4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92" name="Text Box 6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393" name="Text Box 4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394" name="Text Box 6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95" name="Text Box 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396" name="Text Box 6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397" name="Text Box 4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398" name="Text Box 6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399" name="Text Box 6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400" name="Text Box 4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401" name="Text Box 6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402" name="Text Box 4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403" name="Text Box 6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404" name="Text Box 6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405" name="Text Box 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406" name="Text Box 6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407" name="Text Box 4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408" name="Text Box 6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409" name="Text Box 4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410" name="Text Box 6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411" name="Text Box 4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412" name="Text Box 6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413" name="Text Box 4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414" name="Text Box 6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415" name="Text Box 6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416" name="Text Box 4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417" name="Text Box 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418" name="Text Box 6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419" name="Text Box 4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420" name="Text Box 6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421" name="Text Box 4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422" name="Text Box 6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423" name="Text Box 4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424" name="Text Box 6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425" name="Text Box 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426" name="Text Box 6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427" name="Text Box 4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428" name="Text Box 6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429" name="Text Box 4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430" name="Text Box 6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431" name="Text Box 4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432" name="Text Box 6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433" name="Text Box 4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434" name="Text Box 6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435" name="Text Box 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436" name="Text Box 6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437" name="Text Box 4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438" name="Text Box 6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439" name="Text Box 4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440" name="Text Box 6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441" name="Text Box 4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442" name="Text Box 6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443" name="Text Box 4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444" name="Text Box 6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445" name="Text Box 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446" name="Text Box 6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447" name="Text Box 4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448" name="Text Box 6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449" name="Text Box 4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450" name="Text Box 6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451" name="Text Box 4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452" name="Text Box 6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453" name="Text Box 4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454" name="Text Box 6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455" name="Text Box 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456" name="Text Box 6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457" name="Text Box 4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458" name="Text Box 6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459" name="Text Box 4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460" name="Text Box 6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461" name="Text Box 4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462" name="Text Box 6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463" name="Text Box 4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464" name="Text Box 6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465" name="Text Box 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466" name="Text Box 6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467" name="Text Box 4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468" name="Text Box 6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469" name="Text Box 6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470" name="Text Box 4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471" name="Text Box 6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472" name="Text Box 4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473" name="Text Box 6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474" name="Text Box 4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475" name="Text Box 6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476" name="Text Box 4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477" name="Text Box 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478" name="Text Box 4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479" name="Text Box 6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480" name="Text Box 4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481" name="Text Box 6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482" name="Text Box 4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483" name="Text Box 6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484" name="Text Box 4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485" name="Text Box 6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486" name="Text Box 4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487" name="Text Box 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488" name="Text Box 6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489" name="Text Box 4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490" name="Text Box 6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491" name="Text Box 4">
          <a:extLst>
            <a:ext uri="{FF2B5EF4-FFF2-40B4-BE49-F238E27FC236}">
              <a16:creationId xmlns:a16="http://schemas.microsoft.com/office/drawing/2014/main" id="{00000000-0008-0000-0800-0000EB01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492" name="Text Box 6">
          <a:extLst>
            <a:ext uri="{FF2B5EF4-FFF2-40B4-BE49-F238E27FC236}">
              <a16:creationId xmlns:a16="http://schemas.microsoft.com/office/drawing/2014/main" id="{00000000-0008-0000-0800-0000EC01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493" name="Text Box 4">
          <a:extLst>
            <a:ext uri="{FF2B5EF4-FFF2-40B4-BE49-F238E27FC236}">
              <a16:creationId xmlns:a16="http://schemas.microsoft.com/office/drawing/2014/main" id="{00000000-0008-0000-0800-0000ED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494" name="Text Box 6">
          <a:extLst>
            <a:ext uri="{FF2B5EF4-FFF2-40B4-BE49-F238E27FC236}">
              <a16:creationId xmlns:a16="http://schemas.microsoft.com/office/drawing/2014/main" id="{00000000-0008-0000-0800-0000EE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495" name="Text Box 4">
          <a:extLst>
            <a:ext uri="{FF2B5EF4-FFF2-40B4-BE49-F238E27FC236}">
              <a16:creationId xmlns:a16="http://schemas.microsoft.com/office/drawing/2014/main" id="{00000000-0008-0000-0800-0000EF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496" name="Text Box 6">
          <a:extLst>
            <a:ext uri="{FF2B5EF4-FFF2-40B4-BE49-F238E27FC236}">
              <a16:creationId xmlns:a16="http://schemas.microsoft.com/office/drawing/2014/main" id="{00000000-0008-0000-0800-0000F0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497" name="Text Box 4">
          <a:extLst>
            <a:ext uri="{FF2B5EF4-FFF2-40B4-BE49-F238E27FC236}">
              <a16:creationId xmlns:a16="http://schemas.microsoft.com/office/drawing/2014/main" id="{00000000-0008-0000-0800-0000F1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498" name="Text Box 6">
          <a:extLst>
            <a:ext uri="{FF2B5EF4-FFF2-40B4-BE49-F238E27FC236}">
              <a16:creationId xmlns:a16="http://schemas.microsoft.com/office/drawing/2014/main" id="{00000000-0008-0000-0800-0000F2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499" name="Text Box 4">
          <a:extLst>
            <a:ext uri="{FF2B5EF4-FFF2-40B4-BE49-F238E27FC236}">
              <a16:creationId xmlns:a16="http://schemas.microsoft.com/office/drawing/2014/main" id="{00000000-0008-0000-0800-0000F3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500" name="Text Box 6">
          <a:extLst>
            <a:ext uri="{FF2B5EF4-FFF2-40B4-BE49-F238E27FC236}">
              <a16:creationId xmlns:a16="http://schemas.microsoft.com/office/drawing/2014/main" id="{00000000-0008-0000-0800-0000F4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501" name="Text Box 4">
          <a:extLst>
            <a:ext uri="{FF2B5EF4-FFF2-40B4-BE49-F238E27FC236}">
              <a16:creationId xmlns:a16="http://schemas.microsoft.com/office/drawing/2014/main" id="{00000000-0008-0000-0800-0000F5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502" name="Text Box 6">
          <a:extLst>
            <a:ext uri="{FF2B5EF4-FFF2-40B4-BE49-F238E27FC236}">
              <a16:creationId xmlns:a16="http://schemas.microsoft.com/office/drawing/2014/main" id="{00000000-0008-0000-0800-0000F601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503" name="Text Box 4">
          <a:extLst>
            <a:ext uri="{FF2B5EF4-FFF2-40B4-BE49-F238E27FC236}">
              <a16:creationId xmlns:a16="http://schemas.microsoft.com/office/drawing/2014/main" id="{00000000-0008-0000-0800-0000F701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504" name="Text Box 6">
          <a:extLst>
            <a:ext uri="{FF2B5EF4-FFF2-40B4-BE49-F238E27FC236}">
              <a16:creationId xmlns:a16="http://schemas.microsoft.com/office/drawing/2014/main" id="{00000000-0008-0000-0800-0000F801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505" name="Text Box 4">
          <a:extLst>
            <a:ext uri="{FF2B5EF4-FFF2-40B4-BE49-F238E27FC236}">
              <a16:creationId xmlns:a16="http://schemas.microsoft.com/office/drawing/2014/main" id="{00000000-0008-0000-0800-0000F9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506" name="Text Box 6">
          <a:extLst>
            <a:ext uri="{FF2B5EF4-FFF2-40B4-BE49-F238E27FC236}">
              <a16:creationId xmlns:a16="http://schemas.microsoft.com/office/drawing/2014/main" id="{00000000-0008-0000-0800-0000FA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507" name="Text Box 4">
          <a:extLst>
            <a:ext uri="{FF2B5EF4-FFF2-40B4-BE49-F238E27FC236}">
              <a16:creationId xmlns:a16="http://schemas.microsoft.com/office/drawing/2014/main" id="{00000000-0008-0000-0800-0000FB01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508" name="Text Box 6">
          <a:extLst>
            <a:ext uri="{FF2B5EF4-FFF2-40B4-BE49-F238E27FC236}">
              <a16:creationId xmlns:a16="http://schemas.microsoft.com/office/drawing/2014/main" id="{00000000-0008-0000-0800-0000FC01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509" name="Text Box 4">
          <a:extLst>
            <a:ext uri="{FF2B5EF4-FFF2-40B4-BE49-F238E27FC236}">
              <a16:creationId xmlns:a16="http://schemas.microsoft.com/office/drawing/2014/main" id="{00000000-0008-0000-0800-0000FD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510" name="Text Box 6">
          <a:extLst>
            <a:ext uri="{FF2B5EF4-FFF2-40B4-BE49-F238E27FC236}">
              <a16:creationId xmlns:a16="http://schemas.microsoft.com/office/drawing/2014/main" id="{00000000-0008-0000-0800-0000FE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11" name="Text Box 4">
          <a:extLst>
            <a:ext uri="{FF2B5EF4-FFF2-40B4-BE49-F238E27FC236}">
              <a16:creationId xmlns:a16="http://schemas.microsoft.com/office/drawing/2014/main" id="{00000000-0008-0000-0800-0000FF01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12" name="Text Box 6">
          <a:extLst>
            <a:ext uri="{FF2B5EF4-FFF2-40B4-BE49-F238E27FC236}">
              <a16:creationId xmlns:a16="http://schemas.microsoft.com/office/drawing/2014/main" id="{00000000-0008-0000-0800-000000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513" name="Text Box 4">
          <a:extLst>
            <a:ext uri="{FF2B5EF4-FFF2-40B4-BE49-F238E27FC236}">
              <a16:creationId xmlns:a16="http://schemas.microsoft.com/office/drawing/2014/main" id="{00000000-0008-0000-0800-000001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514" name="Text Box 6">
          <a:extLst>
            <a:ext uri="{FF2B5EF4-FFF2-40B4-BE49-F238E27FC236}">
              <a16:creationId xmlns:a16="http://schemas.microsoft.com/office/drawing/2014/main" id="{00000000-0008-0000-0800-000002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515" name="Text Box 4">
          <a:extLst>
            <a:ext uri="{FF2B5EF4-FFF2-40B4-BE49-F238E27FC236}">
              <a16:creationId xmlns:a16="http://schemas.microsoft.com/office/drawing/2014/main" id="{00000000-0008-0000-0800-000003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516" name="Text Box 6">
          <a:extLst>
            <a:ext uri="{FF2B5EF4-FFF2-40B4-BE49-F238E27FC236}">
              <a16:creationId xmlns:a16="http://schemas.microsoft.com/office/drawing/2014/main" id="{00000000-0008-0000-0800-000004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517" name="Text Box 4">
          <a:extLst>
            <a:ext uri="{FF2B5EF4-FFF2-40B4-BE49-F238E27FC236}">
              <a16:creationId xmlns:a16="http://schemas.microsoft.com/office/drawing/2014/main" id="{00000000-0008-0000-0800-000005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518" name="Text Box 6">
          <a:extLst>
            <a:ext uri="{FF2B5EF4-FFF2-40B4-BE49-F238E27FC236}">
              <a16:creationId xmlns:a16="http://schemas.microsoft.com/office/drawing/2014/main" id="{00000000-0008-0000-0800-000006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519" name="Text Box 4">
          <a:extLst>
            <a:ext uri="{FF2B5EF4-FFF2-40B4-BE49-F238E27FC236}">
              <a16:creationId xmlns:a16="http://schemas.microsoft.com/office/drawing/2014/main" id="{00000000-0008-0000-0800-000007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520" name="Text Box 6">
          <a:extLst>
            <a:ext uri="{FF2B5EF4-FFF2-40B4-BE49-F238E27FC236}">
              <a16:creationId xmlns:a16="http://schemas.microsoft.com/office/drawing/2014/main" id="{00000000-0008-0000-0800-000008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521" name="Text Box 4">
          <a:extLst>
            <a:ext uri="{FF2B5EF4-FFF2-40B4-BE49-F238E27FC236}">
              <a16:creationId xmlns:a16="http://schemas.microsoft.com/office/drawing/2014/main" id="{00000000-0008-0000-0800-000009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522" name="Text Box 6">
          <a:extLst>
            <a:ext uri="{FF2B5EF4-FFF2-40B4-BE49-F238E27FC236}">
              <a16:creationId xmlns:a16="http://schemas.microsoft.com/office/drawing/2014/main" id="{00000000-0008-0000-0800-00000A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23" name="Text Box 4">
          <a:extLst>
            <a:ext uri="{FF2B5EF4-FFF2-40B4-BE49-F238E27FC236}">
              <a16:creationId xmlns:a16="http://schemas.microsoft.com/office/drawing/2014/main" id="{00000000-0008-0000-0800-00000B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24" name="Text Box 6">
          <a:extLst>
            <a:ext uri="{FF2B5EF4-FFF2-40B4-BE49-F238E27FC236}">
              <a16:creationId xmlns:a16="http://schemas.microsoft.com/office/drawing/2014/main" id="{00000000-0008-0000-0800-00000C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525" name="Text Box 4">
          <a:extLst>
            <a:ext uri="{FF2B5EF4-FFF2-40B4-BE49-F238E27FC236}">
              <a16:creationId xmlns:a16="http://schemas.microsoft.com/office/drawing/2014/main" id="{00000000-0008-0000-0800-00000D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526" name="Text Box 6">
          <a:extLst>
            <a:ext uri="{FF2B5EF4-FFF2-40B4-BE49-F238E27FC236}">
              <a16:creationId xmlns:a16="http://schemas.microsoft.com/office/drawing/2014/main" id="{00000000-0008-0000-0800-00000E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27" name="Text Box 4">
          <a:extLst>
            <a:ext uri="{FF2B5EF4-FFF2-40B4-BE49-F238E27FC236}">
              <a16:creationId xmlns:a16="http://schemas.microsoft.com/office/drawing/2014/main" id="{00000000-0008-0000-0800-00000F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28" name="Text Box 6">
          <a:extLst>
            <a:ext uri="{FF2B5EF4-FFF2-40B4-BE49-F238E27FC236}">
              <a16:creationId xmlns:a16="http://schemas.microsoft.com/office/drawing/2014/main" id="{00000000-0008-0000-0800-000010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529" name="Text Box 4">
          <a:extLst>
            <a:ext uri="{FF2B5EF4-FFF2-40B4-BE49-F238E27FC236}">
              <a16:creationId xmlns:a16="http://schemas.microsoft.com/office/drawing/2014/main" id="{00000000-0008-0000-0800-00001102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530" name="Text Box 6">
          <a:extLst>
            <a:ext uri="{FF2B5EF4-FFF2-40B4-BE49-F238E27FC236}">
              <a16:creationId xmlns:a16="http://schemas.microsoft.com/office/drawing/2014/main" id="{00000000-0008-0000-0800-00001202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31" name="Text Box 4">
          <a:extLst>
            <a:ext uri="{FF2B5EF4-FFF2-40B4-BE49-F238E27FC236}">
              <a16:creationId xmlns:a16="http://schemas.microsoft.com/office/drawing/2014/main" id="{00000000-0008-0000-0800-000013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32" name="Text Box 6">
          <a:extLst>
            <a:ext uri="{FF2B5EF4-FFF2-40B4-BE49-F238E27FC236}">
              <a16:creationId xmlns:a16="http://schemas.microsoft.com/office/drawing/2014/main" id="{00000000-0008-0000-0800-000014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533" name="Text Box 4">
          <a:extLst>
            <a:ext uri="{FF2B5EF4-FFF2-40B4-BE49-F238E27FC236}">
              <a16:creationId xmlns:a16="http://schemas.microsoft.com/office/drawing/2014/main" id="{00000000-0008-0000-0800-00001502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534" name="Text Box 6">
          <a:extLst>
            <a:ext uri="{FF2B5EF4-FFF2-40B4-BE49-F238E27FC236}">
              <a16:creationId xmlns:a16="http://schemas.microsoft.com/office/drawing/2014/main" id="{00000000-0008-0000-0800-00001602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535" name="Text Box 4">
          <a:extLst>
            <a:ext uri="{FF2B5EF4-FFF2-40B4-BE49-F238E27FC236}">
              <a16:creationId xmlns:a16="http://schemas.microsoft.com/office/drawing/2014/main" id="{00000000-0008-0000-0800-000017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536" name="Text Box 6">
          <a:extLst>
            <a:ext uri="{FF2B5EF4-FFF2-40B4-BE49-F238E27FC236}">
              <a16:creationId xmlns:a16="http://schemas.microsoft.com/office/drawing/2014/main" id="{00000000-0008-0000-0800-000018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537" name="Text Box 4">
          <a:extLst>
            <a:ext uri="{FF2B5EF4-FFF2-40B4-BE49-F238E27FC236}">
              <a16:creationId xmlns:a16="http://schemas.microsoft.com/office/drawing/2014/main" id="{00000000-0008-0000-0800-00001902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538" name="Text Box 6">
          <a:extLst>
            <a:ext uri="{FF2B5EF4-FFF2-40B4-BE49-F238E27FC236}">
              <a16:creationId xmlns:a16="http://schemas.microsoft.com/office/drawing/2014/main" id="{00000000-0008-0000-0800-00001A02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539" name="Text Box 6">
          <a:extLst>
            <a:ext uri="{FF2B5EF4-FFF2-40B4-BE49-F238E27FC236}">
              <a16:creationId xmlns:a16="http://schemas.microsoft.com/office/drawing/2014/main" id="{00000000-0008-0000-0800-00001B02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540" name="Text Box 4">
          <a:extLst>
            <a:ext uri="{FF2B5EF4-FFF2-40B4-BE49-F238E27FC236}">
              <a16:creationId xmlns:a16="http://schemas.microsoft.com/office/drawing/2014/main" id="{00000000-0008-0000-0800-00001C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541" name="Text Box 6">
          <a:extLst>
            <a:ext uri="{FF2B5EF4-FFF2-40B4-BE49-F238E27FC236}">
              <a16:creationId xmlns:a16="http://schemas.microsoft.com/office/drawing/2014/main" id="{00000000-0008-0000-0800-00001D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42" name="Text Box 4">
          <a:extLst>
            <a:ext uri="{FF2B5EF4-FFF2-40B4-BE49-F238E27FC236}">
              <a16:creationId xmlns:a16="http://schemas.microsoft.com/office/drawing/2014/main" id="{00000000-0008-0000-0800-00001E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43" name="Text Box 6">
          <a:extLst>
            <a:ext uri="{FF2B5EF4-FFF2-40B4-BE49-F238E27FC236}">
              <a16:creationId xmlns:a16="http://schemas.microsoft.com/office/drawing/2014/main" id="{00000000-0008-0000-0800-00001F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544" name="Text Box 4">
          <a:extLst>
            <a:ext uri="{FF2B5EF4-FFF2-40B4-BE49-F238E27FC236}">
              <a16:creationId xmlns:a16="http://schemas.microsoft.com/office/drawing/2014/main" id="{00000000-0008-0000-0800-000020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545" name="Text Box 6">
          <a:extLst>
            <a:ext uri="{FF2B5EF4-FFF2-40B4-BE49-F238E27FC236}">
              <a16:creationId xmlns:a16="http://schemas.microsoft.com/office/drawing/2014/main" id="{00000000-0008-0000-0800-000021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46" name="Text Box 4">
          <a:extLst>
            <a:ext uri="{FF2B5EF4-FFF2-40B4-BE49-F238E27FC236}">
              <a16:creationId xmlns:a16="http://schemas.microsoft.com/office/drawing/2014/main" id="{00000000-0008-0000-0800-000022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47" name="Text Box 6">
          <a:extLst>
            <a:ext uri="{FF2B5EF4-FFF2-40B4-BE49-F238E27FC236}">
              <a16:creationId xmlns:a16="http://schemas.microsoft.com/office/drawing/2014/main" id="{00000000-0008-0000-0800-000023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548" name="Text Box 4">
          <a:extLst>
            <a:ext uri="{FF2B5EF4-FFF2-40B4-BE49-F238E27FC236}">
              <a16:creationId xmlns:a16="http://schemas.microsoft.com/office/drawing/2014/main" id="{00000000-0008-0000-0800-00002402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549" name="Text Box 6">
          <a:extLst>
            <a:ext uri="{FF2B5EF4-FFF2-40B4-BE49-F238E27FC236}">
              <a16:creationId xmlns:a16="http://schemas.microsoft.com/office/drawing/2014/main" id="{00000000-0008-0000-0800-00002502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50" name="Text Box 4">
          <a:extLst>
            <a:ext uri="{FF2B5EF4-FFF2-40B4-BE49-F238E27FC236}">
              <a16:creationId xmlns:a16="http://schemas.microsoft.com/office/drawing/2014/main" id="{00000000-0008-0000-0800-000026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51" name="Text Box 6">
          <a:extLst>
            <a:ext uri="{FF2B5EF4-FFF2-40B4-BE49-F238E27FC236}">
              <a16:creationId xmlns:a16="http://schemas.microsoft.com/office/drawing/2014/main" id="{00000000-0008-0000-0800-000027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552" name="Text Box 4">
          <a:extLst>
            <a:ext uri="{FF2B5EF4-FFF2-40B4-BE49-F238E27FC236}">
              <a16:creationId xmlns:a16="http://schemas.microsoft.com/office/drawing/2014/main" id="{00000000-0008-0000-0800-00002802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553" name="Text Box 6">
          <a:extLst>
            <a:ext uri="{FF2B5EF4-FFF2-40B4-BE49-F238E27FC236}">
              <a16:creationId xmlns:a16="http://schemas.microsoft.com/office/drawing/2014/main" id="{00000000-0008-0000-0800-00002902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554" name="Text Box 6">
          <a:extLst>
            <a:ext uri="{FF2B5EF4-FFF2-40B4-BE49-F238E27FC236}">
              <a16:creationId xmlns:a16="http://schemas.microsoft.com/office/drawing/2014/main" id="{00000000-0008-0000-0800-00002A02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555" name="Text Box 4">
          <a:extLst>
            <a:ext uri="{FF2B5EF4-FFF2-40B4-BE49-F238E27FC236}">
              <a16:creationId xmlns:a16="http://schemas.microsoft.com/office/drawing/2014/main" id="{00000000-0008-0000-0800-00002B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556" name="Text Box 6">
          <a:extLst>
            <a:ext uri="{FF2B5EF4-FFF2-40B4-BE49-F238E27FC236}">
              <a16:creationId xmlns:a16="http://schemas.microsoft.com/office/drawing/2014/main" id="{00000000-0008-0000-0800-00002C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557" name="Text Box 4">
          <a:extLst>
            <a:ext uri="{FF2B5EF4-FFF2-40B4-BE49-F238E27FC236}">
              <a16:creationId xmlns:a16="http://schemas.microsoft.com/office/drawing/2014/main" id="{00000000-0008-0000-0800-00002D02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558" name="Text Box 6">
          <a:extLst>
            <a:ext uri="{FF2B5EF4-FFF2-40B4-BE49-F238E27FC236}">
              <a16:creationId xmlns:a16="http://schemas.microsoft.com/office/drawing/2014/main" id="{00000000-0008-0000-0800-00002E02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559" name="Text Box 6">
          <a:extLst>
            <a:ext uri="{FF2B5EF4-FFF2-40B4-BE49-F238E27FC236}">
              <a16:creationId xmlns:a16="http://schemas.microsoft.com/office/drawing/2014/main" id="{00000000-0008-0000-0800-00002F02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560" name="Text Box 4">
          <a:extLst>
            <a:ext uri="{FF2B5EF4-FFF2-40B4-BE49-F238E27FC236}">
              <a16:creationId xmlns:a16="http://schemas.microsoft.com/office/drawing/2014/main" id="{00000000-0008-0000-0800-000030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561" name="Text Box 6">
          <a:extLst>
            <a:ext uri="{FF2B5EF4-FFF2-40B4-BE49-F238E27FC236}">
              <a16:creationId xmlns:a16="http://schemas.microsoft.com/office/drawing/2014/main" id="{00000000-0008-0000-0800-000031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180243</xdr:rowOff>
    </xdr:to>
    <xdr:sp macro="" textlink="">
      <xdr:nvSpPr>
        <xdr:cNvPr id="562" name="Text Box 4">
          <a:extLst>
            <a:ext uri="{FF2B5EF4-FFF2-40B4-BE49-F238E27FC236}">
              <a16:creationId xmlns:a16="http://schemas.microsoft.com/office/drawing/2014/main" id="{00000000-0008-0000-0800-000032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180243</xdr:rowOff>
    </xdr:to>
    <xdr:sp macro="" textlink="">
      <xdr:nvSpPr>
        <xdr:cNvPr id="563" name="Text Box 6">
          <a:extLst>
            <a:ext uri="{FF2B5EF4-FFF2-40B4-BE49-F238E27FC236}">
              <a16:creationId xmlns:a16="http://schemas.microsoft.com/office/drawing/2014/main" id="{00000000-0008-0000-0800-000033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564" name="Text Box 4">
          <a:extLst>
            <a:ext uri="{FF2B5EF4-FFF2-40B4-BE49-F238E27FC236}">
              <a16:creationId xmlns:a16="http://schemas.microsoft.com/office/drawing/2014/main" id="{00000000-0008-0000-0800-000034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565" name="Text Box 6">
          <a:extLst>
            <a:ext uri="{FF2B5EF4-FFF2-40B4-BE49-F238E27FC236}">
              <a16:creationId xmlns:a16="http://schemas.microsoft.com/office/drawing/2014/main" id="{00000000-0008-0000-0800-000035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566" name="Text Box 4">
          <a:extLst>
            <a:ext uri="{FF2B5EF4-FFF2-40B4-BE49-F238E27FC236}">
              <a16:creationId xmlns:a16="http://schemas.microsoft.com/office/drawing/2014/main" id="{00000000-0008-0000-0800-000036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567" name="Text Box 6">
          <a:extLst>
            <a:ext uri="{FF2B5EF4-FFF2-40B4-BE49-F238E27FC236}">
              <a16:creationId xmlns:a16="http://schemas.microsoft.com/office/drawing/2014/main" id="{00000000-0008-0000-0800-000037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568" name="Text Box 4">
          <a:extLst>
            <a:ext uri="{FF2B5EF4-FFF2-40B4-BE49-F238E27FC236}">
              <a16:creationId xmlns:a16="http://schemas.microsoft.com/office/drawing/2014/main" id="{00000000-0008-0000-0800-000038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569" name="Text Box 6">
          <a:extLst>
            <a:ext uri="{FF2B5EF4-FFF2-40B4-BE49-F238E27FC236}">
              <a16:creationId xmlns:a16="http://schemas.microsoft.com/office/drawing/2014/main" id="{00000000-0008-0000-0800-000039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570" name="Text Box 4">
          <a:extLst>
            <a:ext uri="{FF2B5EF4-FFF2-40B4-BE49-F238E27FC236}">
              <a16:creationId xmlns:a16="http://schemas.microsoft.com/office/drawing/2014/main" id="{00000000-0008-0000-0800-00003A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571" name="Text Box 6">
          <a:extLst>
            <a:ext uri="{FF2B5EF4-FFF2-40B4-BE49-F238E27FC236}">
              <a16:creationId xmlns:a16="http://schemas.microsoft.com/office/drawing/2014/main" id="{00000000-0008-0000-0800-00003B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572" name="Text Box 4">
          <a:extLst>
            <a:ext uri="{FF2B5EF4-FFF2-40B4-BE49-F238E27FC236}">
              <a16:creationId xmlns:a16="http://schemas.microsoft.com/office/drawing/2014/main" id="{00000000-0008-0000-0800-00003C02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573" name="Text Box 6">
          <a:extLst>
            <a:ext uri="{FF2B5EF4-FFF2-40B4-BE49-F238E27FC236}">
              <a16:creationId xmlns:a16="http://schemas.microsoft.com/office/drawing/2014/main" id="{00000000-0008-0000-0800-00003D02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574" name="Text Box 4">
          <a:extLst>
            <a:ext uri="{FF2B5EF4-FFF2-40B4-BE49-F238E27FC236}">
              <a16:creationId xmlns:a16="http://schemas.microsoft.com/office/drawing/2014/main" id="{00000000-0008-0000-0800-00003E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575" name="Text Box 6">
          <a:extLst>
            <a:ext uri="{FF2B5EF4-FFF2-40B4-BE49-F238E27FC236}">
              <a16:creationId xmlns:a16="http://schemas.microsoft.com/office/drawing/2014/main" id="{00000000-0008-0000-0800-00003F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576" name="Text Box 4">
          <a:extLst>
            <a:ext uri="{FF2B5EF4-FFF2-40B4-BE49-F238E27FC236}">
              <a16:creationId xmlns:a16="http://schemas.microsoft.com/office/drawing/2014/main" id="{00000000-0008-0000-0800-00004002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577" name="Text Box 6">
          <a:extLst>
            <a:ext uri="{FF2B5EF4-FFF2-40B4-BE49-F238E27FC236}">
              <a16:creationId xmlns:a16="http://schemas.microsoft.com/office/drawing/2014/main" id="{00000000-0008-0000-0800-00004102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170718</xdr:rowOff>
    </xdr:to>
    <xdr:sp macro="" textlink="">
      <xdr:nvSpPr>
        <xdr:cNvPr id="578" name="Text Box 4">
          <a:extLst>
            <a:ext uri="{FF2B5EF4-FFF2-40B4-BE49-F238E27FC236}">
              <a16:creationId xmlns:a16="http://schemas.microsoft.com/office/drawing/2014/main" id="{00000000-0008-0000-0800-000042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170718</xdr:rowOff>
    </xdr:to>
    <xdr:sp macro="" textlink="">
      <xdr:nvSpPr>
        <xdr:cNvPr id="579" name="Text Box 6">
          <a:extLst>
            <a:ext uri="{FF2B5EF4-FFF2-40B4-BE49-F238E27FC236}">
              <a16:creationId xmlns:a16="http://schemas.microsoft.com/office/drawing/2014/main" id="{00000000-0008-0000-0800-000043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80" name="Text Box 4">
          <a:extLst>
            <a:ext uri="{FF2B5EF4-FFF2-40B4-BE49-F238E27FC236}">
              <a16:creationId xmlns:a16="http://schemas.microsoft.com/office/drawing/2014/main" id="{00000000-0008-0000-0800-000044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81" name="Text Box 6">
          <a:extLst>
            <a:ext uri="{FF2B5EF4-FFF2-40B4-BE49-F238E27FC236}">
              <a16:creationId xmlns:a16="http://schemas.microsoft.com/office/drawing/2014/main" id="{00000000-0008-0000-0800-000045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582" name="Text Box 4">
          <a:extLst>
            <a:ext uri="{FF2B5EF4-FFF2-40B4-BE49-F238E27FC236}">
              <a16:creationId xmlns:a16="http://schemas.microsoft.com/office/drawing/2014/main" id="{00000000-0008-0000-0800-000046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583" name="Text Box 6">
          <a:extLst>
            <a:ext uri="{FF2B5EF4-FFF2-40B4-BE49-F238E27FC236}">
              <a16:creationId xmlns:a16="http://schemas.microsoft.com/office/drawing/2014/main" id="{00000000-0008-0000-0800-000047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584" name="Text Box 4">
          <a:extLst>
            <a:ext uri="{FF2B5EF4-FFF2-40B4-BE49-F238E27FC236}">
              <a16:creationId xmlns:a16="http://schemas.microsoft.com/office/drawing/2014/main" id="{00000000-0008-0000-0800-000048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585" name="Text Box 6">
          <a:extLst>
            <a:ext uri="{FF2B5EF4-FFF2-40B4-BE49-F238E27FC236}">
              <a16:creationId xmlns:a16="http://schemas.microsoft.com/office/drawing/2014/main" id="{00000000-0008-0000-0800-000049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586" name="Text Box 4">
          <a:extLst>
            <a:ext uri="{FF2B5EF4-FFF2-40B4-BE49-F238E27FC236}">
              <a16:creationId xmlns:a16="http://schemas.microsoft.com/office/drawing/2014/main" id="{00000000-0008-0000-0800-00004A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587" name="Text Box 6">
          <a:extLst>
            <a:ext uri="{FF2B5EF4-FFF2-40B4-BE49-F238E27FC236}">
              <a16:creationId xmlns:a16="http://schemas.microsoft.com/office/drawing/2014/main" id="{00000000-0008-0000-0800-00004B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588" name="Text Box 4">
          <a:extLst>
            <a:ext uri="{FF2B5EF4-FFF2-40B4-BE49-F238E27FC236}">
              <a16:creationId xmlns:a16="http://schemas.microsoft.com/office/drawing/2014/main" id="{00000000-0008-0000-0800-00004C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589" name="Text Box 6">
          <a:extLst>
            <a:ext uri="{FF2B5EF4-FFF2-40B4-BE49-F238E27FC236}">
              <a16:creationId xmlns:a16="http://schemas.microsoft.com/office/drawing/2014/main" id="{00000000-0008-0000-0800-00004D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590" name="Text Box 4">
          <a:extLst>
            <a:ext uri="{FF2B5EF4-FFF2-40B4-BE49-F238E27FC236}">
              <a16:creationId xmlns:a16="http://schemas.microsoft.com/office/drawing/2014/main" id="{00000000-0008-0000-0800-00004E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591" name="Text Box 6">
          <a:extLst>
            <a:ext uri="{FF2B5EF4-FFF2-40B4-BE49-F238E27FC236}">
              <a16:creationId xmlns:a16="http://schemas.microsoft.com/office/drawing/2014/main" id="{00000000-0008-0000-0800-00004F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92" name="Text Box 4">
          <a:extLst>
            <a:ext uri="{FF2B5EF4-FFF2-40B4-BE49-F238E27FC236}">
              <a16:creationId xmlns:a16="http://schemas.microsoft.com/office/drawing/2014/main" id="{00000000-0008-0000-0800-000050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93" name="Text Box 6">
          <a:extLst>
            <a:ext uri="{FF2B5EF4-FFF2-40B4-BE49-F238E27FC236}">
              <a16:creationId xmlns:a16="http://schemas.microsoft.com/office/drawing/2014/main" id="{00000000-0008-0000-0800-000051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594" name="Text Box 4">
          <a:extLst>
            <a:ext uri="{FF2B5EF4-FFF2-40B4-BE49-F238E27FC236}">
              <a16:creationId xmlns:a16="http://schemas.microsoft.com/office/drawing/2014/main" id="{00000000-0008-0000-0800-000052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595" name="Text Box 6">
          <a:extLst>
            <a:ext uri="{FF2B5EF4-FFF2-40B4-BE49-F238E27FC236}">
              <a16:creationId xmlns:a16="http://schemas.microsoft.com/office/drawing/2014/main" id="{00000000-0008-0000-0800-000053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96" name="Text Box 4">
          <a:extLst>
            <a:ext uri="{FF2B5EF4-FFF2-40B4-BE49-F238E27FC236}">
              <a16:creationId xmlns:a16="http://schemas.microsoft.com/office/drawing/2014/main" id="{00000000-0008-0000-0800-000054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597" name="Text Box 6">
          <a:extLst>
            <a:ext uri="{FF2B5EF4-FFF2-40B4-BE49-F238E27FC236}">
              <a16:creationId xmlns:a16="http://schemas.microsoft.com/office/drawing/2014/main" id="{00000000-0008-0000-0800-000055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598" name="Text Box 4">
          <a:extLst>
            <a:ext uri="{FF2B5EF4-FFF2-40B4-BE49-F238E27FC236}">
              <a16:creationId xmlns:a16="http://schemas.microsoft.com/office/drawing/2014/main" id="{00000000-0008-0000-0800-00005602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599" name="Text Box 6">
          <a:extLst>
            <a:ext uri="{FF2B5EF4-FFF2-40B4-BE49-F238E27FC236}">
              <a16:creationId xmlns:a16="http://schemas.microsoft.com/office/drawing/2014/main" id="{00000000-0008-0000-0800-00005702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600" name="Text Box 4">
          <a:extLst>
            <a:ext uri="{FF2B5EF4-FFF2-40B4-BE49-F238E27FC236}">
              <a16:creationId xmlns:a16="http://schemas.microsoft.com/office/drawing/2014/main" id="{00000000-0008-0000-0800-000058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601" name="Text Box 6">
          <a:extLst>
            <a:ext uri="{FF2B5EF4-FFF2-40B4-BE49-F238E27FC236}">
              <a16:creationId xmlns:a16="http://schemas.microsoft.com/office/drawing/2014/main" id="{00000000-0008-0000-0800-000059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602" name="Text Box 4">
          <a:extLst>
            <a:ext uri="{FF2B5EF4-FFF2-40B4-BE49-F238E27FC236}">
              <a16:creationId xmlns:a16="http://schemas.microsoft.com/office/drawing/2014/main" id="{00000000-0008-0000-0800-00005A02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603" name="Text Box 6">
          <a:extLst>
            <a:ext uri="{FF2B5EF4-FFF2-40B4-BE49-F238E27FC236}">
              <a16:creationId xmlns:a16="http://schemas.microsoft.com/office/drawing/2014/main" id="{00000000-0008-0000-0800-00005B02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604" name="Text Box 6">
          <a:extLst>
            <a:ext uri="{FF2B5EF4-FFF2-40B4-BE49-F238E27FC236}">
              <a16:creationId xmlns:a16="http://schemas.microsoft.com/office/drawing/2014/main" id="{00000000-0008-0000-0800-00005C02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605" name="Text Box 4">
          <a:extLst>
            <a:ext uri="{FF2B5EF4-FFF2-40B4-BE49-F238E27FC236}">
              <a16:creationId xmlns:a16="http://schemas.microsoft.com/office/drawing/2014/main" id="{00000000-0008-0000-0800-00005D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606" name="Text Box 6">
          <a:extLst>
            <a:ext uri="{FF2B5EF4-FFF2-40B4-BE49-F238E27FC236}">
              <a16:creationId xmlns:a16="http://schemas.microsoft.com/office/drawing/2014/main" id="{00000000-0008-0000-0800-00005E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607" name="Text Box 4">
          <a:extLst>
            <a:ext uri="{FF2B5EF4-FFF2-40B4-BE49-F238E27FC236}">
              <a16:creationId xmlns:a16="http://schemas.microsoft.com/office/drawing/2014/main" id="{00000000-0008-0000-0800-00005F02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608" name="Text Box 6">
          <a:extLst>
            <a:ext uri="{FF2B5EF4-FFF2-40B4-BE49-F238E27FC236}">
              <a16:creationId xmlns:a16="http://schemas.microsoft.com/office/drawing/2014/main" id="{00000000-0008-0000-0800-00006002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609" name="Text Box 4">
          <a:extLst>
            <a:ext uri="{FF2B5EF4-FFF2-40B4-BE49-F238E27FC236}">
              <a16:creationId xmlns:a16="http://schemas.microsoft.com/office/drawing/2014/main" id="{00000000-0008-0000-0800-000061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610" name="Text Box 6">
          <a:extLst>
            <a:ext uri="{FF2B5EF4-FFF2-40B4-BE49-F238E27FC236}">
              <a16:creationId xmlns:a16="http://schemas.microsoft.com/office/drawing/2014/main" id="{00000000-0008-0000-0800-000062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611" name="Text Box 4">
          <a:extLst>
            <a:ext uri="{FF2B5EF4-FFF2-40B4-BE49-F238E27FC236}">
              <a16:creationId xmlns:a16="http://schemas.microsoft.com/office/drawing/2014/main" id="{00000000-0008-0000-0800-000063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612" name="Text Box 6">
          <a:extLst>
            <a:ext uri="{FF2B5EF4-FFF2-40B4-BE49-F238E27FC236}">
              <a16:creationId xmlns:a16="http://schemas.microsoft.com/office/drawing/2014/main" id="{00000000-0008-0000-0800-000064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613" name="Text Box 4">
          <a:extLst>
            <a:ext uri="{FF2B5EF4-FFF2-40B4-BE49-F238E27FC236}">
              <a16:creationId xmlns:a16="http://schemas.microsoft.com/office/drawing/2014/main" id="{00000000-0008-0000-0800-000065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614" name="Text Box 6">
          <a:extLst>
            <a:ext uri="{FF2B5EF4-FFF2-40B4-BE49-F238E27FC236}">
              <a16:creationId xmlns:a16="http://schemas.microsoft.com/office/drawing/2014/main" id="{00000000-0008-0000-0800-000066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615" name="Text Box 4">
          <a:extLst>
            <a:ext uri="{FF2B5EF4-FFF2-40B4-BE49-F238E27FC236}">
              <a16:creationId xmlns:a16="http://schemas.microsoft.com/office/drawing/2014/main" id="{00000000-0008-0000-0800-000067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616" name="Text Box 6">
          <a:extLst>
            <a:ext uri="{FF2B5EF4-FFF2-40B4-BE49-F238E27FC236}">
              <a16:creationId xmlns:a16="http://schemas.microsoft.com/office/drawing/2014/main" id="{00000000-0008-0000-0800-000068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617" name="Text Box 4">
          <a:extLst>
            <a:ext uri="{FF2B5EF4-FFF2-40B4-BE49-F238E27FC236}">
              <a16:creationId xmlns:a16="http://schemas.microsoft.com/office/drawing/2014/main" id="{00000000-0008-0000-0800-00006902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618" name="Text Box 6">
          <a:extLst>
            <a:ext uri="{FF2B5EF4-FFF2-40B4-BE49-F238E27FC236}">
              <a16:creationId xmlns:a16="http://schemas.microsoft.com/office/drawing/2014/main" id="{00000000-0008-0000-0800-00006A02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619" name="Text Box 4">
          <a:extLst>
            <a:ext uri="{FF2B5EF4-FFF2-40B4-BE49-F238E27FC236}">
              <a16:creationId xmlns:a16="http://schemas.microsoft.com/office/drawing/2014/main" id="{00000000-0008-0000-0800-00006B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620" name="Text Box 6">
          <a:extLst>
            <a:ext uri="{FF2B5EF4-FFF2-40B4-BE49-F238E27FC236}">
              <a16:creationId xmlns:a16="http://schemas.microsoft.com/office/drawing/2014/main" id="{00000000-0008-0000-0800-00006C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621" name="Text Box 4">
          <a:extLst>
            <a:ext uri="{FF2B5EF4-FFF2-40B4-BE49-F238E27FC236}">
              <a16:creationId xmlns:a16="http://schemas.microsoft.com/office/drawing/2014/main" id="{00000000-0008-0000-0800-00006D02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622" name="Text Box 6">
          <a:extLst>
            <a:ext uri="{FF2B5EF4-FFF2-40B4-BE49-F238E27FC236}">
              <a16:creationId xmlns:a16="http://schemas.microsoft.com/office/drawing/2014/main" id="{00000000-0008-0000-0800-00006E02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623" name="Text Box 6">
          <a:extLst>
            <a:ext uri="{FF2B5EF4-FFF2-40B4-BE49-F238E27FC236}">
              <a16:creationId xmlns:a16="http://schemas.microsoft.com/office/drawing/2014/main" id="{00000000-0008-0000-0800-00006F02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624" name="Text Box 4">
          <a:extLst>
            <a:ext uri="{FF2B5EF4-FFF2-40B4-BE49-F238E27FC236}">
              <a16:creationId xmlns:a16="http://schemas.microsoft.com/office/drawing/2014/main" id="{00000000-0008-0000-0800-000070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625" name="Text Box 6">
          <a:extLst>
            <a:ext uri="{FF2B5EF4-FFF2-40B4-BE49-F238E27FC236}">
              <a16:creationId xmlns:a16="http://schemas.microsoft.com/office/drawing/2014/main" id="{00000000-0008-0000-0800-000071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626" name="Text Box 4">
          <a:extLst>
            <a:ext uri="{FF2B5EF4-FFF2-40B4-BE49-F238E27FC236}">
              <a16:creationId xmlns:a16="http://schemas.microsoft.com/office/drawing/2014/main" id="{00000000-0008-0000-0800-00007202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627" name="Text Box 6">
          <a:extLst>
            <a:ext uri="{FF2B5EF4-FFF2-40B4-BE49-F238E27FC236}">
              <a16:creationId xmlns:a16="http://schemas.microsoft.com/office/drawing/2014/main" id="{00000000-0008-0000-0800-00007302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628" name="Text Box 4">
          <a:extLst>
            <a:ext uri="{FF2B5EF4-FFF2-40B4-BE49-F238E27FC236}">
              <a16:creationId xmlns:a16="http://schemas.microsoft.com/office/drawing/2014/main" id="{00000000-0008-0000-0800-000074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629" name="Text Box 6">
          <a:extLst>
            <a:ext uri="{FF2B5EF4-FFF2-40B4-BE49-F238E27FC236}">
              <a16:creationId xmlns:a16="http://schemas.microsoft.com/office/drawing/2014/main" id="{00000000-0008-0000-0800-000075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630" name="Text Box 4">
          <a:extLst>
            <a:ext uri="{FF2B5EF4-FFF2-40B4-BE49-F238E27FC236}">
              <a16:creationId xmlns:a16="http://schemas.microsoft.com/office/drawing/2014/main" id="{00000000-0008-0000-0800-000076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631" name="Text Box 6">
          <a:extLst>
            <a:ext uri="{FF2B5EF4-FFF2-40B4-BE49-F238E27FC236}">
              <a16:creationId xmlns:a16="http://schemas.microsoft.com/office/drawing/2014/main" id="{00000000-0008-0000-0800-000077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632" name="Text Box 4">
          <a:extLst>
            <a:ext uri="{FF2B5EF4-FFF2-40B4-BE49-F238E27FC236}">
              <a16:creationId xmlns:a16="http://schemas.microsoft.com/office/drawing/2014/main" id="{00000000-0008-0000-0800-000078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633" name="Text Box 6">
          <a:extLst>
            <a:ext uri="{FF2B5EF4-FFF2-40B4-BE49-F238E27FC236}">
              <a16:creationId xmlns:a16="http://schemas.microsoft.com/office/drawing/2014/main" id="{00000000-0008-0000-0800-000079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634" name="Text Box 4">
          <a:extLst>
            <a:ext uri="{FF2B5EF4-FFF2-40B4-BE49-F238E27FC236}">
              <a16:creationId xmlns:a16="http://schemas.microsoft.com/office/drawing/2014/main" id="{00000000-0008-0000-0800-00007A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635" name="Text Box 6">
          <a:extLst>
            <a:ext uri="{FF2B5EF4-FFF2-40B4-BE49-F238E27FC236}">
              <a16:creationId xmlns:a16="http://schemas.microsoft.com/office/drawing/2014/main" id="{00000000-0008-0000-0800-00007B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636" name="Text Box 4">
          <a:extLst>
            <a:ext uri="{FF2B5EF4-FFF2-40B4-BE49-F238E27FC236}">
              <a16:creationId xmlns:a16="http://schemas.microsoft.com/office/drawing/2014/main" id="{00000000-0008-0000-0800-00007C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637" name="Text Box 6">
          <a:extLst>
            <a:ext uri="{FF2B5EF4-FFF2-40B4-BE49-F238E27FC236}">
              <a16:creationId xmlns:a16="http://schemas.microsoft.com/office/drawing/2014/main" id="{00000000-0008-0000-0800-00007D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638" name="Text Box 4">
          <a:extLst>
            <a:ext uri="{FF2B5EF4-FFF2-40B4-BE49-F238E27FC236}">
              <a16:creationId xmlns:a16="http://schemas.microsoft.com/office/drawing/2014/main" id="{00000000-0008-0000-0800-00007E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639" name="Text Box 6">
          <a:extLst>
            <a:ext uri="{FF2B5EF4-FFF2-40B4-BE49-F238E27FC236}">
              <a16:creationId xmlns:a16="http://schemas.microsoft.com/office/drawing/2014/main" id="{00000000-0008-0000-0800-00007F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640" name="Text Box 4">
          <a:extLst>
            <a:ext uri="{FF2B5EF4-FFF2-40B4-BE49-F238E27FC236}">
              <a16:creationId xmlns:a16="http://schemas.microsoft.com/office/drawing/2014/main" id="{00000000-0008-0000-0800-000080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641" name="Text Box 6">
          <a:extLst>
            <a:ext uri="{FF2B5EF4-FFF2-40B4-BE49-F238E27FC236}">
              <a16:creationId xmlns:a16="http://schemas.microsoft.com/office/drawing/2014/main" id="{00000000-0008-0000-0800-000081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642" name="Text Box 4">
          <a:extLst>
            <a:ext uri="{FF2B5EF4-FFF2-40B4-BE49-F238E27FC236}">
              <a16:creationId xmlns:a16="http://schemas.microsoft.com/office/drawing/2014/main" id="{00000000-0008-0000-0800-000082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643" name="Text Box 6">
          <a:extLst>
            <a:ext uri="{FF2B5EF4-FFF2-40B4-BE49-F238E27FC236}">
              <a16:creationId xmlns:a16="http://schemas.microsoft.com/office/drawing/2014/main" id="{00000000-0008-0000-0800-000083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644" name="Text Box 4">
          <a:extLst>
            <a:ext uri="{FF2B5EF4-FFF2-40B4-BE49-F238E27FC236}">
              <a16:creationId xmlns:a16="http://schemas.microsoft.com/office/drawing/2014/main" id="{00000000-0008-0000-0800-000084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645" name="Text Box 6">
          <a:extLst>
            <a:ext uri="{FF2B5EF4-FFF2-40B4-BE49-F238E27FC236}">
              <a16:creationId xmlns:a16="http://schemas.microsoft.com/office/drawing/2014/main" id="{00000000-0008-0000-0800-000085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646" name="Text Box 4">
          <a:extLst>
            <a:ext uri="{FF2B5EF4-FFF2-40B4-BE49-F238E27FC236}">
              <a16:creationId xmlns:a16="http://schemas.microsoft.com/office/drawing/2014/main" id="{00000000-0008-0000-0800-000086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647" name="Text Box 6">
          <a:extLst>
            <a:ext uri="{FF2B5EF4-FFF2-40B4-BE49-F238E27FC236}">
              <a16:creationId xmlns:a16="http://schemas.microsoft.com/office/drawing/2014/main" id="{00000000-0008-0000-0800-000087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648" name="Text Box 4">
          <a:extLst>
            <a:ext uri="{FF2B5EF4-FFF2-40B4-BE49-F238E27FC236}">
              <a16:creationId xmlns:a16="http://schemas.microsoft.com/office/drawing/2014/main" id="{00000000-0008-0000-0800-000088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649" name="Text Box 6">
          <a:extLst>
            <a:ext uri="{FF2B5EF4-FFF2-40B4-BE49-F238E27FC236}">
              <a16:creationId xmlns:a16="http://schemas.microsoft.com/office/drawing/2014/main" id="{00000000-0008-0000-0800-000089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650" name="Text Box 4">
          <a:extLst>
            <a:ext uri="{FF2B5EF4-FFF2-40B4-BE49-F238E27FC236}">
              <a16:creationId xmlns:a16="http://schemas.microsoft.com/office/drawing/2014/main" id="{00000000-0008-0000-0800-00008A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651" name="Text Box 6">
          <a:extLst>
            <a:ext uri="{FF2B5EF4-FFF2-40B4-BE49-F238E27FC236}">
              <a16:creationId xmlns:a16="http://schemas.microsoft.com/office/drawing/2014/main" id="{00000000-0008-0000-0800-00008B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652" name="Text Box 4">
          <a:extLst>
            <a:ext uri="{FF2B5EF4-FFF2-40B4-BE49-F238E27FC236}">
              <a16:creationId xmlns:a16="http://schemas.microsoft.com/office/drawing/2014/main" id="{00000000-0008-0000-0800-00008C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653" name="Text Box 6">
          <a:extLst>
            <a:ext uri="{FF2B5EF4-FFF2-40B4-BE49-F238E27FC236}">
              <a16:creationId xmlns:a16="http://schemas.microsoft.com/office/drawing/2014/main" id="{00000000-0008-0000-0800-00008D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654" name="Text Box 4">
          <a:extLst>
            <a:ext uri="{FF2B5EF4-FFF2-40B4-BE49-F238E27FC236}">
              <a16:creationId xmlns:a16="http://schemas.microsoft.com/office/drawing/2014/main" id="{00000000-0008-0000-0800-00008E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655" name="Text Box 6">
          <a:extLst>
            <a:ext uri="{FF2B5EF4-FFF2-40B4-BE49-F238E27FC236}">
              <a16:creationId xmlns:a16="http://schemas.microsoft.com/office/drawing/2014/main" id="{00000000-0008-0000-0800-00008F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656" name="Text Box 4">
          <a:extLst>
            <a:ext uri="{FF2B5EF4-FFF2-40B4-BE49-F238E27FC236}">
              <a16:creationId xmlns:a16="http://schemas.microsoft.com/office/drawing/2014/main" id="{00000000-0008-0000-0800-000090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657" name="Text Box 6">
          <a:extLst>
            <a:ext uri="{FF2B5EF4-FFF2-40B4-BE49-F238E27FC236}">
              <a16:creationId xmlns:a16="http://schemas.microsoft.com/office/drawing/2014/main" id="{00000000-0008-0000-0800-000091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658" name="Text Box 4">
          <a:extLst>
            <a:ext uri="{FF2B5EF4-FFF2-40B4-BE49-F238E27FC236}">
              <a16:creationId xmlns:a16="http://schemas.microsoft.com/office/drawing/2014/main" id="{00000000-0008-0000-0800-000092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659" name="Text Box 6">
          <a:extLst>
            <a:ext uri="{FF2B5EF4-FFF2-40B4-BE49-F238E27FC236}">
              <a16:creationId xmlns:a16="http://schemas.microsoft.com/office/drawing/2014/main" id="{00000000-0008-0000-0800-000093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660" name="Text Box 4">
          <a:extLst>
            <a:ext uri="{FF2B5EF4-FFF2-40B4-BE49-F238E27FC236}">
              <a16:creationId xmlns:a16="http://schemas.microsoft.com/office/drawing/2014/main" id="{00000000-0008-0000-0800-00009402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661" name="Text Box 6">
          <a:extLst>
            <a:ext uri="{FF2B5EF4-FFF2-40B4-BE49-F238E27FC236}">
              <a16:creationId xmlns:a16="http://schemas.microsoft.com/office/drawing/2014/main" id="{00000000-0008-0000-0800-00009502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662" name="Text Box 4">
          <a:extLst>
            <a:ext uri="{FF2B5EF4-FFF2-40B4-BE49-F238E27FC236}">
              <a16:creationId xmlns:a16="http://schemas.microsoft.com/office/drawing/2014/main" id="{00000000-0008-0000-0800-000096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663" name="Text Box 6">
          <a:extLst>
            <a:ext uri="{FF2B5EF4-FFF2-40B4-BE49-F238E27FC236}">
              <a16:creationId xmlns:a16="http://schemas.microsoft.com/office/drawing/2014/main" id="{00000000-0008-0000-0800-000097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664" name="Text Box 4">
          <a:extLst>
            <a:ext uri="{FF2B5EF4-FFF2-40B4-BE49-F238E27FC236}">
              <a16:creationId xmlns:a16="http://schemas.microsoft.com/office/drawing/2014/main" id="{00000000-0008-0000-0800-00009802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665" name="Text Box 6">
          <a:extLst>
            <a:ext uri="{FF2B5EF4-FFF2-40B4-BE49-F238E27FC236}">
              <a16:creationId xmlns:a16="http://schemas.microsoft.com/office/drawing/2014/main" id="{00000000-0008-0000-0800-00009902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666" name="Text Box 6">
          <a:extLst>
            <a:ext uri="{FF2B5EF4-FFF2-40B4-BE49-F238E27FC236}">
              <a16:creationId xmlns:a16="http://schemas.microsoft.com/office/drawing/2014/main" id="{00000000-0008-0000-0800-00009A02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667" name="Text Box 4">
          <a:extLst>
            <a:ext uri="{FF2B5EF4-FFF2-40B4-BE49-F238E27FC236}">
              <a16:creationId xmlns:a16="http://schemas.microsoft.com/office/drawing/2014/main" id="{00000000-0008-0000-0800-00009B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668" name="Text Box 6">
          <a:extLst>
            <a:ext uri="{FF2B5EF4-FFF2-40B4-BE49-F238E27FC236}">
              <a16:creationId xmlns:a16="http://schemas.microsoft.com/office/drawing/2014/main" id="{00000000-0008-0000-0800-00009C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669" name="Text Box 4">
          <a:extLst>
            <a:ext uri="{FF2B5EF4-FFF2-40B4-BE49-F238E27FC236}">
              <a16:creationId xmlns:a16="http://schemas.microsoft.com/office/drawing/2014/main" id="{00000000-0008-0000-0800-00009D02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670" name="Text Box 6">
          <a:extLst>
            <a:ext uri="{FF2B5EF4-FFF2-40B4-BE49-F238E27FC236}">
              <a16:creationId xmlns:a16="http://schemas.microsoft.com/office/drawing/2014/main" id="{00000000-0008-0000-0800-00009E02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671" name="Text Box 4">
          <a:extLst>
            <a:ext uri="{FF2B5EF4-FFF2-40B4-BE49-F238E27FC236}">
              <a16:creationId xmlns:a16="http://schemas.microsoft.com/office/drawing/2014/main" id="{00000000-0008-0000-0800-00009F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672" name="Text Box 6">
          <a:extLst>
            <a:ext uri="{FF2B5EF4-FFF2-40B4-BE49-F238E27FC236}">
              <a16:creationId xmlns:a16="http://schemas.microsoft.com/office/drawing/2014/main" id="{00000000-0008-0000-0800-0000A0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673" name="Text Box 4">
          <a:extLst>
            <a:ext uri="{FF2B5EF4-FFF2-40B4-BE49-F238E27FC236}">
              <a16:creationId xmlns:a16="http://schemas.microsoft.com/office/drawing/2014/main" id="{00000000-0008-0000-0800-0000A1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674" name="Text Box 6">
          <a:extLst>
            <a:ext uri="{FF2B5EF4-FFF2-40B4-BE49-F238E27FC236}">
              <a16:creationId xmlns:a16="http://schemas.microsoft.com/office/drawing/2014/main" id="{00000000-0008-0000-0800-0000A2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675" name="Text Box 4">
          <a:extLst>
            <a:ext uri="{FF2B5EF4-FFF2-40B4-BE49-F238E27FC236}">
              <a16:creationId xmlns:a16="http://schemas.microsoft.com/office/drawing/2014/main" id="{00000000-0008-0000-0800-0000A3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676" name="Text Box 6">
          <a:extLst>
            <a:ext uri="{FF2B5EF4-FFF2-40B4-BE49-F238E27FC236}">
              <a16:creationId xmlns:a16="http://schemas.microsoft.com/office/drawing/2014/main" id="{00000000-0008-0000-0800-0000A4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677" name="Text Box 4">
          <a:extLst>
            <a:ext uri="{FF2B5EF4-FFF2-40B4-BE49-F238E27FC236}">
              <a16:creationId xmlns:a16="http://schemas.microsoft.com/office/drawing/2014/main" id="{00000000-0008-0000-0800-0000A5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678" name="Text Box 6">
          <a:extLst>
            <a:ext uri="{FF2B5EF4-FFF2-40B4-BE49-F238E27FC236}">
              <a16:creationId xmlns:a16="http://schemas.microsoft.com/office/drawing/2014/main" id="{00000000-0008-0000-0800-0000A6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679" name="Text Box 4">
          <a:extLst>
            <a:ext uri="{FF2B5EF4-FFF2-40B4-BE49-F238E27FC236}">
              <a16:creationId xmlns:a16="http://schemas.microsoft.com/office/drawing/2014/main" id="{00000000-0008-0000-0800-0000A7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680" name="Text Box 6">
          <a:extLst>
            <a:ext uri="{FF2B5EF4-FFF2-40B4-BE49-F238E27FC236}">
              <a16:creationId xmlns:a16="http://schemas.microsoft.com/office/drawing/2014/main" id="{00000000-0008-0000-0800-0000A8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681" name="Text Box 4">
          <a:extLst>
            <a:ext uri="{FF2B5EF4-FFF2-40B4-BE49-F238E27FC236}">
              <a16:creationId xmlns:a16="http://schemas.microsoft.com/office/drawing/2014/main" id="{00000000-0008-0000-0800-0000A902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682" name="Text Box 6">
          <a:extLst>
            <a:ext uri="{FF2B5EF4-FFF2-40B4-BE49-F238E27FC236}">
              <a16:creationId xmlns:a16="http://schemas.microsoft.com/office/drawing/2014/main" id="{00000000-0008-0000-0800-0000AA02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683" name="Text Box 4">
          <a:extLst>
            <a:ext uri="{FF2B5EF4-FFF2-40B4-BE49-F238E27FC236}">
              <a16:creationId xmlns:a16="http://schemas.microsoft.com/office/drawing/2014/main" id="{00000000-0008-0000-0800-0000AB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684" name="Text Box 6">
          <a:extLst>
            <a:ext uri="{FF2B5EF4-FFF2-40B4-BE49-F238E27FC236}">
              <a16:creationId xmlns:a16="http://schemas.microsoft.com/office/drawing/2014/main" id="{00000000-0008-0000-0800-0000AC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685" name="Text Box 4">
          <a:extLst>
            <a:ext uri="{FF2B5EF4-FFF2-40B4-BE49-F238E27FC236}">
              <a16:creationId xmlns:a16="http://schemas.microsoft.com/office/drawing/2014/main" id="{00000000-0008-0000-0800-0000AD02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686" name="Text Box 6">
          <a:extLst>
            <a:ext uri="{FF2B5EF4-FFF2-40B4-BE49-F238E27FC236}">
              <a16:creationId xmlns:a16="http://schemas.microsoft.com/office/drawing/2014/main" id="{00000000-0008-0000-0800-0000AE02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687" name="Text Box 4">
          <a:extLst>
            <a:ext uri="{FF2B5EF4-FFF2-40B4-BE49-F238E27FC236}">
              <a16:creationId xmlns:a16="http://schemas.microsoft.com/office/drawing/2014/main" id="{00000000-0008-0000-0800-0000AF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688" name="Text Box 6">
          <a:extLst>
            <a:ext uri="{FF2B5EF4-FFF2-40B4-BE49-F238E27FC236}">
              <a16:creationId xmlns:a16="http://schemas.microsoft.com/office/drawing/2014/main" id="{00000000-0008-0000-0800-0000B0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689" name="Text Box 4">
          <a:extLst>
            <a:ext uri="{FF2B5EF4-FFF2-40B4-BE49-F238E27FC236}">
              <a16:creationId xmlns:a16="http://schemas.microsoft.com/office/drawing/2014/main" id="{00000000-0008-0000-0800-0000B1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690" name="Text Box 6">
          <a:extLst>
            <a:ext uri="{FF2B5EF4-FFF2-40B4-BE49-F238E27FC236}">
              <a16:creationId xmlns:a16="http://schemas.microsoft.com/office/drawing/2014/main" id="{00000000-0008-0000-0800-0000B2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691" name="Text Box 4">
          <a:extLst>
            <a:ext uri="{FF2B5EF4-FFF2-40B4-BE49-F238E27FC236}">
              <a16:creationId xmlns:a16="http://schemas.microsoft.com/office/drawing/2014/main" id="{00000000-0008-0000-0800-0000B3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692" name="Text Box 6">
          <a:extLst>
            <a:ext uri="{FF2B5EF4-FFF2-40B4-BE49-F238E27FC236}">
              <a16:creationId xmlns:a16="http://schemas.microsoft.com/office/drawing/2014/main" id="{00000000-0008-0000-0800-0000B4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693" name="Text Box 4">
          <a:extLst>
            <a:ext uri="{FF2B5EF4-FFF2-40B4-BE49-F238E27FC236}">
              <a16:creationId xmlns:a16="http://schemas.microsoft.com/office/drawing/2014/main" id="{00000000-0008-0000-0800-0000B5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694" name="Text Box 6">
          <a:extLst>
            <a:ext uri="{FF2B5EF4-FFF2-40B4-BE49-F238E27FC236}">
              <a16:creationId xmlns:a16="http://schemas.microsoft.com/office/drawing/2014/main" id="{00000000-0008-0000-0800-0000B6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695" name="Text Box 4">
          <a:extLst>
            <a:ext uri="{FF2B5EF4-FFF2-40B4-BE49-F238E27FC236}">
              <a16:creationId xmlns:a16="http://schemas.microsoft.com/office/drawing/2014/main" id="{00000000-0008-0000-0800-0000B7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696" name="Text Box 6">
          <a:extLst>
            <a:ext uri="{FF2B5EF4-FFF2-40B4-BE49-F238E27FC236}">
              <a16:creationId xmlns:a16="http://schemas.microsoft.com/office/drawing/2014/main" id="{00000000-0008-0000-0800-0000B8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697" name="Text Box 4">
          <a:extLst>
            <a:ext uri="{FF2B5EF4-FFF2-40B4-BE49-F238E27FC236}">
              <a16:creationId xmlns:a16="http://schemas.microsoft.com/office/drawing/2014/main" id="{00000000-0008-0000-0800-0000B9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698" name="Text Box 6">
          <a:extLst>
            <a:ext uri="{FF2B5EF4-FFF2-40B4-BE49-F238E27FC236}">
              <a16:creationId xmlns:a16="http://schemas.microsoft.com/office/drawing/2014/main" id="{00000000-0008-0000-0800-0000BA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699" name="Text Box 4">
          <a:extLst>
            <a:ext uri="{FF2B5EF4-FFF2-40B4-BE49-F238E27FC236}">
              <a16:creationId xmlns:a16="http://schemas.microsoft.com/office/drawing/2014/main" id="{00000000-0008-0000-0800-0000BB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700" name="Text Box 6">
          <a:extLst>
            <a:ext uri="{FF2B5EF4-FFF2-40B4-BE49-F238E27FC236}">
              <a16:creationId xmlns:a16="http://schemas.microsoft.com/office/drawing/2014/main" id="{00000000-0008-0000-0800-0000BC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01" name="Text Box 4">
          <a:extLst>
            <a:ext uri="{FF2B5EF4-FFF2-40B4-BE49-F238E27FC236}">
              <a16:creationId xmlns:a16="http://schemas.microsoft.com/office/drawing/2014/main" id="{00000000-0008-0000-0800-0000BD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02" name="Text Box 6">
          <a:extLst>
            <a:ext uri="{FF2B5EF4-FFF2-40B4-BE49-F238E27FC236}">
              <a16:creationId xmlns:a16="http://schemas.microsoft.com/office/drawing/2014/main" id="{00000000-0008-0000-0800-0000BE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703" name="Text Box 4">
          <a:extLst>
            <a:ext uri="{FF2B5EF4-FFF2-40B4-BE49-F238E27FC236}">
              <a16:creationId xmlns:a16="http://schemas.microsoft.com/office/drawing/2014/main" id="{00000000-0008-0000-0800-0000BF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704" name="Text Box 6">
          <a:extLst>
            <a:ext uri="{FF2B5EF4-FFF2-40B4-BE49-F238E27FC236}">
              <a16:creationId xmlns:a16="http://schemas.microsoft.com/office/drawing/2014/main" id="{00000000-0008-0000-0800-0000C0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05" name="Text Box 4">
          <a:extLst>
            <a:ext uri="{FF2B5EF4-FFF2-40B4-BE49-F238E27FC236}">
              <a16:creationId xmlns:a16="http://schemas.microsoft.com/office/drawing/2014/main" id="{00000000-0008-0000-0800-0000C1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06" name="Text Box 6">
          <a:extLst>
            <a:ext uri="{FF2B5EF4-FFF2-40B4-BE49-F238E27FC236}">
              <a16:creationId xmlns:a16="http://schemas.microsoft.com/office/drawing/2014/main" id="{00000000-0008-0000-0800-0000C2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707" name="Text Box 4">
          <a:extLst>
            <a:ext uri="{FF2B5EF4-FFF2-40B4-BE49-F238E27FC236}">
              <a16:creationId xmlns:a16="http://schemas.microsoft.com/office/drawing/2014/main" id="{00000000-0008-0000-0800-0000C302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708" name="Text Box 6">
          <a:extLst>
            <a:ext uri="{FF2B5EF4-FFF2-40B4-BE49-F238E27FC236}">
              <a16:creationId xmlns:a16="http://schemas.microsoft.com/office/drawing/2014/main" id="{00000000-0008-0000-0800-0000C402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09" name="Text Box 4">
          <a:extLst>
            <a:ext uri="{FF2B5EF4-FFF2-40B4-BE49-F238E27FC236}">
              <a16:creationId xmlns:a16="http://schemas.microsoft.com/office/drawing/2014/main" id="{00000000-0008-0000-0800-0000C5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10" name="Text Box 6">
          <a:extLst>
            <a:ext uri="{FF2B5EF4-FFF2-40B4-BE49-F238E27FC236}">
              <a16:creationId xmlns:a16="http://schemas.microsoft.com/office/drawing/2014/main" id="{00000000-0008-0000-0800-0000C6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711" name="Text Box 4">
          <a:extLst>
            <a:ext uri="{FF2B5EF4-FFF2-40B4-BE49-F238E27FC236}">
              <a16:creationId xmlns:a16="http://schemas.microsoft.com/office/drawing/2014/main" id="{00000000-0008-0000-0800-0000C702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712" name="Text Box 6">
          <a:extLst>
            <a:ext uri="{FF2B5EF4-FFF2-40B4-BE49-F238E27FC236}">
              <a16:creationId xmlns:a16="http://schemas.microsoft.com/office/drawing/2014/main" id="{00000000-0008-0000-0800-0000C802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713" name="Text Box 4">
          <a:extLst>
            <a:ext uri="{FF2B5EF4-FFF2-40B4-BE49-F238E27FC236}">
              <a16:creationId xmlns:a16="http://schemas.microsoft.com/office/drawing/2014/main" id="{00000000-0008-0000-0800-0000C9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714" name="Text Box 6">
          <a:extLst>
            <a:ext uri="{FF2B5EF4-FFF2-40B4-BE49-F238E27FC236}">
              <a16:creationId xmlns:a16="http://schemas.microsoft.com/office/drawing/2014/main" id="{00000000-0008-0000-0800-0000CA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715" name="Text Box 4">
          <a:extLst>
            <a:ext uri="{FF2B5EF4-FFF2-40B4-BE49-F238E27FC236}">
              <a16:creationId xmlns:a16="http://schemas.microsoft.com/office/drawing/2014/main" id="{00000000-0008-0000-0800-0000CB02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716" name="Text Box 6">
          <a:extLst>
            <a:ext uri="{FF2B5EF4-FFF2-40B4-BE49-F238E27FC236}">
              <a16:creationId xmlns:a16="http://schemas.microsoft.com/office/drawing/2014/main" id="{00000000-0008-0000-0800-0000CC02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717" name="Text Box 4">
          <a:extLst>
            <a:ext uri="{FF2B5EF4-FFF2-40B4-BE49-F238E27FC236}">
              <a16:creationId xmlns:a16="http://schemas.microsoft.com/office/drawing/2014/main" id="{00000000-0008-0000-0800-0000CD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718" name="Text Box 6">
          <a:extLst>
            <a:ext uri="{FF2B5EF4-FFF2-40B4-BE49-F238E27FC236}">
              <a16:creationId xmlns:a16="http://schemas.microsoft.com/office/drawing/2014/main" id="{00000000-0008-0000-0800-0000CE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19" name="Text Box 4">
          <a:extLst>
            <a:ext uri="{FF2B5EF4-FFF2-40B4-BE49-F238E27FC236}">
              <a16:creationId xmlns:a16="http://schemas.microsoft.com/office/drawing/2014/main" id="{00000000-0008-0000-0800-0000CF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20" name="Text Box 6">
          <a:extLst>
            <a:ext uri="{FF2B5EF4-FFF2-40B4-BE49-F238E27FC236}">
              <a16:creationId xmlns:a16="http://schemas.microsoft.com/office/drawing/2014/main" id="{00000000-0008-0000-0800-0000D0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721" name="Text Box 4">
          <a:extLst>
            <a:ext uri="{FF2B5EF4-FFF2-40B4-BE49-F238E27FC236}">
              <a16:creationId xmlns:a16="http://schemas.microsoft.com/office/drawing/2014/main" id="{00000000-0008-0000-0800-0000D1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722" name="Text Box 6">
          <a:extLst>
            <a:ext uri="{FF2B5EF4-FFF2-40B4-BE49-F238E27FC236}">
              <a16:creationId xmlns:a16="http://schemas.microsoft.com/office/drawing/2014/main" id="{00000000-0008-0000-0800-0000D2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23" name="Text Box 4">
          <a:extLst>
            <a:ext uri="{FF2B5EF4-FFF2-40B4-BE49-F238E27FC236}">
              <a16:creationId xmlns:a16="http://schemas.microsoft.com/office/drawing/2014/main" id="{00000000-0008-0000-0800-0000D3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24" name="Text Box 6">
          <a:extLst>
            <a:ext uri="{FF2B5EF4-FFF2-40B4-BE49-F238E27FC236}">
              <a16:creationId xmlns:a16="http://schemas.microsoft.com/office/drawing/2014/main" id="{00000000-0008-0000-0800-0000D4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725" name="Text Box 4">
          <a:extLst>
            <a:ext uri="{FF2B5EF4-FFF2-40B4-BE49-F238E27FC236}">
              <a16:creationId xmlns:a16="http://schemas.microsoft.com/office/drawing/2014/main" id="{00000000-0008-0000-0800-0000D502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726" name="Text Box 6">
          <a:extLst>
            <a:ext uri="{FF2B5EF4-FFF2-40B4-BE49-F238E27FC236}">
              <a16:creationId xmlns:a16="http://schemas.microsoft.com/office/drawing/2014/main" id="{00000000-0008-0000-0800-0000D602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27" name="Text Box 4">
          <a:extLst>
            <a:ext uri="{FF2B5EF4-FFF2-40B4-BE49-F238E27FC236}">
              <a16:creationId xmlns:a16="http://schemas.microsoft.com/office/drawing/2014/main" id="{00000000-0008-0000-0800-0000D7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28" name="Text Box 6">
          <a:extLst>
            <a:ext uri="{FF2B5EF4-FFF2-40B4-BE49-F238E27FC236}">
              <a16:creationId xmlns:a16="http://schemas.microsoft.com/office/drawing/2014/main" id="{00000000-0008-0000-0800-0000D8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729" name="Text Box 4">
          <a:extLst>
            <a:ext uri="{FF2B5EF4-FFF2-40B4-BE49-F238E27FC236}">
              <a16:creationId xmlns:a16="http://schemas.microsoft.com/office/drawing/2014/main" id="{00000000-0008-0000-0800-0000D902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730" name="Text Box 6">
          <a:extLst>
            <a:ext uri="{FF2B5EF4-FFF2-40B4-BE49-F238E27FC236}">
              <a16:creationId xmlns:a16="http://schemas.microsoft.com/office/drawing/2014/main" id="{00000000-0008-0000-0800-0000DA02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731" name="Text Box 6">
          <a:extLst>
            <a:ext uri="{FF2B5EF4-FFF2-40B4-BE49-F238E27FC236}">
              <a16:creationId xmlns:a16="http://schemas.microsoft.com/office/drawing/2014/main" id="{00000000-0008-0000-0800-0000DB02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732" name="Text Box 4">
          <a:extLst>
            <a:ext uri="{FF2B5EF4-FFF2-40B4-BE49-F238E27FC236}">
              <a16:creationId xmlns:a16="http://schemas.microsoft.com/office/drawing/2014/main" id="{00000000-0008-0000-0800-0000DC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733" name="Text Box 6">
          <a:extLst>
            <a:ext uri="{FF2B5EF4-FFF2-40B4-BE49-F238E27FC236}">
              <a16:creationId xmlns:a16="http://schemas.microsoft.com/office/drawing/2014/main" id="{00000000-0008-0000-0800-0000DD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734" name="Text Box 4">
          <a:extLst>
            <a:ext uri="{FF2B5EF4-FFF2-40B4-BE49-F238E27FC236}">
              <a16:creationId xmlns:a16="http://schemas.microsoft.com/office/drawing/2014/main" id="{00000000-0008-0000-0800-0000DE02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735" name="Text Box 6">
          <a:extLst>
            <a:ext uri="{FF2B5EF4-FFF2-40B4-BE49-F238E27FC236}">
              <a16:creationId xmlns:a16="http://schemas.microsoft.com/office/drawing/2014/main" id="{00000000-0008-0000-0800-0000DF02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736" name="Text Box 6">
          <a:extLst>
            <a:ext uri="{FF2B5EF4-FFF2-40B4-BE49-F238E27FC236}">
              <a16:creationId xmlns:a16="http://schemas.microsoft.com/office/drawing/2014/main" id="{00000000-0008-0000-0800-0000E0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737" name="Text Box 4">
          <a:extLst>
            <a:ext uri="{FF2B5EF4-FFF2-40B4-BE49-F238E27FC236}">
              <a16:creationId xmlns:a16="http://schemas.microsoft.com/office/drawing/2014/main" id="{00000000-0008-0000-0800-0000E1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738" name="Text Box 6">
          <a:extLst>
            <a:ext uri="{FF2B5EF4-FFF2-40B4-BE49-F238E27FC236}">
              <a16:creationId xmlns:a16="http://schemas.microsoft.com/office/drawing/2014/main" id="{00000000-0008-0000-0800-0000E2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739" name="Text Box 4">
          <a:extLst>
            <a:ext uri="{FF2B5EF4-FFF2-40B4-BE49-F238E27FC236}">
              <a16:creationId xmlns:a16="http://schemas.microsoft.com/office/drawing/2014/main" id="{00000000-0008-0000-0800-0000E3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740" name="Text Box 6">
          <a:extLst>
            <a:ext uri="{FF2B5EF4-FFF2-40B4-BE49-F238E27FC236}">
              <a16:creationId xmlns:a16="http://schemas.microsoft.com/office/drawing/2014/main" id="{00000000-0008-0000-0800-0000E4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741" name="Text Box 4">
          <a:extLst>
            <a:ext uri="{FF2B5EF4-FFF2-40B4-BE49-F238E27FC236}">
              <a16:creationId xmlns:a16="http://schemas.microsoft.com/office/drawing/2014/main" id="{00000000-0008-0000-0800-0000E5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742" name="Text Box 6">
          <a:extLst>
            <a:ext uri="{FF2B5EF4-FFF2-40B4-BE49-F238E27FC236}">
              <a16:creationId xmlns:a16="http://schemas.microsoft.com/office/drawing/2014/main" id="{00000000-0008-0000-0800-0000E6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743" name="Text Box 4">
          <a:extLst>
            <a:ext uri="{FF2B5EF4-FFF2-40B4-BE49-F238E27FC236}">
              <a16:creationId xmlns:a16="http://schemas.microsoft.com/office/drawing/2014/main" id="{00000000-0008-0000-0800-0000E7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744" name="Text Box 6">
          <a:extLst>
            <a:ext uri="{FF2B5EF4-FFF2-40B4-BE49-F238E27FC236}">
              <a16:creationId xmlns:a16="http://schemas.microsoft.com/office/drawing/2014/main" id="{00000000-0008-0000-0800-0000E8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745" name="Text Box 4">
          <a:extLst>
            <a:ext uri="{FF2B5EF4-FFF2-40B4-BE49-F238E27FC236}">
              <a16:creationId xmlns:a16="http://schemas.microsoft.com/office/drawing/2014/main" id="{00000000-0008-0000-0800-0000E9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746" name="Text Box 6">
          <a:extLst>
            <a:ext uri="{FF2B5EF4-FFF2-40B4-BE49-F238E27FC236}">
              <a16:creationId xmlns:a16="http://schemas.microsoft.com/office/drawing/2014/main" id="{00000000-0008-0000-0800-0000EA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747" name="Text Box 6">
          <a:extLst>
            <a:ext uri="{FF2B5EF4-FFF2-40B4-BE49-F238E27FC236}">
              <a16:creationId xmlns:a16="http://schemas.microsoft.com/office/drawing/2014/main" id="{00000000-0008-0000-0800-0000EB02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748" name="Text Box 4">
          <a:extLst>
            <a:ext uri="{FF2B5EF4-FFF2-40B4-BE49-F238E27FC236}">
              <a16:creationId xmlns:a16="http://schemas.microsoft.com/office/drawing/2014/main" id="{00000000-0008-0000-0800-0000EC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749" name="Text Box 6">
          <a:extLst>
            <a:ext uri="{FF2B5EF4-FFF2-40B4-BE49-F238E27FC236}">
              <a16:creationId xmlns:a16="http://schemas.microsoft.com/office/drawing/2014/main" id="{00000000-0008-0000-0800-0000ED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237</xdr:row>
      <xdr:rowOff>0</xdr:rowOff>
    </xdr:from>
    <xdr:to>
      <xdr:col>13</xdr:col>
      <xdr:colOff>104775</xdr:colOff>
      <xdr:row>237</xdr:row>
      <xdr:rowOff>151668</xdr:rowOff>
    </xdr:to>
    <xdr:sp macro="" textlink="">
      <xdr:nvSpPr>
        <xdr:cNvPr id="750" name="Text Box 4">
          <a:extLst>
            <a:ext uri="{FF2B5EF4-FFF2-40B4-BE49-F238E27FC236}">
              <a16:creationId xmlns:a16="http://schemas.microsoft.com/office/drawing/2014/main" id="{00000000-0008-0000-0800-0000EE020000}"/>
            </a:ext>
          </a:extLst>
        </xdr:cNvPr>
        <xdr:cNvSpPr txBox="1">
          <a:spLocks noChangeArrowheads="1"/>
        </xdr:cNvSpPr>
      </xdr:nvSpPr>
      <xdr:spPr bwMode="auto">
        <a:xfrm>
          <a:off x="676331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751" name="Text Box 6">
          <a:extLst>
            <a:ext uri="{FF2B5EF4-FFF2-40B4-BE49-F238E27FC236}">
              <a16:creationId xmlns:a16="http://schemas.microsoft.com/office/drawing/2014/main" id="{00000000-0008-0000-0800-0000EF02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752" name="Text Box 4">
          <a:extLst>
            <a:ext uri="{FF2B5EF4-FFF2-40B4-BE49-F238E27FC236}">
              <a16:creationId xmlns:a16="http://schemas.microsoft.com/office/drawing/2014/main" id="{00000000-0008-0000-0800-0000F0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753" name="Text Box 6">
          <a:extLst>
            <a:ext uri="{FF2B5EF4-FFF2-40B4-BE49-F238E27FC236}">
              <a16:creationId xmlns:a16="http://schemas.microsoft.com/office/drawing/2014/main" id="{00000000-0008-0000-0800-0000F1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754" name="Text Box 4">
          <a:extLst>
            <a:ext uri="{FF2B5EF4-FFF2-40B4-BE49-F238E27FC236}">
              <a16:creationId xmlns:a16="http://schemas.microsoft.com/office/drawing/2014/main" id="{00000000-0008-0000-0800-0000F2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755" name="Text Box 6">
          <a:extLst>
            <a:ext uri="{FF2B5EF4-FFF2-40B4-BE49-F238E27FC236}">
              <a16:creationId xmlns:a16="http://schemas.microsoft.com/office/drawing/2014/main" id="{00000000-0008-0000-0800-0000F3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756" name="Text Box 4">
          <a:extLst>
            <a:ext uri="{FF2B5EF4-FFF2-40B4-BE49-F238E27FC236}">
              <a16:creationId xmlns:a16="http://schemas.microsoft.com/office/drawing/2014/main" id="{00000000-0008-0000-0800-0000F4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757" name="Text Box 6">
          <a:extLst>
            <a:ext uri="{FF2B5EF4-FFF2-40B4-BE49-F238E27FC236}">
              <a16:creationId xmlns:a16="http://schemas.microsoft.com/office/drawing/2014/main" id="{00000000-0008-0000-0800-0000F5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758" name="Text Box 4">
          <a:extLst>
            <a:ext uri="{FF2B5EF4-FFF2-40B4-BE49-F238E27FC236}">
              <a16:creationId xmlns:a16="http://schemas.microsoft.com/office/drawing/2014/main" id="{00000000-0008-0000-0800-0000F6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759" name="Text Box 6">
          <a:extLst>
            <a:ext uri="{FF2B5EF4-FFF2-40B4-BE49-F238E27FC236}">
              <a16:creationId xmlns:a16="http://schemas.microsoft.com/office/drawing/2014/main" id="{00000000-0008-0000-0800-0000F7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760" name="Text Box 4">
          <a:extLst>
            <a:ext uri="{FF2B5EF4-FFF2-40B4-BE49-F238E27FC236}">
              <a16:creationId xmlns:a16="http://schemas.microsoft.com/office/drawing/2014/main" id="{00000000-0008-0000-0800-0000F8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761" name="Text Box 6">
          <a:extLst>
            <a:ext uri="{FF2B5EF4-FFF2-40B4-BE49-F238E27FC236}">
              <a16:creationId xmlns:a16="http://schemas.microsoft.com/office/drawing/2014/main" id="{00000000-0008-0000-0800-0000F9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762" name="Text Box 4">
          <a:extLst>
            <a:ext uri="{FF2B5EF4-FFF2-40B4-BE49-F238E27FC236}">
              <a16:creationId xmlns:a16="http://schemas.microsoft.com/office/drawing/2014/main" id="{00000000-0008-0000-0800-0000FA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763" name="Text Box 6">
          <a:extLst>
            <a:ext uri="{FF2B5EF4-FFF2-40B4-BE49-F238E27FC236}">
              <a16:creationId xmlns:a16="http://schemas.microsoft.com/office/drawing/2014/main" id="{00000000-0008-0000-0800-0000FB02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764" name="Text Box 4">
          <a:extLst>
            <a:ext uri="{FF2B5EF4-FFF2-40B4-BE49-F238E27FC236}">
              <a16:creationId xmlns:a16="http://schemas.microsoft.com/office/drawing/2014/main" id="{00000000-0008-0000-0800-0000FC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765" name="Text Box 6">
          <a:extLst>
            <a:ext uri="{FF2B5EF4-FFF2-40B4-BE49-F238E27FC236}">
              <a16:creationId xmlns:a16="http://schemas.microsoft.com/office/drawing/2014/main" id="{00000000-0008-0000-0800-0000FD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66" name="Text Box 4">
          <a:extLst>
            <a:ext uri="{FF2B5EF4-FFF2-40B4-BE49-F238E27FC236}">
              <a16:creationId xmlns:a16="http://schemas.microsoft.com/office/drawing/2014/main" id="{00000000-0008-0000-0800-0000FE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67" name="Text Box 6">
          <a:extLst>
            <a:ext uri="{FF2B5EF4-FFF2-40B4-BE49-F238E27FC236}">
              <a16:creationId xmlns:a16="http://schemas.microsoft.com/office/drawing/2014/main" id="{00000000-0008-0000-0800-0000FF02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768" name="Text Box 4">
          <a:extLst>
            <a:ext uri="{FF2B5EF4-FFF2-40B4-BE49-F238E27FC236}">
              <a16:creationId xmlns:a16="http://schemas.microsoft.com/office/drawing/2014/main" id="{00000000-0008-0000-0800-000000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769" name="Text Box 6">
          <a:extLst>
            <a:ext uri="{FF2B5EF4-FFF2-40B4-BE49-F238E27FC236}">
              <a16:creationId xmlns:a16="http://schemas.microsoft.com/office/drawing/2014/main" id="{00000000-0008-0000-0800-000001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770" name="Text Box 4">
          <a:extLst>
            <a:ext uri="{FF2B5EF4-FFF2-40B4-BE49-F238E27FC236}">
              <a16:creationId xmlns:a16="http://schemas.microsoft.com/office/drawing/2014/main" id="{00000000-0008-0000-0800-000002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771" name="Text Box 6">
          <a:extLst>
            <a:ext uri="{FF2B5EF4-FFF2-40B4-BE49-F238E27FC236}">
              <a16:creationId xmlns:a16="http://schemas.microsoft.com/office/drawing/2014/main" id="{00000000-0008-0000-0800-000003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72" name="Text Box 4">
          <a:extLst>
            <a:ext uri="{FF2B5EF4-FFF2-40B4-BE49-F238E27FC236}">
              <a16:creationId xmlns:a16="http://schemas.microsoft.com/office/drawing/2014/main" id="{00000000-0008-0000-0800-000004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73" name="Text Box 6">
          <a:extLst>
            <a:ext uri="{FF2B5EF4-FFF2-40B4-BE49-F238E27FC236}">
              <a16:creationId xmlns:a16="http://schemas.microsoft.com/office/drawing/2014/main" id="{00000000-0008-0000-0800-000005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774" name="Text Box 4">
          <a:extLst>
            <a:ext uri="{FF2B5EF4-FFF2-40B4-BE49-F238E27FC236}">
              <a16:creationId xmlns:a16="http://schemas.microsoft.com/office/drawing/2014/main" id="{00000000-0008-0000-0800-000006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775" name="Text Box 6">
          <a:extLst>
            <a:ext uri="{FF2B5EF4-FFF2-40B4-BE49-F238E27FC236}">
              <a16:creationId xmlns:a16="http://schemas.microsoft.com/office/drawing/2014/main" id="{00000000-0008-0000-0800-000007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776" name="Text Box 4">
          <a:extLst>
            <a:ext uri="{FF2B5EF4-FFF2-40B4-BE49-F238E27FC236}">
              <a16:creationId xmlns:a16="http://schemas.microsoft.com/office/drawing/2014/main" id="{00000000-0008-0000-0800-000008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777" name="Text Box 6">
          <a:extLst>
            <a:ext uri="{FF2B5EF4-FFF2-40B4-BE49-F238E27FC236}">
              <a16:creationId xmlns:a16="http://schemas.microsoft.com/office/drawing/2014/main" id="{00000000-0008-0000-0800-000009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778" name="Text Box 4">
          <a:extLst>
            <a:ext uri="{FF2B5EF4-FFF2-40B4-BE49-F238E27FC236}">
              <a16:creationId xmlns:a16="http://schemas.microsoft.com/office/drawing/2014/main" id="{00000000-0008-0000-0800-00000A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779" name="Text Box 6">
          <a:extLst>
            <a:ext uri="{FF2B5EF4-FFF2-40B4-BE49-F238E27FC236}">
              <a16:creationId xmlns:a16="http://schemas.microsoft.com/office/drawing/2014/main" id="{00000000-0008-0000-0800-00000B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780" name="Text Box 4">
          <a:extLst>
            <a:ext uri="{FF2B5EF4-FFF2-40B4-BE49-F238E27FC236}">
              <a16:creationId xmlns:a16="http://schemas.microsoft.com/office/drawing/2014/main" id="{00000000-0008-0000-0800-00000C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781" name="Text Box 6">
          <a:extLst>
            <a:ext uri="{FF2B5EF4-FFF2-40B4-BE49-F238E27FC236}">
              <a16:creationId xmlns:a16="http://schemas.microsoft.com/office/drawing/2014/main" id="{00000000-0008-0000-0800-00000D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782" name="Text Box 4">
          <a:extLst>
            <a:ext uri="{FF2B5EF4-FFF2-40B4-BE49-F238E27FC236}">
              <a16:creationId xmlns:a16="http://schemas.microsoft.com/office/drawing/2014/main" id="{00000000-0008-0000-0800-00000E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783" name="Text Box 6">
          <a:extLst>
            <a:ext uri="{FF2B5EF4-FFF2-40B4-BE49-F238E27FC236}">
              <a16:creationId xmlns:a16="http://schemas.microsoft.com/office/drawing/2014/main" id="{00000000-0008-0000-0800-00000F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784" name="Text Box 4">
          <a:extLst>
            <a:ext uri="{FF2B5EF4-FFF2-40B4-BE49-F238E27FC236}">
              <a16:creationId xmlns:a16="http://schemas.microsoft.com/office/drawing/2014/main" id="{00000000-0008-0000-0800-000010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785" name="Text Box 6">
          <a:extLst>
            <a:ext uri="{FF2B5EF4-FFF2-40B4-BE49-F238E27FC236}">
              <a16:creationId xmlns:a16="http://schemas.microsoft.com/office/drawing/2014/main" id="{00000000-0008-0000-0800-000011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786" name="Text Box 4">
          <a:extLst>
            <a:ext uri="{FF2B5EF4-FFF2-40B4-BE49-F238E27FC236}">
              <a16:creationId xmlns:a16="http://schemas.microsoft.com/office/drawing/2014/main" id="{00000000-0008-0000-0800-000012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787" name="Text Box 6">
          <a:extLst>
            <a:ext uri="{FF2B5EF4-FFF2-40B4-BE49-F238E27FC236}">
              <a16:creationId xmlns:a16="http://schemas.microsoft.com/office/drawing/2014/main" id="{00000000-0008-0000-0800-000013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788" name="Text Box 4">
          <a:extLst>
            <a:ext uri="{FF2B5EF4-FFF2-40B4-BE49-F238E27FC236}">
              <a16:creationId xmlns:a16="http://schemas.microsoft.com/office/drawing/2014/main" id="{00000000-0008-0000-0800-000014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789" name="Text Box 6">
          <a:extLst>
            <a:ext uri="{FF2B5EF4-FFF2-40B4-BE49-F238E27FC236}">
              <a16:creationId xmlns:a16="http://schemas.microsoft.com/office/drawing/2014/main" id="{00000000-0008-0000-0800-000015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90" name="Text Box 4">
          <a:extLst>
            <a:ext uri="{FF2B5EF4-FFF2-40B4-BE49-F238E27FC236}">
              <a16:creationId xmlns:a16="http://schemas.microsoft.com/office/drawing/2014/main" id="{00000000-0008-0000-0800-000016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91" name="Text Box 6">
          <a:extLst>
            <a:ext uri="{FF2B5EF4-FFF2-40B4-BE49-F238E27FC236}">
              <a16:creationId xmlns:a16="http://schemas.microsoft.com/office/drawing/2014/main" id="{00000000-0008-0000-0800-000017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792" name="Text Box 4">
          <a:extLst>
            <a:ext uri="{FF2B5EF4-FFF2-40B4-BE49-F238E27FC236}">
              <a16:creationId xmlns:a16="http://schemas.microsoft.com/office/drawing/2014/main" id="{00000000-0008-0000-0800-000018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793" name="Text Box 6">
          <a:extLst>
            <a:ext uri="{FF2B5EF4-FFF2-40B4-BE49-F238E27FC236}">
              <a16:creationId xmlns:a16="http://schemas.microsoft.com/office/drawing/2014/main" id="{00000000-0008-0000-0800-000019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94" name="Text Box 4">
          <a:extLst>
            <a:ext uri="{FF2B5EF4-FFF2-40B4-BE49-F238E27FC236}">
              <a16:creationId xmlns:a16="http://schemas.microsoft.com/office/drawing/2014/main" id="{00000000-0008-0000-0800-00001A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95" name="Text Box 6">
          <a:extLst>
            <a:ext uri="{FF2B5EF4-FFF2-40B4-BE49-F238E27FC236}">
              <a16:creationId xmlns:a16="http://schemas.microsoft.com/office/drawing/2014/main" id="{00000000-0008-0000-0800-00001B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796" name="Text Box 4">
          <a:extLst>
            <a:ext uri="{FF2B5EF4-FFF2-40B4-BE49-F238E27FC236}">
              <a16:creationId xmlns:a16="http://schemas.microsoft.com/office/drawing/2014/main" id="{00000000-0008-0000-0800-00001C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797" name="Text Box 6">
          <a:extLst>
            <a:ext uri="{FF2B5EF4-FFF2-40B4-BE49-F238E27FC236}">
              <a16:creationId xmlns:a16="http://schemas.microsoft.com/office/drawing/2014/main" id="{00000000-0008-0000-0800-00001D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98" name="Text Box 4">
          <a:extLst>
            <a:ext uri="{FF2B5EF4-FFF2-40B4-BE49-F238E27FC236}">
              <a16:creationId xmlns:a16="http://schemas.microsoft.com/office/drawing/2014/main" id="{00000000-0008-0000-0800-00001E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799" name="Text Box 6">
          <a:extLst>
            <a:ext uri="{FF2B5EF4-FFF2-40B4-BE49-F238E27FC236}">
              <a16:creationId xmlns:a16="http://schemas.microsoft.com/office/drawing/2014/main" id="{00000000-0008-0000-0800-00001F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800" name="Text Box 4">
          <a:extLst>
            <a:ext uri="{FF2B5EF4-FFF2-40B4-BE49-F238E27FC236}">
              <a16:creationId xmlns:a16="http://schemas.microsoft.com/office/drawing/2014/main" id="{00000000-0008-0000-0800-000020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801" name="Text Box 6">
          <a:extLst>
            <a:ext uri="{FF2B5EF4-FFF2-40B4-BE49-F238E27FC236}">
              <a16:creationId xmlns:a16="http://schemas.microsoft.com/office/drawing/2014/main" id="{00000000-0008-0000-0800-000021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802" name="Text Box 4">
          <a:extLst>
            <a:ext uri="{FF2B5EF4-FFF2-40B4-BE49-F238E27FC236}">
              <a16:creationId xmlns:a16="http://schemas.microsoft.com/office/drawing/2014/main" id="{00000000-0008-0000-0800-000022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803" name="Text Box 6">
          <a:extLst>
            <a:ext uri="{FF2B5EF4-FFF2-40B4-BE49-F238E27FC236}">
              <a16:creationId xmlns:a16="http://schemas.microsoft.com/office/drawing/2014/main" id="{00000000-0008-0000-0800-000023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804" name="Text Box 4">
          <a:extLst>
            <a:ext uri="{FF2B5EF4-FFF2-40B4-BE49-F238E27FC236}">
              <a16:creationId xmlns:a16="http://schemas.microsoft.com/office/drawing/2014/main" id="{00000000-0008-0000-0800-00002403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805" name="Text Box 6">
          <a:extLst>
            <a:ext uri="{FF2B5EF4-FFF2-40B4-BE49-F238E27FC236}">
              <a16:creationId xmlns:a16="http://schemas.microsoft.com/office/drawing/2014/main" id="{00000000-0008-0000-0800-00002503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806" name="Text Box 4">
          <a:extLst>
            <a:ext uri="{FF2B5EF4-FFF2-40B4-BE49-F238E27FC236}">
              <a16:creationId xmlns:a16="http://schemas.microsoft.com/office/drawing/2014/main" id="{00000000-0008-0000-0800-000026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807" name="Text Box 6">
          <a:extLst>
            <a:ext uri="{FF2B5EF4-FFF2-40B4-BE49-F238E27FC236}">
              <a16:creationId xmlns:a16="http://schemas.microsoft.com/office/drawing/2014/main" id="{00000000-0008-0000-0800-000027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08" name="Text Box 4">
          <a:extLst>
            <a:ext uri="{FF2B5EF4-FFF2-40B4-BE49-F238E27FC236}">
              <a16:creationId xmlns:a16="http://schemas.microsoft.com/office/drawing/2014/main" id="{00000000-0008-0000-0800-000028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09" name="Text Box 6">
          <a:extLst>
            <a:ext uri="{FF2B5EF4-FFF2-40B4-BE49-F238E27FC236}">
              <a16:creationId xmlns:a16="http://schemas.microsoft.com/office/drawing/2014/main" id="{00000000-0008-0000-0800-000029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810" name="Text Box 4">
          <a:extLst>
            <a:ext uri="{FF2B5EF4-FFF2-40B4-BE49-F238E27FC236}">
              <a16:creationId xmlns:a16="http://schemas.microsoft.com/office/drawing/2014/main" id="{00000000-0008-0000-0800-00002A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811" name="Text Box 6">
          <a:extLst>
            <a:ext uri="{FF2B5EF4-FFF2-40B4-BE49-F238E27FC236}">
              <a16:creationId xmlns:a16="http://schemas.microsoft.com/office/drawing/2014/main" id="{00000000-0008-0000-0800-00002B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12" name="Text Box 4">
          <a:extLst>
            <a:ext uri="{FF2B5EF4-FFF2-40B4-BE49-F238E27FC236}">
              <a16:creationId xmlns:a16="http://schemas.microsoft.com/office/drawing/2014/main" id="{00000000-0008-0000-0800-00002C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13" name="Text Box 6">
          <a:extLst>
            <a:ext uri="{FF2B5EF4-FFF2-40B4-BE49-F238E27FC236}">
              <a16:creationId xmlns:a16="http://schemas.microsoft.com/office/drawing/2014/main" id="{00000000-0008-0000-0800-00002D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814" name="Text Box 4">
          <a:extLst>
            <a:ext uri="{FF2B5EF4-FFF2-40B4-BE49-F238E27FC236}">
              <a16:creationId xmlns:a16="http://schemas.microsoft.com/office/drawing/2014/main" id="{00000000-0008-0000-0800-00002E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815" name="Text Box 6">
          <a:extLst>
            <a:ext uri="{FF2B5EF4-FFF2-40B4-BE49-F238E27FC236}">
              <a16:creationId xmlns:a16="http://schemas.microsoft.com/office/drawing/2014/main" id="{00000000-0008-0000-0800-00002F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16" name="Text Box 4">
          <a:extLst>
            <a:ext uri="{FF2B5EF4-FFF2-40B4-BE49-F238E27FC236}">
              <a16:creationId xmlns:a16="http://schemas.microsoft.com/office/drawing/2014/main" id="{00000000-0008-0000-0800-000030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17" name="Text Box 6">
          <a:extLst>
            <a:ext uri="{FF2B5EF4-FFF2-40B4-BE49-F238E27FC236}">
              <a16:creationId xmlns:a16="http://schemas.microsoft.com/office/drawing/2014/main" id="{00000000-0008-0000-0800-000031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818" name="Text Box 4">
          <a:extLst>
            <a:ext uri="{FF2B5EF4-FFF2-40B4-BE49-F238E27FC236}">
              <a16:creationId xmlns:a16="http://schemas.microsoft.com/office/drawing/2014/main" id="{00000000-0008-0000-0800-000032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819" name="Text Box 6">
          <a:extLst>
            <a:ext uri="{FF2B5EF4-FFF2-40B4-BE49-F238E27FC236}">
              <a16:creationId xmlns:a16="http://schemas.microsoft.com/office/drawing/2014/main" id="{00000000-0008-0000-0800-000033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820" name="Text Box 6">
          <a:extLst>
            <a:ext uri="{FF2B5EF4-FFF2-40B4-BE49-F238E27FC236}">
              <a16:creationId xmlns:a16="http://schemas.microsoft.com/office/drawing/2014/main" id="{00000000-0008-0000-0800-00003403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821" name="Text Box 4">
          <a:extLst>
            <a:ext uri="{FF2B5EF4-FFF2-40B4-BE49-F238E27FC236}">
              <a16:creationId xmlns:a16="http://schemas.microsoft.com/office/drawing/2014/main" id="{00000000-0008-0000-0800-000035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822" name="Text Box 6">
          <a:extLst>
            <a:ext uri="{FF2B5EF4-FFF2-40B4-BE49-F238E27FC236}">
              <a16:creationId xmlns:a16="http://schemas.microsoft.com/office/drawing/2014/main" id="{00000000-0008-0000-0800-000036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823" name="Text Box 4">
          <a:extLst>
            <a:ext uri="{FF2B5EF4-FFF2-40B4-BE49-F238E27FC236}">
              <a16:creationId xmlns:a16="http://schemas.microsoft.com/office/drawing/2014/main" id="{00000000-0008-0000-0800-00003703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824" name="Text Box 6">
          <a:extLst>
            <a:ext uri="{FF2B5EF4-FFF2-40B4-BE49-F238E27FC236}">
              <a16:creationId xmlns:a16="http://schemas.microsoft.com/office/drawing/2014/main" id="{00000000-0008-0000-0800-00003803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825" name="Text Box 4">
          <a:extLst>
            <a:ext uri="{FF2B5EF4-FFF2-40B4-BE49-F238E27FC236}">
              <a16:creationId xmlns:a16="http://schemas.microsoft.com/office/drawing/2014/main" id="{00000000-0008-0000-0800-000039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826" name="Text Box 6">
          <a:extLst>
            <a:ext uri="{FF2B5EF4-FFF2-40B4-BE49-F238E27FC236}">
              <a16:creationId xmlns:a16="http://schemas.microsoft.com/office/drawing/2014/main" id="{00000000-0008-0000-0800-00003A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827" name="Text Box 4">
          <a:extLst>
            <a:ext uri="{FF2B5EF4-FFF2-40B4-BE49-F238E27FC236}">
              <a16:creationId xmlns:a16="http://schemas.microsoft.com/office/drawing/2014/main" id="{00000000-0008-0000-0800-00003B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828" name="Text Box 6">
          <a:extLst>
            <a:ext uri="{FF2B5EF4-FFF2-40B4-BE49-F238E27FC236}">
              <a16:creationId xmlns:a16="http://schemas.microsoft.com/office/drawing/2014/main" id="{00000000-0008-0000-0800-00003C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829" name="Text Box 4">
          <a:extLst>
            <a:ext uri="{FF2B5EF4-FFF2-40B4-BE49-F238E27FC236}">
              <a16:creationId xmlns:a16="http://schemas.microsoft.com/office/drawing/2014/main" id="{00000000-0008-0000-0800-00003D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830" name="Text Box 6">
          <a:extLst>
            <a:ext uri="{FF2B5EF4-FFF2-40B4-BE49-F238E27FC236}">
              <a16:creationId xmlns:a16="http://schemas.microsoft.com/office/drawing/2014/main" id="{00000000-0008-0000-0800-00003E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831" name="Text Box 4">
          <a:extLst>
            <a:ext uri="{FF2B5EF4-FFF2-40B4-BE49-F238E27FC236}">
              <a16:creationId xmlns:a16="http://schemas.microsoft.com/office/drawing/2014/main" id="{00000000-0008-0000-0800-00003F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832" name="Text Box 6">
          <a:extLst>
            <a:ext uri="{FF2B5EF4-FFF2-40B4-BE49-F238E27FC236}">
              <a16:creationId xmlns:a16="http://schemas.microsoft.com/office/drawing/2014/main" id="{00000000-0008-0000-0800-000040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833" name="Text Box 4">
          <a:extLst>
            <a:ext uri="{FF2B5EF4-FFF2-40B4-BE49-F238E27FC236}">
              <a16:creationId xmlns:a16="http://schemas.microsoft.com/office/drawing/2014/main" id="{00000000-0008-0000-0800-000041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834" name="Text Box 6">
          <a:extLst>
            <a:ext uri="{FF2B5EF4-FFF2-40B4-BE49-F238E27FC236}">
              <a16:creationId xmlns:a16="http://schemas.microsoft.com/office/drawing/2014/main" id="{00000000-0008-0000-0800-000042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835" name="Text Box 4">
          <a:extLst>
            <a:ext uri="{FF2B5EF4-FFF2-40B4-BE49-F238E27FC236}">
              <a16:creationId xmlns:a16="http://schemas.microsoft.com/office/drawing/2014/main" id="{00000000-0008-0000-0800-000043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836" name="Text Box 6">
          <a:extLst>
            <a:ext uri="{FF2B5EF4-FFF2-40B4-BE49-F238E27FC236}">
              <a16:creationId xmlns:a16="http://schemas.microsoft.com/office/drawing/2014/main" id="{00000000-0008-0000-0800-000044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837" name="Text Box 4">
          <a:extLst>
            <a:ext uri="{FF2B5EF4-FFF2-40B4-BE49-F238E27FC236}">
              <a16:creationId xmlns:a16="http://schemas.microsoft.com/office/drawing/2014/main" id="{00000000-0008-0000-0800-000045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838" name="Text Box 6">
          <a:extLst>
            <a:ext uri="{FF2B5EF4-FFF2-40B4-BE49-F238E27FC236}">
              <a16:creationId xmlns:a16="http://schemas.microsoft.com/office/drawing/2014/main" id="{00000000-0008-0000-0800-000046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839" name="Text Box 4">
          <a:extLst>
            <a:ext uri="{FF2B5EF4-FFF2-40B4-BE49-F238E27FC236}">
              <a16:creationId xmlns:a16="http://schemas.microsoft.com/office/drawing/2014/main" id="{00000000-0008-0000-0800-000047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840" name="Text Box 6">
          <a:extLst>
            <a:ext uri="{FF2B5EF4-FFF2-40B4-BE49-F238E27FC236}">
              <a16:creationId xmlns:a16="http://schemas.microsoft.com/office/drawing/2014/main" id="{00000000-0008-0000-0800-000048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841" name="Text Box 4">
          <a:extLst>
            <a:ext uri="{FF2B5EF4-FFF2-40B4-BE49-F238E27FC236}">
              <a16:creationId xmlns:a16="http://schemas.microsoft.com/office/drawing/2014/main" id="{00000000-0008-0000-0800-000049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842" name="Text Box 6">
          <a:extLst>
            <a:ext uri="{FF2B5EF4-FFF2-40B4-BE49-F238E27FC236}">
              <a16:creationId xmlns:a16="http://schemas.microsoft.com/office/drawing/2014/main" id="{00000000-0008-0000-0800-00004A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43" name="Text Box 4">
          <a:extLst>
            <a:ext uri="{FF2B5EF4-FFF2-40B4-BE49-F238E27FC236}">
              <a16:creationId xmlns:a16="http://schemas.microsoft.com/office/drawing/2014/main" id="{00000000-0008-0000-0800-00004B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44" name="Text Box 6">
          <a:extLst>
            <a:ext uri="{FF2B5EF4-FFF2-40B4-BE49-F238E27FC236}">
              <a16:creationId xmlns:a16="http://schemas.microsoft.com/office/drawing/2014/main" id="{00000000-0008-0000-0800-00004C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845" name="Text Box 4">
          <a:extLst>
            <a:ext uri="{FF2B5EF4-FFF2-40B4-BE49-F238E27FC236}">
              <a16:creationId xmlns:a16="http://schemas.microsoft.com/office/drawing/2014/main" id="{00000000-0008-0000-0800-00004D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846" name="Text Box 6">
          <a:extLst>
            <a:ext uri="{FF2B5EF4-FFF2-40B4-BE49-F238E27FC236}">
              <a16:creationId xmlns:a16="http://schemas.microsoft.com/office/drawing/2014/main" id="{00000000-0008-0000-0800-00004E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847" name="Text Box 4">
          <a:extLst>
            <a:ext uri="{FF2B5EF4-FFF2-40B4-BE49-F238E27FC236}">
              <a16:creationId xmlns:a16="http://schemas.microsoft.com/office/drawing/2014/main" id="{00000000-0008-0000-0800-00004F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848" name="Text Box 6">
          <a:extLst>
            <a:ext uri="{FF2B5EF4-FFF2-40B4-BE49-F238E27FC236}">
              <a16:creationId xmlns:a16="http://schemas.microsoft.com/office/drawing/2014/main" id="{00000000-0008-0000-0800-000050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849" name="Text Box 4">
          <a:extLst>
            <a:ext uri="{FF2B5EF4-FFF2-40B4-BE49-F238E27FC236}">
              <a16:creationId xmlns:a16="http://schemas.microsoft.com/office/drawing/2014/main" id="{00000000-0008-0000-0800-000051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850" name="Text Box 6">
          <a:extLst>
            <a:ext uri="{FF2B5EF4-FFF2-40B4-BE49-F238E27FC236}">
              <a16:creationId xmlns:a16="http://schemas.microsoft.com/office/drawing/2014/main" id="{00000000-0008-0000-0800-000052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851" name="Text Box 4">
          <a:extLst>
            <a:ext uri="{FF2B5EF4-FFF2-40B4-BE49-F238E27FC236}">
              <a16:creationId xmlns:a16="http://schemas.microsoft.com/office/drawing/2014/main" id="{00000000-0008-0000-0800-000053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852" name="Text Box 6">
          <a:extLst>
            <a:ext uri="{FF2B5EF4-FFF2-40B4-BE49-F238E27FC236}">
              <a16:creationId xmlns:a16="http://schemas.microsoft.com/office/drawing/2014/main" id="{00000000-0008-0000-0800-000054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853" name="Text Box 4">
          <a:extLst>
            <a:ext uri="{FF2B5EF4-FFF2-40B4-BE49-F238E27FC236}">
              <a16:creationId xmlns:a16="http://schemas.microsoft.com/office/drawing/2014/main" id="{00000000-0008-0000-0800-000055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854" name="Text Box 6">
          <a:extLst>
            <a:ext uri="{FF2B5EF4-FFF2-40B4-BE49-F238E27FC236}">
              <a16:creationId xmlns:a16="http://schemas.microsoft.com/office/drawing/2014/main" id="{00000000-0008-0000-0800-000056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55" name="Text Box 4">
          <a:extLst>
            <a:ext uri="{FF2B5EF4-FFF2-40B4-BE49-F238E27FC236}">
              <a16:creationId xmlns:a16="http://schemas.microsoft.com/office/drawing/2014/main" id="{00000000-0008-0000-0800-000057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56" name="Text Box 6">
          <a:extLst>
            <a:ext uri="{FF2B5EF4-FFF2-40B4-BE49-F238E27FC236}">
              <a16:creationId xmlns:a16="http://schemas.microsoft.com/office/drawing/2014/main" id="{00000000-0008-0000-0800-000058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857" name="Text Box 4">
          <a:extLst>
            <a:ext uri="{FF2B5EF4-FFF2-40B4-BE49-F238E27FC236}">
              <a16:creationId xmlns:a16="http://schemas.microsoft.com/office/drawing/2014/main" id="{00000000-0008-0000-0800-000059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858" name="Text Box 6">
          <a:extLst>
            <a:ext uri="{FF2B5EF4-FFF2-40B4-BE49-F238E27FC236}">
              <a16:creationId xmlns:a16="http://schemas.microsoft.com/office/drawing/2014/main" id="{00000000-0008-0000-0800-00005A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59" name="Text Box 4">
          <a:extLst>
            <a:ext uri="{FF2B5EF4-FFF2-40B4-BE49-F238E27FC236}">
              <a16:creationId xmlns:a16="http://schemas.microsoft.com/office/drawing/2014/main" id="{00000000-0008-0000-0800-00005B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60" name="Text Box 6">
          <a:extLst>
            <a:ext uri="{FF2B5EF4-FFF2-40B4-BE49-F238E27FC236}">
              <a16:creationId xmlns:a16="http://schemas.microsoft.com/office/drawing/2014/main" id="{00000000-0008-0000-0800-00005C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861" name="Text Box 4">
          <a:extLst>
            <a:ext uri="{FF2B5EF4-FFF2-40B4-BE49-F238E27FC236}">
              <a16:creationId xmlns:a16="http://schemas.microsoft.com/office/drawing/2014/main" id="{00000000-0008-0000-0800-00005D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862" name="Text Box 6">
          <a:extLst>
            <a:ext uri="{FF2B5EF4-FFF2-40B4-BE49-F238E27FC236}">
              <a16:creationId xmlns:a16="http://schemas.microsoft.com/office/drawing/2014/main" id="{00000000-0008-0000-0800-00005E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63" name="Text Box 4">
          <a:extLst>
            <a:ext uri="{FF2B5EF4-FFF2-40B4-BE49-F238E27FC236}">
              <a16:creationId xmlns:a16="http://schemas.microsoft.com/office/drawing/2014/main" id="{00000000-0008-0000-0800-00005F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64" name="Text Box 6">
          <a:extLst>
            <a:ext uri="{FF2B5EF4-FFF2-40B4-BE49-F238E27FC236}">
              <a16:creationId xmlns:a16="http://schemas.microsoft.com/office/drawing/2014/main" id="{00000000-0008-0000-0800-000060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865" name="Text Box 4">
          <a:extLst>
            <a:ext uri="{FF2B5EF4-FFF2-40B4-BE49-F238E27FC236}">
              <a16:creationId xmlns:a16="http://schemas.microsoft.com/office/drawing/2014/main" id="{00000000-0008-0000-0800-000061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866" name="Text Box 6">
          <a:extLst>
            <a:ext uri="{FF2B5EF4-FFF2-40B4-BE49-F238E27FC236}">
              <a16:creationId xmlns:a16="http://schemas.microsoft.com/office/drawing/2014/main" id="{00000000-0008-0000-0800-000062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867" name="Text Box 4">
          <a:extLst>
            <a:ext uri="{FF2B5EF4-FFF2-40B4-BE49-F238E27FC236}">
              <a16:creationId xmlns:a16="http://schemas.microsoft.com/office/drawing/2014/main" id="{00000000-0008-0000-0800-000063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868" name="Text Box 6">
          <a:extLst>
            <a:ext uri="{FF2B5EF4-FFF2-40B4-BE49-F238E27FC236}">
              <a16:creationId xmlns:a16="http://schemas.microsoft.com/office/drawing/2014/main" id="{00000000-0008-0000-0800-000064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869" name="Text Box 4">
          <a:extLst>
            <a:ext uri="{FF2B5EF4-FFF2-40B4-BE49-F238E27FC236}">
              <a16:creationId xmlns:a16="http://schemas.microsoft.com/office/drawing/2014/main" id="{00000000-0008-0000-0800-00006503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870" name="Text Box 6">
          <a:extLst>
            <a:ext uri="{FF2B5EF4-FFF2-40B4-BE49-F238E27FC236}">
              <a16:creationId xmlns:a16="http://schemas.microsoft.com/office/drawing/2014/main" id="{00000000-0008-0000-0800-00006603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871" name="Text Box 6">
          <a:extLst>
            <a:ext uri="{FF2B5EF4-FFF2-40B4-BE49-F238E27FC236}">
              <a16:creationId xmlns:a16="http://schemas.microsoft.com/office/drawing/2014/main" id="{00000000-0008-0000-0800-00006703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872" name="Text Box 4">
          <a:extLst>
            <a:ext uri="{FF2B5EF4-FFF2-40B4-BE49-F238E27FC236}">
              <a16:creationId xmlns:a16="http://schemas.microsoft.com/office/drawing/2014/main" id="{00000000-0008-0000-0800-000068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873" name="Text Box 6">
          <a:extLst>
            <a:ext uri="{FF2B5EF4-FFF2-40B4-BE49-F238E27FC236}">
              <a16:creationId xmlns:a16="http://schemas.microsoft.com/office/drawing/2014/main" id="{00000000-0008-0000-0800-000069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74" name="Text Box 4">
          <a:extLst>
            <a:ext uri="{FF2B5EF4-FFF2-40B4-BE49-F238E27FC236}">
              <a16:creationId xmlns:a16="http://schemas.microsoft.com/office/drawing/2014/main" id="{00000000-0008-0000-0800-00006A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75" name="Text Box 6">
          <a:extLst>
            <a:ext uri="{FF2B5EF4-FFF2-40B4-BE49-F238E27FC236}">
              <a16:creationId xmlns:a16="http://schemas.microsoft.com/office/drawing/2014/main" id="{00000000-0008-0000-0800-00006B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876" name="Text Box 4">
          <a:extLst>
            <a:ext uri="{FF2B5EF4-FFF2-40B4-BE49-F238E27FC236}">
              <a16:creationId xmlns:a16="http://schemas.microsoft.com/office/drawing/2014/main" id="{00000000-0008-0000-0800-00006C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877" name="Text Box 6">
          <a:extLst>
            <a:ext uri="{FF2B5EF4-FFF2-40B4-BE49-F238E27FC236}">
              <a16:creationId xmlns:a16="http://schemas.microsoft.com/office/drawing/2014/main" id="{00000000-0008-0000-0800-00006D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78" name="Text Box 4">
          <a:extLst>
            <a:ext uri="{FF2B5EF4-FFF2-40B4-BE49-F238E27FC236}">
              <a16:creationId xmlns:a16="http://schemas.microsoft.com/office/drawing/2014/main" id="{00000000-0008-0000-0800-00006E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79" name="Text Box 6">
          <a:extLst>
            <a:ext uri="{FF2B5EF4-FFF2-40B4-BE49-F238E27FC236}">
              <a16:creationId xmlns:a16="http://schemas.microsoft.com/office/drawing/2014/main" id="{00000000-0008-0000-0800-00006F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880" name="Text Box 4">
          <a:extLst>
            <a:ext uri="{FF2B5EF4-FFF2-40B4-BE49-F238E27FC236}">
              <a16:creationId xmlns:a16="http://schemas.microsoft.com/office/drawing/2014/main" id="{00000000-0008-0000-0800-000070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881" name="Text Box 6">
          <a:extLst>
            <a:ext uri="{FF2B5EF4-FFF2-40B4-BE49-F238E27FC236}">
              <a16:creationId xmlns:a16="http://schemas.microsoft.com/office/drawing/2014/main" id="{00000000-0008-0000-0800-000071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82" name="Text Box 4">
          <a:extLst>
            <a:ext uri="{FF2B5EF4-FFF2-40B4-BE49-F238E27FC236}">
              <a16:creationId xmlns:a16="http://schemas.microsoft.com/office/drawing/2014/main" id="{00000000-0008-0000-0800-000072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883" name="Text Box 6">
          <a:extLst>
            <a:ext uri="{FF2B5EF4-FFF2-40B4-BE49-F238E27FC236}">
              <a16:creationId xmlns:a16="http://schemas.microsoft.com/office/drawing/2014/main" id="{00000000-0008-0000-0800-000073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884" name="Text Box 4">
          <a:extLst>
            <a:ext uri="{FF2B5EF4-FFF2-40B4-BE49-F238E27FC236}">
              <a16:creationId xmlns:a16="http://schemas.microsoft.com/office/drawing/2014/main" id="{00000000-0008-0000-0800-000074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885" name="Text Box 6">
          <a:extLst>
            <a:ext uri="{FF2B5EF4-FFF2-40B4-BE49-F238E27FC236}">
              <a16:creationId xmlns:a16="http://schemas.microsoft.com/office/drawing/2014/main" id="{00000000-0008-0000-0800-000075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886" name="Text Box 6">
          <a:extLst>
            <a:ext uri="{FF2B5EF4-FFF2-40B4-BE49-F238E27FC236}">
              <a16:creationId xmlns:a16="http://schemas.microsoft.com/office/drawing/2014/main" id="{00000000-0008-0000-0800-00007603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887" name="Text Box 4">
          <a:extLst>
            <a:ext uri="{FF2B5EF4-FFF2-40B4-BE49-F238E27FC236}">
              <a16:creationId xmlns:a16="http://schemas.microsoft.com/office/drawing/2014/main" id="{00000000-0008-0000-0800-000077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888" name="Text Box 6">
          <a:extLst>
            <a:ext uri="{FF2B5EF4-FFF2-40B4-BE49-F238E27FC236}">
              <a16:creationId xmlns:a16="http://schemas.microsoft.com/office/drawing/2014/main" id="{00000000-0008-0000-0800-000078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889" name="Text Box 4">
          <a:extLst>
            <a:ext uri="{FF2B5EF4-FFF2-40B4-BE49-F238E27FC236}">
              <a16:creationId xmlns:a16="http://schemas.microsoft.com/office/drawing/2014/main" id="{00000000-0008-0000-0800-00007903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890" name="Text Box 6">
          <a:extLst>
            <a:ext uri="{FF2B5EF4-FFF2-40B4-BE49-F238E27FC236}">
              <a16:creationId xmlns:a16="http://schemas.microsoft.com/office/drawing/2014/main" id="{00000000-0008-0000-0800-00007A03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891" name="Text Box 6">
          <a:extLst>
            <a:ext uri="{FF2B5EF4-FFF2-40B4-BE49-F238E27FC236}">
              <a16:creationId xmlns:a16="http://schemas.microsoft.com/office/drawing/2014/main" id="{00000000-0008-0000-0800-00007B03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892" name="Text Box 4">
          <a:extLst>
            <a:ext uri="{FF2B5EF4-FFF2-40B4-BE49-F238E27FC236}">
              <a16:creationId xmlns:a16="http://schemas.microsoft.com/office/drawing/2014/main" id="{00000000-0008-0000-0800-00007C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893" name="Text Box 6">
          <a:extLst>
            <a:ext uri="{FF2B5EF4-FFF2-40B4-BE49-F238E27FC236}">
              <a16:creationId xmlns:a16="http://schemas.microsoft.com/office/drawing/2014/main" id="{00000000-0008-0000-0800-00007D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180243</xdr:rowOff>
    </xdr:to>
    <xdr:sp macro="" textlink="">
      <xdr:nvSpPr>
        <xdr:cNvPr id="894" name="Text Box 4">
          <a:extLst>
            <a:ext uri="{FF2B5EF4-FFF2-40B4-BE49-F238E27FC236}">
              <a16:creationId xmlns:a16="http://schemas.microsoft.com/office/drawing/2014/main" id="{00000000-0008-0000-0800-00007E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180243</xdr:rowOff>
    </xdr:to>
    <xdr:sp macro="" textlink="">
      <xdr:nvSpPr>
        <xdr:cNvPr id="895" name="Text Box 6">
          <a:extLst>
            <a:ext uri="{FF2B5EF4-FFF2-40B4-BE49-F238E27FC236}">
              <a16:creationId xmlns:a16="http://schemas.microsoft.com/office/drawing/2014/main" id="{00000000-0008-0000-0800-00007F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896" name="Text Box 4">
          <a:extLst>
            <a:ext uri="{FF2B5EF4-FFF2-40B4-BE49-F238E27FC236}">
              <a16:creationId xmlns:a16="http://schemas.microsoft.com/office/drawing/2014/main" id="{00000000-0008-0000-0800-000080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897" name="Text Box 6">
          <a:extLst>
            <a:ext uri="{FF2B5EF4-FFF2-40B4-BE49-F238E27FC236}">
              <a16:creationId xmlns:a16="http://schemas.microsoft.com/office/drawing/2014/main" id="{00000000-0008-0000-0800-000081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898" name="Text Box 4">
          <a:extLst>
            <a:ext uri="{FF2B5EF4-FFF2-40B4-BE49-F238E27FC236}">
              <a16:creationId xmlns:a16="http://schemas.microsoft.com/office/drawing/2014/main" id="{00000000-0008-0000-0800-000082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899" name="Text Box 6">
          <a:extLst>
            <a:ext uri="{FF2B5EF4-FFF2-40B4-BE49-F238E27FC236}">
              <a16:creationId xmlns:a16="http://schemas.microsoft.com/office/drawing/2014/main" id="{00000000-0008-0000-0800-000083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900" name="Text Box 4">
          <a:extLst>
            <a:ext uri="{FF2B5EF4-FFF2-40B4-BE49-F238E27FC236}">
              <a16:creationId xmlns:a16="http://schemas.microsoft.com/office/drawing/2014/main" id="{00000000-0008-0000-0800-000084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901" name="Text Box 6">
          <a:extLst>
            <a:ext uri="{FF2B5EF4-FFF2-40B4-BE49-F238E27FC236}">
              <a16:creationId xmlns:a16="http://schemas.microsoft.com/office/drawing/2014/main" id="{00000000-0008-0000-0800-000085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902" name="Text Box 4">
          <a:extLst>
            <a:ext uri="{FF2B5EF4-FFF2-40B4-BE49-F238E27FC236}">
              <a16:creationId xmlns:a16="http://schemas.microsoft.com/office/drawing/2014/main" id="{00000000-0008-0000-0800-000086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903" name="Text Box 6">
          <a:extLst>
            <a:ext uri="{FF2B5EF4-FFF2-40B4-BE49-F238E27FC236}">
              <a16:creationId xmlns:a16="http://schemas.microsoft.com/office/drawing/2014/main" id="{00000000-0008-0000-0800-000087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904" name="Text Box 4">
          <a:extLst>
            <a:ext uri="{FF2B5EF4-FFF2-40B4-BE49-F238E27FC236}">
              <a16:creationId xmlns:a16="http://schemas.microsoft.com/office/drawing/2014/main" id="{00000000-0008-0000-0800-000088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905" name="Text Box 6">
          <a:extLst>
            <a:ext uri="{FF2B5EF4-FFF2-40B4-BE49-F238E27FC236}">
              <a16:creationId xmlns:a16="http://schemas.microsoft.com/office/drawing/2014/main" id="{00000000-0008-0000-0800-000089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906" name="Text Box 4">
          <a:extLst>
            <a:ext uri="{FF2B5EF4-FFF2-40B4-BE49-F238E27FC236}">
              <a16:creationId xmlns:a16="http://schemas.microsoft.com/office/drawing/2014/main" id="{00000000-0008-0000-0800-00008A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907" name="Text Box 6">
          <a:extLst>
            <a:ext uri="{FF2B5EF4-FFF2-40B4-BE49-F238E27FC236}">
              <a16:creationId xmlns:a16="http://schemas.microsoft.com/office/drawing/2014/main" id="{00000000-0008-0000-0800-00008B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908" name="Text Box 4">
          <a:extLst>
            <a:ext uri="{FF2B5EF4-FFF2-40B4-BE49-F238E27FC236}">
              <a16:creationId xmlns:a16="http://schemas.microsoft.com/office/drawing/2014/main" id="{00000000-0008-0000-0800-00008C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909" name="Text Box 6">
          <a:extLst>
            <a:ext uri="{FF2B5EF4-FFF2-40B4-BE49-F238E27FC236}">
              <a16:creationId xmlns:a16="http://schemas.microsoft.com/office/drawing/2014/main" id="{00000000-0008-0000-0800-00008D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170718</xdr:rowOff>
    </xdr:to>
    <xdr:sp macro="" textlink="">
      <xdr:nvSpPr>
        <xdr:cNvPr id="910" name="Text Box 4">
          <a:extLst>
            <a:ext uri="{FF2B5EF4-FFF2-40B4-BE49-F238E27FC236}">
              <a16:creationId xmlns:a16="http://schemas.microsoft.com/office/drawing/2014/main" id="{00000000-0008-0000-0800-00008E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170718</xdr:rowOff>
    </xdr:to>
    <xdr:sp macro="" textlink="">
      <xdr:nvSpPr>
        <xdr:cNvPr id="911" name="Text Box 6">
          <a:extLst>
            <a:ext uri="{FF2B5EF4-FFF2-40B4-BE49-F238E27FC236}">
              <a16:creationId xmlns:a16="http://schemas.microsoft.com/office/drawing/2014/main" id="{00000000-0008-0000-0800-00008F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12" name="Text Box 4">
          <a:extLst>
            <a:ext uri="{FF2B5EF4-FFF2-40B4-BE49-F238E27FC236}">
              <a16:creationId xmlns:a16="http://schemas.microsoft.com/office/drawing/2014/main" id="{00000000-0008-0000-0800-000090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13" name="Text Box 6">
          <a:extLst>
            <a:ext uri="{FF2B5EF4-FFF2-40B4-BE49-F238E27FC236}">
              <a16:creationId xmlns:a16="http://schemas.microsoft.com/office/drawing/2014/main" id="{00000000-0008-0000-0800-000091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914" name="Text Box 4">
          <a:extLst>
            <a:ext uri="{FF2B5EF4-FFF2-40B4-BE49-F238E27FC236}">
              <a16:creationId xmlns:a16="http://schemas.microsoft.com/office/drawing/2014/main" id="{00000000-0008-0000-0800-000092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915" name="Text Box 6">
          <a:extLst>
            <a:ext uri="{FF2B5EF4-FFF2-40B4-BE49-F238E27FC236}">
              <a16:creationId xmlns:a16="http://schemas.microsoft.com/office/drawing/2014/main" id="{00000000-0008-0000-0800-000093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916" name="Text Box 4">
          <a:extLst>
            <a:ext uri="{FF2B5EF4-FFF2-40B4-BE49-F238E27FC236}">
              <a16:creationId xmlns:a16="http://schemas.microsoft.com/office/drawing/2014/main" id="{00000000-0008-0000-0800-000094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917" name="Text Box 6">
          <a:extLst>
            <a:ext uri="{FF2B5EF4-FFF2-40B4-BE49-F238E27FC236}">
              <a16:creationId xmlns:a16="http://schemas.microsoft.com/office/drawing/2014/main" id="{00000000-0008-0000-0800-000095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918" name="Text Box 4">
          <a:extLst>
            <a:ext uri="{FF2B5EF4-FFF2-40B4-BE49-F238E27FC236}">
              <a16:creationId xmlns:a16="http://schemas.microsoft.com/office/drawing/2014/main" id="{00000000-0008-0000-0800-000096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919" name="Text Box 6">
          <a:extLst>
            <a:ext uri="{FF2B5EF4-FFF2-40B4-BE49-F238E27FC236}">
              <a16:creationId xmlns:a16="http://schemas.microsoft.com/office/drawing/2014/main" id="{00000000-0008-0000-0800-000097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920" name="Text Box 4">
          <a:extLst>
            <a:ext uri="{FF2B5EF4-FFF2-40B4-BE49-F238E27FC236}">
              <a16:creationId xmlns:a16="http://schemas.microsoft.com/office/drawing/2014/main" id="{00000000-0008-0000-0800-000098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921" name="Text Box 6">
          <a:extLst>
            <a:ext uri="{FF2B5EF4-FFF2-40B4-BE49-F238E27FC236}">
              <a16:creationId xmlns:a16="http://schemas.microsoft.com/office/drawing/2014/main" id="{00000000-0008-0000-0800-000099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922" name="Text Box 4">
          <a:extLst>
            <a:ext uri="{FF2B5EF4-FFF2-40B4-BE49-F238E27FC236}">
              <a16:creationId xmlns:a16="http://schemas.microsoft.com/office/drawing/2014/main" id="{00000000-0008-0000-0800-00009A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923" name="Text Box 6">
          <a:extLst>
            <a:ext uri="{FF2B5EF4-FFF2-40B4-BE49-F238E27FC236}">
              <a16:creationId xmlns:a16="http://schemas.microsoft.com/office/drawing/2014/main" id="{00000000-0008-0000-0800-00009B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24" name="Text Box 4">
          <a:extLst>
            <a:ext uri="{FF2B5EF4-FFF2-40B4-BE49-F238E27FC236}">
              <a16:creationId xmlns:a16="http://schemas.microsoft.com/office/drawing/2014/main" id="{00000000-0008-0000-0800-00009C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25" name="Text Box 6">
          <a:extLst>
            <a:ext uri="{FF2B5EF4-FFF2-40B4-BE49-F238E27FC236}">
              <a16:creationId xmlns:a16="http://schemas.microsoft.com/office/drawing/2014/main" id="{00000000-0008-0000-0800-00009D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926" name="Text Box 4">
          <a:extLst>
            <a:ext uri="{FF2B5EF4-FFF2-40B4-BE49-F238E27FC236}">
              <a16:creationId xmlns:a16="http://schemas.microsoft.com/office/drawing/2014/main" id="{00000000-0008-0000-0800-00009E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927" name="Text Box 6">
          <a:extLst>
            <a:ext uri="{FF2B5EF4-FFF2-40B4-BE49-F238E27FC236}">
              <a16:creationId xmlns:a16="http://schemas.microsoft.com/office/drawing/2014/main" id="{00000000-0008-0000-0800-00009F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28" name="Text Box 4">
          <a:extLst>
            <a:ext uri="{FF2B5EF4-FFF2-40B4-BE49-F238E27FC236}">
              <a16:creationId xmlns:a16="http://schemas.microsoft.com/office/drawing/2014/main" id="{00000000-0008-0000-0800-0000A0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29" name="Text Box 6">
          <a:extLst>
            <a:ext uri="{FF2B5EF4-FFF2-40B4-BE49-F238E27FC236}">
              <a16:creationId xmlns:a16="http://schemas.microsoft.com/office/drawing/2014/main" id="{00000000-0008-0000-0800-0000A1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930" name="Text Box 4">
          <a:extLst>
            <a:ext uri="{FF2B5EF4-FFF2-40B4-BE49-F238E27FC236}">
              <a16:creationId xmlns:a16="http://schemas.microsoft.com/office/drawing/2014/main" id="{00000000-0008-0000-0800-0000A2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931" name="Text Box 6">
          <a:extLst>
            <a:ext uri="{FF2B5EF4-FFF2-40B4-BE49-F238E27FC236}">
              <a16:creationId xmlns:a16="http://schemas.microsoft.com/office/drawing/2014/main" id="{00000000-0008-0000-0800-0000A3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32" name="Text Box 4">
          <a:extLst>
            <a:ext uri="{FF2B5EF4-FFF2-40B4-BE49-F238E27FC236}">
              <a16:creationId xmlns:a16="http://schemas.microsoft.com/office/drawing/2014/main" id="{00000000-0008-0000-0800-0000A4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33" name="Text Box 6">
          <a:extLst>
            <a:ext uri="{FF2B5EF4-FFF2-40B4-BE49-F238E27FC236}">
              <a16:creationId xmlns:a16="http://schemas.microsoft.com/office/drawing/2014/main" id="{00000000-0008-0000-0800-0000A5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934" name="Text Box 4">
          <a:extLst>
            <a:ext uri="{FF2B5EF4-FFF2-40B4-BE49-F238E27FC236}">
              <a16:creationId xmlns:a16="http://schemas.microsoft.com/office/drawing/2014/main" id="{00000000-0008-0000-0800-0000A6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935" name="Text Box 6">
          <a:extLst>
            <a:ext uri="{FF2B5EF4-FFF2-40B4-BE49-F238E27FC236}">
              <a16:creationId xmlns:a16="http://schemas.microsoft.com/office/drawing/2014/main" id="{00000000-0008-0000-0800-0000A7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936" name="Text Box 4">
          <a:extLst>
            <a:ext uri="{FF2B5EF4-FFF2-40B4-BE49-F238E27FC236}">
              <a16:creationId xmlns:a16="http://schemas.microsoft.com/office/drawing/2014/main" id="{00000000-0008-0000-0800-0000A8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937" name="Text Box 6">
          <a:extLst>
            <a:ext uri="{FF2B5EF4-FFF2-40B4-BE49-F238E27FC236}">
              <a16:creationId xmlns:a16="http://schemas.microsoft.com/office/drawing/2014/main" id="{00000000-0008-0000-0800-0000A9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938" name="Text Box 4">
          <a:extLst>
            <a:ext uri="{FF2B5EF4-FFF2-40B4-BE49-F238E27FC236}">
              <a16:creationId xmlns:a16="http://schemas.microsoft.com/office/drawing/2014/main" id="{00000000-0008-0000-0800-0000AA03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939" name="Text Box 6">
          <a:extLst>
            <a:ext uri="{FF2B5EF4-FFF2-40B4-BE49-F238E27FC236}">
              <a16:creationId xmlns:a16="http://schemas.microsoft.com/office/drawing/2014/main" id="{00000000-0008-0000-0800-0000AB03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940" name="Text Box 4">
          <a:extLst>
            <a:ext uri="{FF2B5EF4-FFF2-40B4-BE49-F238E27FC236}">
              <a16:creationId xmlns:a16="http://schemas.microsoft.com/office/drawing/2014/main" id="{00000000-0008-0000-0800-0000AC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941" name="Text Box 6">
          <a:extLst>
            <a:ext uri="{FF2B5EF4-FFF2-40B4-BE49-F238E27FC236}">
              <a16:creationId xmlns:a16="http://schemas.microsoft.com/office/drawing/2014/main" id="{00000000-0008-0000-0800-0000AD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42" name="Text Box 4">
          <a:extLst>
            <a:ext uri="{FF2B5EF4-FFF2-40B4-BE49-F238E27FC236}">
              <a16:creationId xmlns:a16="http://schemas.microsoft.com/office/drawing/2014/main" id="{00000000-0008-0000-0800-0000AE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43" name="Text Box 6">
          <a:extLst>
            <a:ext uri="{FF2B5EF4-FFF2-40B4-BE49-F238E27FC236}">
              <a16:creationId xmlns:a16="http://schemas.microsoft.com/office/drawing/2014/main" id="{00000000-0008-0000-0800-0000AF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944" name="Text Box 4">
          <a:extLst>
            <a:ext uri="{FF2B5EF4-FFF2-40B4-BE49-F238E27FC236}">
              <a16:creationId xmlns:a16="http://schemas.microsoft.com/office/drawing/2014/main" id="{00000000-0008-0000-0800-0000B0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945" name="Text Box 6">
          <a:extLst>
            <a:ext uri="{FF2B5EF4-FFF2-40B4-BE49-F238E27FC236}">
              <a16:creationId xmlns:a16="http://schemas.microsoft.com/office/drawing/2014/main" id="{00000000-0008-0000-0800-0000B1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46" name="Text Box 4">
          <a:extLst>
            <a:ext uri="{FF2B5EF4-FFF2-40B4-BE49-F238E27FC236}">
              <a16:creationId xmlns:a16="http://schemas.microsoft.com/office/drawing/2014/main" id="{00000000-0008-0000-0800-0000B2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47" name="Text Box 6">
          <a:extLst>
            <a:ext uri="{FF2B5EF4-FFF2-40B4-BE49-F238E27FC236}">
              <a16:creationId xmlns:a16="http://schemas.microsoft.com/office/drawing/2014/main" id="{00000000-0008-0000-0800-0000B3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948" name="Text Box 4">
          <a:extLst>
            <a:ext uri="{FF2B5EF4-FFF2-40B4-BE49-F238E27FC236}">
              <a16:creationId xmlns:a16="http://schemas.microsoft.com/office/drawing/2014/main" id="{00000000-0008-0000-0800-0000B4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949" name="Text Box 6">
          <a:extLst>
            <a:ext uri="{FF2B5EF4-FFF2-40B4-BE49-F238E27FC236}">
              <a16:creationId xmlns:a16="http://schemas.microsoft.com/office/drawing/2014/main" id="{00000000-0008-0000-0800-0000B5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50" name="Text Box 4">
          <a:extLst>
            <a:ext uri="{FF2B5EF4-FFF2-40B4-BE49-F238E27FC236}">
              <a16:creationId xmlns:a16="http://schemas.microsoft.com/office/drawing/2014/main" id="{00000000-0008-0000-0800-0000B6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51" name="Text Box 6">
          <a:extLst>
            <a:ext uri="{FF2B5EF4-FFF2-40B4-BE49-F238E27FC236}">
              <a16:creationId xmlns:a16="http://schemas.microsoft.com/office/drawing/2014/main" id="{00000000-0008-0000-0800-0000B7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952" name="Text Box 4">
          <a:extLst>
            <a:ext uri="{FF2B5EF4-FFF2-40B4-BE49-F238E27FC236}">
              <a16:creationId xmlns:a16="http://schemas.microsoft.com/office/drawing/2014/main" id="{00000000-0008-0000-0800-0000B8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953" name="Text Box 6">
          <a:extLst>
            <a:ext uri="{FF2B5EF4-FFF2-40B4-BE49-F238E27FC236}">
              <a16:creationId xmlns:a16="http://schemas.microsoft.com/office/drawing/2014/main" id="{00000000-0008-0000-0800-0000B9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954" name="Text Box 6">
          <a:extLst>
            <a:ext uri="{FF2B5EF4-FFF2-40B4-BE49-F238E27FC236}">
              <a16:creationId xmlns:a16="http://schemas.microsoft.com/office/drawing/2014/main" id="{00000000-0008-0000-0800-0000BA03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955" name="Text Box 4">
          <a:extLst>
            <a:ext uri="{FF2B5EF4-FFF2-40B4-BE49-F238E27FC236}">
              <a16:creationId xmlns:a16="http://schemas.microsoft.com/office/drawing/2014/main" id="{00000000-0008-0000-0800-0000BB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956" name="Text Box 6">
          <a:extLst>
            <a:ext uri="{FF2B5EF4-FFF2-40B4-BE49-F238E27FC236}">
              <a16:creationId xmlns:a16="http://schemas.microsoft.com/office/drawing/2014/main" id="{00000000-0008-0000-0800-0000BC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957" name="Text Box 4">
          <a:extLst>
            <a:ext uri="{FF2B5EF4-FFF2-40B4-BE49-F238E27FC236}">
              <a16:creationId xmlns:a16="http://schemas.microsoft.com/office/drawing/2014/main" id="{00000000-0008-0000-0800-0000BD03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958" name="Text Box 6">
          <a:extLst>
            <a:ext uri="{FF2B5EF4-FFF2-40B4-BE49-F238E27FC236}">
              <a16:creationId xmlns:a16="http://schemas.microsoft.com/office/drawing/2014/main" id="{00000000-0008-0000-0800-0000BE03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959" name="Text Box 4">
          <a:extLst>
            <a:ext uri="{FF2B5EF4-FFF2-40B4-BE49-F238E27FC236}">
              <a16:creationId xmlns:a16="http://schemas.microsoft.com/office/drawing/2014/main" id="{00000000-0008-0000-0800-0000BF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960" name="Text Box 6">
          <a:extLst>
            <a:ext uri="{FF2B5EF4-FFF2-40B4-BE49-F238E27FC236}">
              <a16:creationId xmlns:a16="http://schemas.microsoft.com/office/drawing/2014/main" id="{00000000-0008-0000-0800-0000C0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961" name="Text Box 4">
          <a:extLst>
            <a:ext uri="{FF2B5EF4-FFF2-40B4-BE49-F238E27FC236}">
              <a16:creationId xmlns:a16="http://schemas.microsoft.com/office/drawing/2014/main" id="{00000000-0008-0000-0800-0000C1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962" name="Text Box 6">
          <a:extLst>
            <a:ext uri="{FF2B5EF4-FFF2-40B4-BE49-F238E27FC236}">
              <a16:creationId xmlns:a16="http://schemas.microsoft.com/office/drawing/2014/main" id="{00000000-0008-0000-0800-0000C2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963" name="Text Box 4">
          <a:extLst>
            <a:ext uri="{FF2B5EF4-FFF2-40B4-BE49-F238E27FC236}">
              <a16:creationId xmlns:a16="http://schemas.microsoft.com/office/drawing/2014/main" id="{00000000-0008-0000-0800-0000C3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964" name="Text Box 6">
          <a:extLst>
            <a:ext uri="{FF2B5EF4-FFF2-40B4-BE49-F238E27FC236}">
              <a16:creationId xmlns:a16="http://schemas.microsoft.com/office/drawing/2014/main" id="{00000000-0008-0000-0800-0000C4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965" name="Text Box 4">
          <a:extLst>
            <a:ext uri="{FF2B5EF4-FFF2-40B4-BE49-F238E27FC236}">
              <a16:creationId xmlns:a16="http://schemas.microsoft.com/office/drawing/2014/main" id="{00000000-0008-0000-0800-0000C5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966" name="Text Box 6">
          <a:extLst>
            <a:ext uri="{FF2B5EF4-FFF2-40B4-BE49-F238E27FC236}">
              <a16:creationId xmlns:a16="http://schemas.microsoft.com/office/drawing/2014/main" id="{00000000-0008-0000-0800-0000C6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967" name="Text Box 4">
          <a:extLst>
            <a:ext uri="{FF2B5EF4-FFF2-40B4-BE49-F238E27FC236}">
              <a16:creationId xmlns:a16="http://schemas.microsoft.com/office/drawing/2014/main" id="{00000000-0008-0000-0800-0000C7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968" name="Text Box 6">
          <a:extLst>
            <a:ext uri="{FF2B5EF4-FFF2-40B4-BE49-F238E27FC236}">
              <a16:creationId xmlns:a16="http://schemas.microsoft.com/office/drawing/2014/main" id="{00000000-0008-0000-0800-0000C8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969" name="Text Box 4">
          <a:extLst>
            <a:ext uri="{FF2B5EF4-FFF2-40B4-BE49-F238E27FC236}">
              <a16:creationId xmlns:a16="http://schemas.microsoft.com/office/drawing/2014/main" id="{00000000-0008-0000-0800-0000C9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970" name="Text Box 6">
          <a:extLst>
            <a:ext uri="{FF2B5EF4-FFF2-40B4-BE49-F238E27FC236}">
              <a16:creationId xmlns:a16="http://schemas.microsoft.com/office/drawing/2014/main" id="{00000000-0008-0000-0800-0000CA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971" name="Text Box 4">
          <a:extLst>
            <a:ext uri="{FF2B5EF4-FFF2-40B4-BE49-F238E27FC236}">
              <a16:creationId xmlns:a16="http://schemas.microsoft.com/office/drawing/2014/main" id="{00000000-0008-0000-0800-0000CB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972" name="Text Box 6">
          <a:extLst>
            <a:ext uri="{FF2B5EF4-FFF2-40B4-BE49-F238E27FC236}">
              <a16:creationId xmlns:a16="http://schemas.microsoft.com/office/drawing/2014/main" id="{00000000-0008-0000-0800-0000CC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73" name="Text Box 4">
          <a:extLst>
            <a:ext uri="{FF2B5EF4-FFF2-40B4-BE49-F238E27FC236}">
              <a16:creationId xmlns:a16="http://schemas.microsoft.com/office/drawing/2014/main" id="{00000000-0008-0000-0800-0000CD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74" name="Text Box 6">
          <a:extLst>
            <a:ext uri="{FF2B5EF4-FFF2-40B4-BE49-F238E27FC236}">
              <a16:creationId xmlns:a16="http://schemas.microsoft.com/office/drawing/2014/main" id="{00000000-0008-0000-0800-0000CE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975" name="Text Box 4">
          <a:extLst>
            <a:ext uri="{FF2B5EF4-FFF2-40B4-BE49-F238E27FC236}">
              <a16:creationId xmlns:a16="http://schemas.microsoft.com/office/drawing/2014/main" id="{00000000-0008-0000-0800-0000CF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976" name="Text Box 6">
          <a:extLst>
            <a:ext uri="{FF2B5EF4-FFF2-40B4-BE49-F238E27FC236}">
              <a16:creationId xmlns:a16="http://schemas.microsoft.com/office/drawing/2014/main" id="{00000000-0008-0000-0800-0000D0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977" name="Text Box 4">
          <a:extLst>
            <a:ext uri="{FF2B5EF4-FFF2-40B4-BE49-F238E27FC236}">
              <a16:creationId xmlns:a16="http://schemas.microsoft.com/office/drawing/2014/main" id="{00000000-0008-0000-0800-0000D1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978" name="Text Box 6">
          <a:extLst>
            <a:ext uri="{FF2B5EF4-FFF2-40B4-BE49-F238E27FC236}">
              <a16:creationId xmlns:a16="http://schemas.microsoft.com/office/drawing/2014/main" id="{00000000-0008-0000-0800-0000D2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979" name="Text Box 4">
          <a:extLst>
            <a:ext uri="{FF2B5EF4-FFF2-40B4-BE49-F238E27FC236}">
              <a16:creationId xmlns:a16="http://schemas.microsoft.com/office/drawing/2014/main" id="{00000000-0008-0000-0800-0000D3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980" name="Text Box 6">
          <a:extLst>
            <a:ext uri="{FF2B5EF4-FFF2-40B4-BE49-F238E27FC236}">
              <a16:creationId xmlns:a16="http://schemas.microsoft.com/office/drawing/2014/main" id="{00000000-0008-0000-0800-0000D4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981" name="Text Box 4">
          <a:extLst>
            <a:ext uri="{FF2B5EF4-FFF2-40B4-BE49-F238E27FC236}">
              <a16:creationId xmlns:a16="http://schemas.microsoft.com/office/drawing/2014/main" id="{00000000-0008-0000-0800-0000D5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982" name="Text Box 6">
          <a:extLst>
            <a:ext uri="{FF2B5EF4-FFF2-40B4-BE49-F238E27FC236}">
              <a16:creationId xmlns:a16="http://schemas.microsoft.com/office/drawing/2014/main" id="{00000000-0008-0000-0800-0000D6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983" name="Text Box 4">
          <a:extLst>
            <a:ext uri="{FF2B5EF4-FFF2-40B4-BE49-F238E27FC236}">
              <a16:creationId xmlns:a16="http://schemas.microsoft.com/office/drawing/2014/main" id="{00000000-0008-0000-0800-0000D7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984" name="Text Box 6">
          <a:extLst>
            <a:ext uri="{FF2B5EF4-FFF2-40B4-BE49-F238E27FC236}">
              <a16:creationId xmlns:a16="http://schemas.microsoft.com/office/drawing/2014/main" id="{00000000-0008-0000-0800-0000D8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85" name="Text Box 4">
          <a:extLst>
            <a:ext uri="{FF2B5EF4-FFF2-40B4-BE49-F238E27FC236}">
              <a16:creationId xmlns:a16="http://schemas.microsoft.com/office/drawing/2014/main" id="{00000000-0008-0000-0800-0000D9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86" name="Text Box 6">
          <a:extLst>
            <a:ext uri="{FF2B5EF4-FFF2-40B4-BE49-F238E27FC236}">
              <a16:creationId xmlns:a16="http://schemas.microsoft.com/office/drawing/2014/main" id="{00000000-0008-0000-0800-0000DA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987" name="Text Box 4">
          <a:extLst>
            <a:ext uri="{FF2B5EF4-FFF2-40B4-BE49-F238E27FC236}">
              <a16:creationId xmlns:a16="http://schemas.microsoft.com/office/drawing/2014/main" id="{00000000-0008-0000-0800-0000DB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988" name="Text Box 6">
          <a:extLst>
            <a:ext uri="{FF2B5EF4-FFF2-40B4-BE49-F238E27FC236}">
              <a16:creationId xmlns:a16="http://schemas.microsoft.com/office/drawing/2014/main" id="{00000000-0008-0000-0800-0000DC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89" name="Text Box 4">
          <a:extLst>
            <a:ext uri="{FF2B5EF4-FFF2-40B4-BE49-F238E27FC236}">
              <a16:creationId xmlns:a16="http://schemas.microsoft.com/office/drawing/2014/main" id="{00000000-0008-0000-0800-0000DD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90" name="Text Box 6">
          <a:extLst>
            <a:ext uri="{FF2B5EF4-FFF2-40B4-BE49-F238E27FC236}">
              <a16:creationId xmlns:a16="http://schemas.microsoft.com/office/drawing/2014/main" id="{00000000-0008-0000-0800-0000DE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991" name="Text Box 4">
          <a:extLst>
            <a:ext uri="{FF2B5EF4-FFF2-40B4-BE49-F238E27FC236}">
              <a16:creationId xmlns:a16="http://schemas.microsoft.com/office/drawing/2014/main" id="{00000000-0008-0000-0800-0000DF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992" name="Text Box 6">
          <a:extLst>
            <a:ext uri="{FF2B5EF4-FFF2-40B4-BE49-F238E27FC236}">
              <a16:creationId xmlns:a16="http://schemas.microsoft.com/office/drawing/2014/main" id="{00000000-0008-0000-0800-0000E0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93" name="Text Box 4">
          <a:extLst>
            <a:ext uri="{FF2B5EF4-FFF2-40B4-BE49-F238E27FC236}">
              <a16:creationId xmlns:a16="http://schemas.microsoft.com/office/drawing/2014/main" id="{00000000-0008-0000-0800-0000E1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994" name="Text Box 6">
          <a:extLst>
            <a:ext uri="{FF2B5EF4-FFF2-40B4-BE49-F238E27FC236}">
              <a16:creationId xmlns:a16="http://schemas.microsoft.com/office/drawing/2014/main" id="{00000000-0008-0000-0800-0000E2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995" name="Text Box 4">
          <a:extLst>
            <a:ext uri="{FF2B5EF4-FFF2-40B4-BE49-F238E27FC236}">
              <a16:creationId xmlns:a16="http://schemas.microsoft.com/office/drawing/2014/main" id="{00000000-0008-0000-0800-0000E3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996" name="Text Box 6">
          <a:extLst>
            <a:ext uri="{FF2B5EF4-FFF2-40B4-BE49-F238E27FC236}">
              <a16:creationId xmlns:a16="http://schemas.microsoft.com/office/drawing/2014/main" id="{00000000-0008-0000-0800-0000E4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997" name="Text Box 6">
          <a:extLst>
            <a:ext uri="{FF2B5EF4-FFF2-40B4-BE49-F238E27FC236}">
              <a16:creationId xmlns:a16="http://schemas.microsoft.com/office/drawing/2014/main" id="{00000000-0008-0000-0800-0000E503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998" name="Text Box 4">
          <a:extLst>
            <a:ext uri="{FF2B5EF4-FFF2-40B4-BE49-F238E27FC236}">
              <a16:creationId xmlns:a16="http://schemas.microsoft.com/office/drawing/2014/main" id="{00000000-0008-0000-0800-0000E6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999" name="Text Box 6">
          <a:extLst>
            <a:ext uri="{FF2B5EF4-FFF2-40B4-BE49-F238E27FC236}">
              <a16:creationId xmlns:a16="http://schemas.microsoft.com/office/drawing/2014/main" id="{00000000-0008-0000-0800-0000E7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000" name="Text Box 4">
          <a:extLst>
            <a:ext uri="{FF2B5EF4-FFF2-40B4-BE49-F238E27FC236}">
              <a16:creationId xmlns:a16="http://schemas.microsoft.com/office/drawing/2014/main" id="{00000000-0008-0000-0800-0000E803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001" name="Text Box 6">
          <a:extLst>
            <a:ext uri="{FF2B5EF4-FFF2-40B4-BE49-F238E27FC236}">
              <a16:creationId xmlns:a16="http://schemas.microsoft.com/office/drawing/2014/main" id="{00000000-0008-0000-0800-0000E903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002" name="Text Box 4">
          <a:extLst>
            <a:ext uri="{FF2B5EF4-FFF2-40B4-BE49-F238E27FC236}">
              <a16:creationId xmlns:a16="http://schemas.microsoft.com/office/drawing/2014/main" id="{00000000-0008-0000-0800-0000EA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003" name="Text Box 6">
          <a:extLst>
            <a:ext uri="{FF2B5EF4-FFF2-40B4-BE49-F238E27FC236}">
              <a16:creationId xmlns:a16="http://schemas.microsoft.com/office/drawing/2014/main" id="{00000000-0008-0000-0800-0000EB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004" name="Text Box 6">
          <a:extLst>
            <a:ext uri="{FF2B5EF4-FFF2-40B4-BE49-F238E27FC236}">
              <a16:creationId xmlns:a16="http://schemas.microsoft.com/office/drawing/2014/main" id="{00000000-0008-0000-0800-0000EC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005" name="Text Box 4">
          <a:extLst>
            <a:ext uri="{FF2B5EF4-FFF2-40B4-BE49-F238E27FC236}">
              <a16:creationId xmlns:a16="http://schemas.microsoft.com/office/drawing/2014/main" id="{00000000-0008-0000-0800-0000ED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006" name="Text Box 6">
          <a:extLst>
            <a:ext uri="{FF2B5EF4-FFF2-40B4-BE49-F238E27FC236}">
              <a16:creationId xmlns:a16="http://schemas.microsoft.com/office/drawing/2014/main" id="{00000000-0008-0000-0800-0000EE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007" name="Text Box 4">
          <a:extLst>
            <a:ext uri="{FF2B5EF4-FFF2-40B4-BE49-F238E27FC236}">
              <a16:creationId xmlns:a16="http://schemas.microsoft.com/office/drawing/2014/main" id="{00000000-0008-0000-0800-0000EF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008" name="Text Box 6">
          <a:extLst>
            <a:ext uri="{FF2B5EF4-FFF2-40B4-BE49-F238E27FC236}">
              <a16:creationId xmlns:a16="http://schemas.microsoft.com/office/drawing/2014/main" id="{00000000-0008-0000-0800-0000F0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009" name="Text Box 4">
          <a:extLst>
            <a:ext uri="{FF2B5EF4-FFF2-40B4-BE49-F238E27FC236}">
              <a16:creationId xmlns:a16="http://schemas.microsoft.com/office/drawing/2014/main" id="{00000000-0008-0000-0800-0000F1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010" name="Text Box 6">
          <a:extLst>
            <a:ext uri="{FF2B5EF4-FFF2-40B4-BE49-F238E27FC236}">
              <a16:creationId xmlns:a16="http://schemas.microsoft.com/office/drawing/2014/main" id="{00000000-0008-0000-0800-0000F2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1011" name="Text Box 4">
          <a:extLst>
            <a:ext uri="{FF2B5EF4-FFF2-40B4-BE49-F238E27FC236}">
              <a16:creationId xmlns:a16="http://schemas.microsoft.com/office/drawing/2014/main" id="{00000000-0008-0000-0800-0000F3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1012" name="Text Box 6">
          <a:extLst>
            <a:ext uri="{FF2B5EF4-FFF2-40B4-BE49-F238E27FC236}">
              <a16:creationId xmlns:a16="http://schemas.microsoft.com/office/drawing/2014/main" id="{00000000-0008-0000-0800-0000F403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013" name="Text Box 4">
          <a:extLst>
            <a:ext uri="{FF2B5EF4-FFF2-40B4-BE49-F238E27FC236}">
              <a16:creationId xmlns:a16="http://schemas.microsoft.com/office/drawing/2014/main" id="{00000000-0008-0000-0800-0000F5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014" name="Text Box 6">
          <a:extLst>
            <a:ext uri="{FF2B5EF4-FFF2-40B4-BE49-F238E27FC236}">
              <a16:creationId xmlns:a16="http://schemas.microsoft.com/office/drawing/2014/main" id="{00000000-0008-0000-0800-0000F6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1015" name="Text Box 4">
          <a:extLst>
            <a:ext uri="{FF2B5EF4-FFF2-40B4-BE49-F238E27FC236}">
              <a16:creationId xmlns:a16="http://schemas.microsoft.com/office/drawing/2014/main" id="{00000000-0008-0000-0800-0000F7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1016" name="Text Box 6">
          <a:extLst>
            <a:ext uri="{FF2B5EF4-FFF2-40B4-BE49-F238E27FC236}">
              <a16:creationId xmlns:a16="http://schemas.microsoft.com/office/drawing/2014/main" id="{00000000-0008-0000-0800-0000F803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017" name="Text Box 4">
          <a:extLst>
            <a:ext uri="{FF2B5EF4-FFF2-40B4-BE49-F238E27FC236}">
              <a16:creationId xmlns:a16="http://schemas.microsoft.com/office/drawing/2014/main" id="{00000000-0008-0000-0800-0000F9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018" name="Text Box 6">
          <a:extLst>
            <a:ext uri="{FF2B5EF4-FFF2-40B4-BE49-F238E27FC236}">
              <a16:creationId xmlns:a16="http://schemas.microsoft.com/office/drawing/2014/main" id="{00000000-0008-0000-0800-0000FA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19" name="Text Box 4">
          <a:extLst>
            <a:ext uri="{FF2B5EF4-FFF2-40B4-BE49-F238E27FC236}">
              <a16:creationId xmlns:a16="http://schemas.microsoft.com/office/drawing/2014/main" id="{00000000-0008-0000-0800-0000FB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20" name="Text Box 6">
          <a:extLst>
            <a:ext uri="{FF2B5EF4-FFF2-40B4-BE49-F238E27FC236}">
              <a16:creationId xmlns:a16="http://schemas.microsoft.com/office/drawing/2014/main" id="{00000000-0008-0000-0800-0000FC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021" name="Text Box 4">
          <a:extLst>
            <a:ext uri="{FF2B5EF4-FFF2-40B4-BE49-F238E27FC236}">
              <a16:creationId xmlns:a16="http://schemas.microsoft.com/office/drawing/2014/main" id="{00000000-0008-0000-0800-0000FD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022" name="Text Box 6">
          <a:extLst>
            <a:ext uri="{FF2B5EF4-FFF2-40B4-BE49-F238E27FC236}">
              <a16:creationId xmlns:a16="http://schemas.microsoft.com/office/drawing/2014/main" id="{00000000-0008-0000-0800-0000FE03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023" name="Text Box 4">
          <a:extLst>
            <a:ext uri="{FF2B5EF4-FFF2-40B4-BE49-F238E27FC236}">
              <a16:creationId xmlns:a16="http://schemas.microsoft.com/office/drawing/2014/main" id="{00000000-0008-0000-0800-0000FF03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024" name="Text Box 6">
          <a:extLst>
            <a:ext uri="{FF2B5EF4-FFF2-40B4-BE49-F238E27FC236}">
              <a16:creationId xmlns:a16="http://schemas.microsoft.com/office/drawing/2014/main" id="{00000000-0008-0000-0800-000000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025" name="Text Box 4">
          <a:extLst>
            <a:ext uri="{FF2B5EF4-FFF2-40B4-BE49-F238E27FC236}">
              <a16:creationId xmlns:a16="http://schemas.microsoft.com/office/drawing/2014/main" id="{00000000-0008-0000-0800-000001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026" name="Text Box 6">
          <a:extLst>
            <a:ext uri="{FF2B5EF4-FFF2-40B4-BE49-F238E27FC236}">
              <a16:creationId xmlns:a16="http://schemas.microsoft.com/office/drawing/2014/main" id="{00000000-0008-0000-0800-000002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027" name="Text Box 4">
          <a:extLst>
            <a:ext uri="{FF2B5EF4-FFF2-40B4-BE49-F238E27FC236}">
              <a16:creationId xmlns:a16="http://schemas.microsoft.com/office/drawing/2014/main" id="{00000000-0008-0000-0800-000003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028" name="Text Box 6">
          <a:extLst>
            <a:ext uri="{FF2B5EF4-FFF2-40B4-BE49-F238E27FC236}">
              <a16:creationId xmlns:a16="http://schemas.microsoft.com/office/drawing/2014/main" id="{00000000-0008-0000-0800-000004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029" name="Text Box 4">
          <a:extLst>
            <a:ext uri="{FF2B5EF4-FFF2-40B4-BE49-F238E27FC236}">
              <a16:creationId xmlns:a16="http://schemas.microsoft.com/office/drawing/2014/main" id="{00000000-0008-0000-0800-000005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030" name="Text Box 6">
          <a:extLst>
            <a:ext uri="{FF2B5EF4-FFF2-40B4-BE49-F238E27FC236}">
              <a16:creationId xmlns:a16="http://schemas.microsoft.com/office/drawing/2014/main" id="{00000000-0008-0000-0800-000006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31" name="Text Box 4">
          <a:extLst>
            <a:ext uri="{FF2B5EF4-FFF2-40B4-BE49-F238E27FC236}">
              <a16:creationId xmlns:a16="http://schemas.microsoft.com/office/drawing/2014/main" id="{00000000-0008-0000-0800-000007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32" name="Text Box 6">
          <a:extLst>
            <a:ext uri="{FF2B5EF4-FFF2-40B4-BE49-F238E27FC236}">
              <a16:creationId xmlns:a16="http://schemas.microsoft.com/office/drawing/2014/main" id="{00000000-0008-0000-0800-000008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033" name="Text Box 4">
          <a:extLst>
            <a:ext uri="{FF2B5EF4-FFF2-40B4-BE49-F238E27FC236}">
              <a16:creationId xmlns:a16="http://schemas.microsoft.com/office/drawing/2014/main" id="{00000000-0008-0000-0800-000009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034" name="Text Box 6">
          <a:extLst>
            <a:ext uri="{FF2B5EF4-FFF2-40B4-BE49-F238E27FC236}">
              <a16:creationId xmlns:a16="http://schemas.microsoft.com/office/drawing/2014/main" id="{00000000-0008-0000-0800-00000A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35" name="Text Box 4">
          <a:extLst>
            <a:ext uri="{FF2B5EF4-FFF2-40B4-BE49-F238E27FC236}">
              <a16:creationId xmlns:a16="http://schemas.microsoft.com/office/drawing/2014/main" id="{00000000-0008-0000-0800-00000B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36" name="Text Box 6">
          <a:extLst>
            <a:ext uri="{FF2B5EF4-FFF2-40B4-BE49-F238E27FC236}">
              <a16:creationId xmlns:a16="http://schemas.microsoft.com/office/drawing/2014/main" id="{00000000-0008-0000-0800-00000C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037" name="Text Box 4">
          <a:extLst>
            <a:ext uri="{FF2B5EF4-FFF2-40B4-BE49-F238E27FC236}">
              <a16:creationId xmlns:a16="http://schemas.microsoft.com/office/drawing/2014/main" id="{00000000-0008-0000-0800-00000D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038" name="Text Box 6">
          <a:extLst>
            <a:ext uri="{FF2B5EF4-FFF2-40B4-BE49-F238E27FC236}">
              <a16:creationId xmlns:a16="http://schemas.microsoft.com/office/drawing/2014/main" id="{00000000-0008-0000-0800-00000E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39" name="Text Box 4">
          <a:extLst>
            <a:ext uri="{FF2B5EF4-FFF2-40B4-BE49-F238E27FC236}">
              <a16:creationId xmlns:a16="http://schemas.microsoft.com/office/drawing/2014/main" id="{00000000-0008-0000-0800-00000F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40" name="Text Box 6">
          <a:extLst>
            <a:ext uri="{FF2B5EF4-FFF2-40B4-BE49-F238E27FC236}">
              <a16:creationId xmlns:a16="http://schemas.microsoft.com/office/drawing/2014/main" id="{00000000-0008-0000-0800-000010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041" name="Text Box 4">
          <a:extLst>
            <a:ext uri="{FF2B5EF4-FFF2-40B4-BE49-F238E27FC236}">
              <a16:creationId xmlns:a16="http://schemas.microsoft.com/office/drawing/2014/main" id="{00000000-0008-0000-0800-00001104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042" name="Text Box 6">
          <a:extLst>
            <a:ext uri="{FF2B5EF4-FFF2-40B4-BE49-F238E27FC236}">
              <a16:creationId xmlns:a16="http://schemas.microsoft.com/office/drawing/2014/main" id="{00000000-0008-0000-0800-00001204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043" name="Text Box 4">
          <a:extLst>
            <a:ext uri="{FF2B5EF4-FFF2-40B4-BE49-F238E27FC236}">
              <a16:creationId xmlns:a16="http://schemas.microsoft.com/office/drawing/2014/main" id="{00000000-0008-0000-0800-000013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044" name="Text Box 6">
          <a:extLst>
            <a:ext uri="{FF2B5EF4-FFF2-40B4-BE49-F238E27FC236}">
              <a16:creationId xmlns:a16="http://schemas.microsoft.com/office/drawing/2014/main" id="{00000000-0008-0000-0800-000014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045" name="Text Box 4">
          <a:extLst>
            <a:ext uri="{FF2B5EF4-FFF2-40B4-BE49-F238E27FC236}">
              <a16:creationId xmlns:a16="http://schemas.microsoft.com/office/drawing/2014/main" id="{00000000-0008-0000-0800-00001504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046" name="Text Box 6">
          <a:extLst>
            <a:ext uri="{FF2B5EF4-FFF2-40B4-BE49-F238E27FC236}">
              <a16:creationId xmlns:a16="http://schemas.microsoft.com/office/drawing/2014/main" id="{00000000-0008-0000-0800-00001604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047" name="Text Box 4">
          <a:extLst>
            <a:ext uri="{FF2B5EF4-FFF2-40B4-BE49-F238E27FC236}">
              <a16:creationId xmlns:a16="http://schemas.microsoft.com/office/drawing/2014/main" id="{00000000-0008-0000-0800-000017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048" name="Text Box 6">
          <a:extLst>
            <a:ext uri="{FF2B5EF4-FFF2-40B4-BE49-F238E27FC236}">
              <a16:creationId xmlns:a16="http://schemas.microsoft.com/office/drawing/2014/main" id="{00000000-0008-0000-0800-000018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49" name="Text Box 4">
          <a:extLst>
            <a:ext uri="{FF2B5EF4-FFF2-40B4-BE49-F238E27FC236}">
              <a16:creationId xmlns:a16="http://schemas.microsoft.com/office/drawing/2014/main" id="{00000000-0008-0000-0800-000019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50" name="Text Box 6">
          <a:extLst>
            <a:ext uri="{FF2B5EF4-FFF2-40B4-BE49-F238E27FC236}">
              <a16:creationId xmlns:a16="http://schemas.microsoft.com/office/drawing/2014/main" id="{00000000-0008-0000-0800-00001A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051" name="Text Box 4">
          <a:extLst>
            <a:ext uri="{FF2B5EF4-FFF2-40B4-BE49-F238E27FC236}">
              <a16:creationId xmlns:a16="http://schemas.microsoft.com/office/drawing/2014/main" id="{00000000-0008-0000-0800-00001B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052" name="Text Box 6">
          <a:extLst>
            <a:ext uri="{FF2B5EF4-FFF2-40B4-BE49-F238E27FC236}">
              <a16:creationId xmlns:a16="http://schemas.microsoft.com/office/drawing/2014/main" id="{00000000-0008-0000-0800-00001C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53" name="Text Box 4">
          <a:extLst>
            <a:ext uri="{FF2B5EF4-FFF2-40B4-BE49-F238E27FC236}">
              <a16:creationId xmlns:a16="http://schemas.microsoft.com/office/drawing/2014/main" id="{00000000-0008-0000-0800-00001D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54" name="Text Box 6">
          <a:extLst>
            <a:ext uri="{FF2B5EF4-FFF2-40B4-BE49-F238E27FC236}">
              <a16:creationId xmlns:a16="http://schemas.microsoft.com/office/drawing/2014/main" id="{00000000-0008-0000-0800-00001E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055" name="Text Box 4">
          <a:extLst>
            <a:ext uri="{FF2B5EF4-FFF2-40B4-BE49-F238E27FC236}">
              <a16:creationId xmlns:a16="http://schemas.microsoft.com/office/drawing/2014/main" id="{00000000-0008-0000-0800-00001F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056" name="Text Box 6">
          <a:extLst>
            <a:ext uri="{FF2B5EF4-FFF2-40B4-BE49-F238E27FC236}">
              <a16:creationId xmlns:a16="http://schemas.microsoft.com/office/drawing/2014/main" id="{00000000-0008-0000-0800-000020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57" name="Text Box 4">
          <a:extLst>
            <a:ext uri="{FF2B5EF4-FFF2-40B4-BE49-F238E27FC236}">
              <a16:creationId xmlns:a16="http://schemas.microsoft.com/office/drawing/2014/main" id="{00000000-0008-0000-0800-000021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58" name="Text Box 6">
          <a:extLst>
            <a:ext uri="{FF2B5EF4-FFF2-40B4-BE49-F238E27FC236}">
              <a16:creationId xmlns:a16="http://schemas.microsoft.com/office/drawing/2014/main" id="{00000000-0008-0000-0800-000022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059" name="Text Box 4">
          <a:extLst>
            <a:ext uri="{FF2B5EF4-FFF2-40B4-BE49-F238E27FC236}">
              <a16:creationId xmlns:a16="http://schemas.microsoft.com/office/drawing/2014/main" id="{00000000-0008-0000-0800-00002304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060" name="Text Box 6">
          <a:extLst>
            <a:ext uri="{FF2B5EF4-FFF2-40B4-BE49-F238E27FC236}">
              <a16:creationId xmlns:a16="http://schemas.microsoft.com/office/drawing/2014/main" id="{00000000-0008-0000-0800-00002404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1061" name="Text Box 6">
          <a:extLst>
            <a:ext uri="{FF2B5EF4-FFF2-40B4-BE49-F238E27FC236}">
              <a16:creationId xmlns:a16="http://schemas.microsoft.com/office/drawing/2014/main" id="{00000000-0008-0000-0800-00002504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062" name="Text Box 4">
          <a:extLst>
            <a:ext uri="{FF2B5EF4-FFF2-40B4-BE49-F238E27FC236}">
              <a16:creationId xmlns:a16="http://schemas.microsoft.com/office/drawing/2014/main" id="{00000000-0008-0000-0800-000026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063" name="Text Box 6">
          <a:extLst>
            <a:ext uri="{FF2B5EF4-FFF2-40B4-BE49-F238E27FC236}">
              <a16:creationId xmlns:a16="http://schemas.microsoft.com/office/drawing/2014/main" id="{00000000-0008-0000-0800-000027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064" name="Text Box 4">
          <a:extLst>
            <a:ext uri="{FF2B5EF4-FFF2-40B4-BE49-F238E27FC236}">
              <a16:creationId xmlns:a16="http://schemas.microsoft.com/office/drawing/2014/main" id="{00000000-0008-0000-0800-00002804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065" name="Text Box 6">
          <a:extLst>
            <a:ext uri="{FF2B5EF4-FFF2-40B4-BE49-F238E27FC236}">
              <a16:creationId xmlns:a16="http://schemas.microsoft.com/office/drawing/2014/main" id="{00000000-0008-0000-0800-00002904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1066" name="Text Box 6">
          <a:extLst>
            <a:ext uri="{FF2B5EF4-FFF2-40B4-BE49-F238E27FC236}">
              <a16:creationId xmlns:a16="http://schemas.microsoft.com/office/drawing/2014/main" id="{00000000-0008-0000-0800-00002A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067" name="Text Box 4">
          <a:extLst>
            <a:ext uri="{FF2B5EF4-FFF2-40B4-BE49-F238E27FC236}">
              <a16:creationId xmlns:a16="http://schemas.microsoft.com/office/drawing/2014/main" id="{00000000-0008-0000-0800-00002B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068" name="Text Box 6">
          <a:extLst>
            <a:ext uri="{FF2B5EF4-FFF2-40B4-BE49-F238E27FC236}">
              <a16:creationId xmlns:a16="http://schemas.microsoft.com/office/drawing/2014/main" id="{00000000-0008-0000-0800-00002C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069" name="Text Box 4">
          <a:extLst>
            <a:ext uri="{FF2B5EF4-FFF2-40B4-BE49-F238E27FC236}">
              <a16:creationId xmlns:a16="http://schemas.microsoft.com/office/drawing/2014/main" id="{00000000-0008-0000-0800-00002D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070" name="Text Box 6">
          <a:extLst>
            <a:ext uri="{FF2B5EF4-FFF2-40B4-BE49-F238E27FC236}">
              <a16:creationId xmlns:a16="http://schemas.microsoft.com/office/drawing/2014/main" id="{00000000-0008-0000-0800-00002E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071" name="Text Box 4">
          <a:extLst>
            <a:ext uri="{FF2B5EF4-FFF2-40B4-BE49-F238E27FC236}">
              <a16:creationId xmlns:a16="http://schemas.microsoft.com/office/drawing/2014/main" id="{00000000-0008-0000-0800-00002F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072" name="Text Box 6">
          <a:extLst>
            <a:ext uri="{FF2B5EF4-FFF2-40B4-BE49-F238E27FC236}">
              <a16:creationId xmlns:a16="http://schemas.microsoft.com/office/drawing/2014/main" id="{00000000-0008-0000-0800-000030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073" name="Text Box 4">
          <a:extLst>
            <a:ext uri="{FF2B5EF4-FFF2-40B4-BE49-F238E27FC236}">
              <a16:creationId xmlns:a16="http://schemas.microsoft.com/office/drawing/2014/main" id="{00000000-0008-0000-0800-000031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074" name="Text Box 6">
          <a:extLst>
            <a:ext uri="{FF2B5EF4-FFF2-40B4-BE49-F238E27FC236}">
              <a16:creationId xmlns:a16="http://schemas.microsoft.com/office/drawing/2014/main" id="{00000000-0008-0000-0800-000032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075" name="Text Box 4">
          <a:extLst>
            <a:ext uri="{FF2B5EF4-FFF2-40B4-BE49-F238E27FC236}">
              <a16:creationId xmlns:a16="http://schemas.microsoft.com/office/drawing/2014/main" id="{00000000-0008-0000-0800-000033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076" name="Text Box 6">
          <a:extLst>
            <a:ext uri="{FF2B5EF4-FFF2-40B4-BE49-F238E27FC236}">
              <a16:creationId xmlns:a16="http://schemas.microsoft.com/office/drawing/2014/main" id="{00000000-0008-0000-0800-000034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1077" name="Text Box 6">
          <a:extLst>
            <a:ext uri="{FF2B5EF4-FFF2-40B4-BE49-F238E27FC236}">
              <a16:creationId xmlns:a16="http://schemas.microsoft.com/office/drawing/2014/main" id="{00000000-0008-0000-0800-000035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078" name="Text Box 4">
          <a:extLst>
            <a:ext uri="{FF2B5EF4-FFF2-40B4-BE49-F238E27FC236}">
              <a16:creationId xmlns:a16="http://schemas.microsoft.com/office/drawing/2014/main" id="{00000000-0008-0000-0800-000036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079" name="Text Box 6">
          <a:extLst>
            <a:ext uri="{FF2B5EF4-FFF2-40B4-BE49-F238E27FC236}">
              <a16:creationId xmlns:a16="http://schemas.microsoft.com/office/drawing/2014/main" id="{00000000-0008-0000-0800-000037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237</xdr:row>
      <xdr:rowOff>0</xdr:rowOff>
    </xdr:from>
    <xdr:to>
      <xdr:col>13</xdr:col>
      <xdr:colOff>104775</xdr:colOff>
      <xdr:row>237</xdr:row>
      <xdr:rowOff>151668</xdr:rowOff>
    </xdr:to>
    <xdr:sp macro="" textlink="">
      <xdr:nvSpPr>
        <xdr:cNvPr id="1080" name="Text Box 4">
          <a:extLst>
            <a:ext uri="{FF2B5EF4-FFF2-40B4-BE49-F238E27FC236}">
              <a16:creationId xmlns:a16="http://schemas.microsoft.com/office/drawing/2014/main" id="{00000000-0008-0000-0800-000038040000}"/>
            </a:ext>
          </a:extLst>
        </xdr:cNvPr>
        <xdr:cNvSpPr txBox="1">
          <a:spLocks noChangeArrowheads="1"/>
        </xdr:cNvSpPr>
      </xdr:nvSpPr>
      <xdr:spPr bwMode="auto">
        <a:xfrm>
          <a:off x="676331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1081" name="Text Box 6">
          <a:extLst>
            <a:ext uri="{FF2B5EF4-FFF2-40B4-BE49-F238E27FC236}">
              <a16:creationId xmlns:a16="http://schemas.microsoft.com/office/drawing/2014/main" id="{00000000-0008-0000-0800-00003904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1082" name="Text Box 4">
          <a:extLst>
            <a:ext uri="{FF2B5EF4-FFF2-40B4-BE49-F238E27FC236}">
              <a16:creationId xmlns:a16="http://schemas.microsoft.com/office/drawing/2014/main" id="{00000000-0008-0000-0800-00003A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199293</xdr:rowOff>
    </xdr:to>
    <xdr:sp macro="" textlink="">
      <xdr:nvSpPr>
        <xdr:cNvPr id="1083" name="Text Box 6">
          <a:extLst>
            <a:ext uri="{FF2B5EF4-FFF2-40B4-BE49-F238E27FC236}">
              <a16:creationId xmlns:a16="http://schemas.microsoft.com/office/drawing/2014/main" id="{00000000-0008-0000-0800-00003B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084" name="Text Box 4">
          <a:extLst>
            <a:ext uri="{FF2B5EF4-FFF2-40B4-BE49-F238E27FC236}">
              <a16:creationId xmlns:a16="http://schemas.microsoft.com/office/drawing/2014/main" id="{00000000-0008-0000-0800-00003C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085" name="Text Box 6">
          <a:extLst>
            <a:ext uri="{FF2B5EF4-FFF2-40B4-BE49-F238E27FC236}">
              <a16:creationId xmlns:a16="http://schemas.microsoft.com/office/drawing/2014/main" id="{00000000-0008-0000-0800-00003D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086" name="Text Box 4">
          <a:extLst>
            <a:ext uri="{FF2B5EF4-FFF2-40B4-BE49-F238E27FC236}">
              <a16:creationId xmlns:a16="http://schemas.microsoft.com/office/drawing/2014/main" id="{00000000-0008-0000-0800-00003E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087" name="Text Box 6">
          <a:extLst>
            <a:ext uri="{FF2B5EF4-FFF2-40B4-BE49-F238E27FC236}">
              <a16:creationId xmlns:a16="http://schemas.microsoft.com/office/drawing/2014/main" id="{00000000-0008-0000-0800-00003F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088" name="Text Box 4">
          <a:extLst>
            <a:ext uri="{FF2B5EF4-FFF2-40B4-BE49-F238E27FC236}">
              <a16:creationId xmlns:a16="http://schemas.microsoft.com/office/drawing/2014/main" id="{00000000-0008-0000-0800-000040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089" name="Text Box 6">
          <a:extLst>
            <a:ext uri="{FF2B5EF4-FFF2-40B4-BE49-F238E27FC236}">
              <a16:creationId xmlns:a16="http://schemas.microsoft.com/office/drawing/2014/main" id="{00000000-0008-0000-0800-000041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090" name="Text Box 4">
          <a:extLst>
            <a:ext uri="{FF2B5EF4-FFF2-40B4-BE49-F238E27FC236}">
              <a16:creationId xmlns:a16="http://schemas.microsoft.com/office/drawing/2014/main" id="{00000000-0008-0000-0800-000042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091" name="Text Box 6">
          <a:extLst>
            <a:ext uri="{FF2B5EF4-FFF2-40B4-BE49-F238E27FC236}">
              <a16:creationId xmlns:a16="http://schemas.microsoft.com/office/drawing/2014/main" id="{00000000-0008-0000-0800-000043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092" name="Text Box 4">
          <a:extLst>
            <a:ext uri="{FF2B5EF4-FFF2-40B4-BE49-F238E27FC236}">
              <a16:creationId xmlns:a16="http://schemas.microsoft.com/office/drawing/2014/main" id="{00000000-0008-0000-0800-000044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093" name="Text Box 6">
          <a:extLst>
            <a:ext uri="{FF2B5EF4-FFF2-40B4-BE49-F238E27FC236}">
              <a16:creationId xmlns:a16="http://schemas.microsoft.com/office/drawing/2014/main" id="{00000000-0008-0000-0800-000045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094" name="Text Box 4">
          <a:extLst>
            <a:ext uri="{FF2B5EF4-FFF2-40B4-BE49-F238E27FC236}">
              <a16:creationId xmlns:a16="http://schemas.microsoft.com/office/drawing/2014/main" id="{00000000-0008-0000-0800-000046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095" name="Text Box 6">
          <a:extLst>
            <a:ext uri="{FF2B5EF4-FFF2-40B4-BE49-F238E27FC236}">
              <a16:creationId xmlns:a16="http://schemas.microsoft.com/office/drawing/2014/main" id="{00000000-0008-0000-0800-000047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96" name="Text Box 4">
          <a:extLst>
            <a:ext uri="{FF2B5EF4-FFF2-40B4-BE49-F238E27FC236}">
              <a16:creationId xmlns:a16="http://schemas.microsoft.com/office/drawing/2014/main" id="{00000000-0008-0000-0800-000048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097" name="Text Box 6">
          <a:extLst>
            <a:ext uri="{FF2B5EF4-FFF2-40B4-BE49-F238E27FC236}">
              <a16:creationId xmlns:a16="http://schemas.microsoft.com/office/drawing/2014/main" id="{00000000-0008-0000-0800-000049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098" name="Text Box 4">
          <a:extLst>
            <a:ext uri="{FF2B5EF4-FFF2-40B4-BE49-F238E27FC236}">
              <a16:creationId xmlns:a16="http://schemas.microsoft.com/office/drawing/2014/main" id="{00000000-0008-0000-0800-00004A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099" name="Text Box 6">
          <a:extLst>
            <a:ext uri="{FF2B5EF4-FFF2-40B4-BE49-F238E27FC236}">
              <a16:creationId xmlns:a16="http://schemas.microsoft.com/office/drawing/2014/main" id="{00000000-0008-0000-0800-00004B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100" name="Text Box 4">
          <a:extLst>
            <a:ext uri="{FF2B5EF4-FFF2-40B4-BE49-F238E27FC236}">
              <a16:creationId xmlns:a16="http://schemas.microsoft.com/office/drawing/2014/main" id="{00000000-0008-0000-0800-00004C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101" name="Text Box 6">
          <a:extLst>
            <a:ext uri="{FF2B5EF4-FFF2-40B4-BE49-F238E27FC236}">
              <a16:creationId xmlns:a16="http://schemas.microsoft.com/office/drawing/2014/main" id="{00000000-0008-0000-0800-00004D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02" name="Text Box 4">
          <a:extLst>
            <a:ext uri="{FF2B5EF4-FFF2-40B4-BE49-F238E27FC236}">
              <a16:creationId xmlns:a16="http://schemas.microsoft.com/office/drawing/2014/main" id="{00000000-0008-0000-0800-00004E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03" name="Text Box 6">
          <a:extLst>
            <a:ext uri="{FF2B5EF4-FFF2-40B4-BE49-F238E27FC236}">
              <a16:creationId xmlns:a16="http://schemas.microsoft.com/office/drawing/2014/main" id="{00000000-0008-0000-0800-00004F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104" name="Text Box 4">
          <a:extLst>
            <a:ext uri="{FF2B5EF4-FFF2-40B4-BE49-F238E27FC236}">
              <a16:creationId xmlns:a16="http://schemas.microsoft.com/office/drawing/2014/main" id="{00000000-0008-0000-0800-000050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105" name="Text Box 6">
          <a:extLst>
            <a:ext uri="{FF2B5EF4-FFF2-40B4-BE49-F238E27FC236}">
              <a16:creationId xmlns:a16="http://schemas.microsoft.com/office/drawing/2014/main" id="{00000000-0008-0000-0800-000051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106" name="Text Box 4">
          <a:extLst>
            <a:ext uri="{FF2B5EF4-FFF2-40B4-BE49-F238E27FC236}">
              <a16:creationId xmlns:a16="http://schemas.microsoft.com/office/drawing/2014/main" id="{00000000-0008-0000-0800-000052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107" name="Text Box 6">
          <a:extLst>
            <a:ext uri="{FF2B5EF4-FFF2-40B4-BE49-F238E27FC236}">
              <a16:creationId xmlns:a16="http://schemas.microsoft.com/office/drawing/2014/main" id="{00000000-0008-0000-0800-000053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08" name="Text Box 4">
          <a:extLst>
            <a:ext uri="{FF2B5EF4-FFF2-40B4-BE49-F238E27FC236}">
              <a16:creationId xmlns:a16="http://schemas.microsoft.com/office/drawing/2014/main" id="{00000000-0008-0000-0800-000054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09" name="Text Box 6">
          <a:extLst>
            <a:ext uri="{FF2B5EF4-FFF2-40B4-BE49-F238E27FC236}">
              <a16:creationId xmlns:a16="http://schemas.microsoft.com/office/drawing/2014/main" id="{00000000-0008-0000-0800-000055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10" name="Text Box 4">
          <a:extLst>
            <a:ext uri="{FF2B5EF4-FFF2-40B4-BE49-F238E27FC236}">
              <a16:creationId xmlns:a16="http://schemas.microsoft.com/office/drawing/2014/main" id="{00000000-0008-0000-0800-000056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11" name="Text Box 6">
          <a:extLst>
            <a:ext uri="{FF2B5EF4-FFF2-40B4-BE49-F238E27FC236}">
              <a16:creationId xmlns:a16="http://schemas.microsoft.com/office/drawing/2014/main" id="{00000000-0008-0000-0800-000057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112" name="Text Box 4">
          <a:extLst>
            <a:ext uri="{FF2B5EF4-FFF2-40B4-BE49-F238E27FC236}">
              <a16:creationId xmlns:a16="http://schemas.microsoft.com/office/drawing/2014/main" id="{00000000-0008-0000-0800-000058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113" name="Text Box 6">
          <a:extLst>
            <a:ext uri="{FF2B5EF4-FFF2-40B4-BE49-F238E27FC236}">
              <a16:creationId xmlns:a16="http://schemas.microsoft.com/office/drawing/2014/main" id="{00000000-0008-0000-0800-000059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14" name="Text Box 4">
          <a:extLst>
            <a:ext uri="{FF2B5EF4-FFF2-40B4-BE49-F238E27FC236}">
              <a16:creationId xmlns:a16="http://schemas.microsoft.com/office/drawing/2014/main" id="{00000000-0008-0000-0800-00005A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15" name="Text Box 6">
          <a:extLst>
            <a:ext uri="{FF2B5EF4-FFF2-40B4-BE49-F238E27FC236}">
              <a16:creationId xmlns:a16="http://schemas.microsoft.com/office/drawing/2014/main" id="{00000000-0008-0000-0800-00005B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16" name="Text Box 4">
          <a:extLst>
            <a:ext uri="{FF2B5EF4-FFF2-40B4-BE49-F238E27FC236}">
              <a16:creationId xmlns:a16="http://schemas.microsoft.com/office/drawing/2014/main" id="{00000000-0008-0000-0800-00005C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17" name="Text Box 6">
          <a:extLst>
            <a:ext uri="{FF2B5EF4-FFF2-40B4-BE49-F238E27FC236}">
              <a16:creationId xmlns:a16="http://schemas.microsoft.com/office/drawing/2014/main" id="{00000000-0008-0000-0800-00005D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118" name="Text Box 4">
          <a:extLst>
            <a:ext uri="{FF2B5EF4-FFF2-40B4-BE49-F238E27FC236}">
              <a16:creationId xmlns:a16="http://schemas.microsoft.com/office/drawing/2014/main" id="{00000000-0008-0000-0800-00005E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119" name="Text Box 6">
          <a:extLst>
            <a:ext uri="{FF2B5EF4-FFF2-40B4-BE49-F238E27FC236}">
              <a16:creationId xmlns:a16="http://schemas.microsoft.com/office/drawing/2014/main" id="{00000000-0008-0000-0800-00005F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20" name="Text Box 4">
          <a:extLst>
            <a:ext uri="{FF2B5EF4-FFF2-40B4-BE49-F238E27FC236}">
              <a16:creationId xmlns:a16="http://schemas.microsoft.com/office/drawing/2014/main" id="{00000000-0008-0000-0800-000060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21" name="Text Box 6">
          <a:extLst>
            <a:ext uri="{FF2B5EF4-FFF2-40B4-BE49-F238E27FC236}">
              <a16:creationId xmlns:a16="http://schemas.microsoft.com/office/drawing/2014/main" id="{00000000-0008-0000-0800-000061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122" name="Text Box 4">
          <a:extLst>
            <a:ext uri="{FF2B5EF4-FFF2-40B4-BE49-F238E27FC236}">
              <a16:creationId xmlns:a16="http://schemas.microsoft.com/office/drawing/2014/main" id="{00000000-0008-0000-0800-000062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123" name="Text Box 6">
          <a:extLst>
            <a:ext uri="{FF2B5EF4-FFF2-40B4-BE49-F238E27FC236}">
              <a16:creationId xmlns:a16="http://schemas.microsoft.com/office/drawing/2014/main" id="{00000000-0008-0000-0800-000063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24" name="Text Box 4">
          <a:extLst>
            <a:ext uri="{FF2B5EF4-FFF2-40B4-BE49-F238E27FC236}">
              <a16:creationId xmlns:a16="http://schemas.microsoft.com/office/drawing/2014/main" id="{00000000-0008-0000-0800-000064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25" name="Text Box 6">
          <a:extLst>
            <a:ext uri="{FF2B5EF4-FFF2-40B4-BE49-F238E27FC236}">
              <a16:creationId xmlns:a16="http://schemas.microsoft.com/office/drawing/2014/main" id="{00000000-0008-0000-0800-000065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126" name="Text Box 4">
          <a:extLst>
            <a:ext uri="{FF2B5EF4-FFF2-40B4-BE49-F238E27FC236}">
              <a16:creationId xmlns:a16="http://schemas.microsoft.com/office/drawing/2014/main" id="{00000000-0008-0000-0800-000066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127" name="Text Box 6">
          <a:extLst>
            <a:ext uri="{FF2B5EF4-FFF2-40B4-BE49-F238E27FC236}">
              <a16:creationId xmlns:a16="http://schemas.microsoft.com/office/drawing/2014/main" id="{00000000-0008-0000-0800-000067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28" name="Text Box 4">
          <a:extLst>
            <a:ext uri="{FF2B5EF4-FFF2-40B4-BE49-F238E27FC236}">
              <a16:creationId xmlns:a16="http://schemas.microsoft.com/office/drawing/2014/main" id="{00000000-0008-0000-0800-000068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29" name="Text Box 6">
          <a:extLst>
            <a:ext uri="{FF2B5EF4-FFF2-40B4-BE49-F238E27FC236}">
              <a16:creationId xmlns:a16="http://schemas.microsoft.com/office/drawing/2014/main" id="{00000000-0008-0000-0800-000069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130" name="Text Box 4">
          <a:extLst>
            <a:ext uri="{FF2B5EF4-FFF2-40B4-BE49-F238E27FC236}">
              <a16:creationId xmlns:a16="http://schemas.microsoft.com/office/drawing/2014/main" id="{00000000-0008-0000-0800-00006A04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131" name="Text Box 6">
          <a:extLst>
            <a:ext uri="{FF2B5EF4-FFF2-40B4-BE49-F238E27FC236}">
              <a16:creationId xmlns:a16="http://schemas.microsoft.com/office/drawing/2014/main" id="{00000000-0008-0000-0800-00006B04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1132" name="Text Box 6">
          <a:extLst>
            <a:ext uri="{FF2B5EF4-FFF2-40B4-BE49-F238E27FC236}">
              <a16:creationId xmlns:a16="http://schemas.microsoft.com/office/drawing/2014/main" id="{00000000-0008-0000-0800-00006C04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33" name="Text Box 4">
          <a:extLst>
            <a:ext uri="{FF2B5EF4-FFF2-40B4-BE49-F238E27FC236}">
              <a16:creationId xmlns:a16="http://schemas.microsoft.com/office/drawing/2014/main" id="{00000000-0008-0000-0800-00006D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34" name="Text Box 6">
          <a:extLst>
            <a:ext uri="{FF2B5EF4-FFF2-40B4-BE49-F238E27FC236}">
              <a16:creationId xmlns:a16="http://schemas.microsoft.com/office/drawing/2014/main" id="{00000000-0008-0000-0800-00006E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135" name="Text Box 4">
          <a:extLst>
            <a:ext uri="{FF2B5EF4-FFF2-40B4-BE49-F238E27FC236}">
              <a16:creationId xmlns:a16="http://schemas.microsoft.com/office/drawing/2014/main" id="{00000000-0008-0000-0800-00006F04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136" name="Text Box 6">
          <a:extLst>
            <a:ext uri="{FF2B5EF4-FFF2-40B4-BE49-F238E27FC236}">
              <a16:creationId xmlns:a16="http://schemas.microsoft.com/office/drawing/2014/main" id="{00000000-0008-0000-0800-00007004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137" name="Text Box 4">
          <a:extLst>
            <a:ext uri="{FF2B5EF4-FFF2-40B4-BE49-F238E27FC236}">
              <a16:creationId xmlns:a16="http://schemas.microsoft.com/office/drawing/2014/main" id="{00000000-0008-0000-0800-000071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138" name="Text Box 6">
          <a:extLst>
            <a:ext uri="{FF2B5EF4-FFF2-40B4-BE49-F238E27FC236}">
              <a16:creationId xmlns:a16="http://schemas.microsoft.com/office/drawing/2014/main" id="{00000000-0008-0000-0800-000072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39" name="Text Box 4">
          <a:extLst>
            <a:ext uri="{FF2B5EF4-FFF2-40B4-BE49-F238E27FC236}">
              <a16:creationId xmlns:a16="http://schemas.microsoft.com/office/drawing/2014/main" id="{00000000-0008-0000-0800-000073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40" name="Text Box 6">
          <a:extLst>
            <a:ext uri="{FF2B5EF4-FFF2-40B4-BE49-F238E27FC236}">
              <a16:creationId xmlns:a16="http://schemas.microsoft.com/office/drawing/2014/main" id="{00000000-0008-0000-0800-000074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141" name="Text Box 4">
          <a:extLst>
            <a:ext uri="{FF2B5EF4-FFF2-40B4-BE49-F238E27FC236}">
              <a16:creationId xmlns:a16="http://schemas.microsoft.com/office/drawing/2014/main" id="{00000000-0008-0000-0800-000075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142" name="Text Box 6">
          <a:extLst>
            <a:ext uri="{FF2B5EF4-FFF2-40B4-BE49-F238E27FC236}">
              <a16:creationId xmlns:a16="http://schemas.microsoft.com/office/drawing/2014/main" id="{00000000-0008-0000-0800-000076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43" name="Text Box 4">
          <a:extLst>
            <a:ext uri="{FF2B5EF4-FFF2-40B4-BE49-F238E27FC236}">
              <a16:creationId xmlns:a16="http://schemas.microsoft.com/office/drawing/2014/main" id="{00000000-0008-0000-0800-000077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44" name="Text Box 6">
          <a:extLst>
            <a:ext uri="{FF2B5EF4-FFF2-40B4-BE49-F238E27FC236}">
              <a16:creationId xmlns:a16="http://schemas.microsoft.com/office/drawing/2014/main" id="{00000000-0008-0000-0800-000078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145" name="Text Box 4">
          <a:extLst>
            <a:ext uri="{FF2B5EF4-FFF2-40B4-BE49-F238E27FC236}">
              <a16:creationId xmlns:a16="http://schemas.microsoft.com/office/drawing/2014/main" id="{00000000-0008-0000-0800-000079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146" name="Text Box 6">
          <a:extLst>
            <a:ext uri="{FF2B5EF4-FFF2-40B4-BE49-F238E27FC236}">
              <a16:creationId xmlns:a16="http://schemas.microsoft.com/office/drawing/2014/main" id="{00000000-0008-0000-0800-00007A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47" name="Text Box 4">
          <a:extLst>
            <a:ext uri="{FF2B5EF4-FFF2-40B4-BE49-F238E27FC236}">
              <a16:creationId xmlns:a16="http://schemas.microsoft.com/office/drawing/2014/main" id="{00000000-0008-0000-0800-00007B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48" name="Text Box 6">
          <a:extLst>
            <a:ext uri="{FF2B5EF4-FFF2-40B4-BE49-F238E27FC236}">
              <a16:creationId xmlns:a16="http://schemas.microsoft.com/office/drawing/2014/main" id="{00000000-0008-0000-0800-00007C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149" name="Text Box 4">
          <a:extLst>
            <a:ext uri="{FF2B5EF4-FFF2-40B4-BE49-F238E27FC236}">
              <a16:creationId xmlns:a16="http://schemas.microsoft.com/office/drawing/2014/main" id="{00000000-0008-0000-0800-00007D04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150" name="Text Box 6">
          <a:extLst>
            <a:ext uri="{FF2B5EF4-FFF2-40B4-BE49-F238E27FC236}">
              <a16:creationId xmlns:a16="http://schemas.microsoft.com/office/drawing/2014/main" id="{00000000-0008-0000-0800-00007E04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1151" name="Text Box 6">
          <a:extLst>
            <a:ext uri="{FF2B5EF4-FFF2-40B4-BE49-F238E27FC236}">
              <a16:creationId xmlns:a16="http://schemas.microsoft.com/office/drawing/2014/main" id="{00000000-0008-0000-0800-00007F04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52" name="Text Box 4">
          <a:extLst>
            <a:ext uri="{FF2B5EF4-FFF2-40B4-BE49-F238E27FC236}">
              <a16:creationId xmlns:a16="http://schemas.microsoft.com/office/drawing/2014/main" id="{00000000-0008-0000-0800-000080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53" name="Text Box 6">
          <a:extLst>
            <a:ext uri="{FF2B5EF4-FFF2-40B4-BE49-F238E27FC236}">
              <a16:creationId xmlns:a16="http://schemas.microsoft.com/office/drawing/2014/main" id="{00000000-0008-0000-0800-000081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154" name="Text Box 4">
          <a:extLst>
            <a:ext uri="{FF2B5EF4-FFF2-40B4-BE49-F238E27FC236}">
              <a16:creationId xmlns:a16="http://schemas.microsoft.com/office/drawing/2014/main" id="{00000000-0008-0000-0800-00008204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155" name="Text Box 6">
          <a:extLst>
            <a:ext uri="{FF2B5EF4-FFF2-40B4-BE49-F238E27FC236}">
              <a16:creationId xmlns:a16="http://schemas.microsoft.com/office/drawing/2014/main" id="{00000000-0008-0000-0800-00008304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156" name="Text Box 4">
          <a:extLst>
            <a:ext uri="{FF2B5EF4-FFF2-40B4-BE49-F238E27FC236}">
              <a16:creationId xmlns:a16="http://schemas.microsoft.com/office/drawing/2014/main" id="{00000000-0008-0000-0800-000084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157" name="Text Box 6">
          <a:extLst>
            <a:ext uri="{FF2B5EF4-FFF2-40B4-BE49-F238E27FC236}">
              <a16:creationId xmlns:a16="http://schemas.microsoft.com/office/drawing/2014/main" id="{00000000-0008-0000-0800-000085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158" name="Text Box 4">
          <a:extLst>
            <a:ext uri="{FF2B5EF4-FFF2-40B4-BE49-F238E27FC236}">
              <a16:creationId xmlns:a16="http://schemas.microsoft.com/office/drawing/2014/main" id="{00000000-0008-0000-0800-000086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159" name="Text Box 6">
          <a:extLst>
            <a:ext uri="{FF2B5EF4-FFF2-40B4-BE49-F238E27FC236}">
              <a16:creationId xmlns:a16="http://schemas.microsoft.com/office/drawing/2014/main" id="{00000000-0008-0000-0800-000087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160" name="Text Box 4">
          <a:extLst>
            <a:ext uri="{FF2B5EF4-FFF2-40B4-BE49-F238E27FC236}">
              <a16:creationId xmlns:a16="http://schemas.microsoft.com/office/drawing/2014/main" id="{00000000-0008-0000-0800-000088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161" name="Text Box 6">
          <a:extLst>
            <a:ext uri="{FF2B5EF4-FFF2-40B4-BE49-F238E27FC236}">
              <a16:creationId xmlns:a16="http://schemas.microsoft.com/office/drawing/2014/main" id="{00000000-0008-0000-0800-000089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162" name="Text Box 4">
          <a:extLst>
            <a:ext uri="{FF2B5EF4-FFF2-40B4-BE49-F238E27FC236}">
              <a16:creationId xmlns:a16="http://schemas.microsoft.com/office/drawing/2014/main" id="{00000000-0008-0000-0800-00008A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163" name="Text Box 6">
          <a:extLst>
            <a:ext uri="{FF2B5EF4-FFF2-40B4-BE49-F238E27FC236}">
              <a16:creationId xmlns:a16="http://schemas.microsoft.com/office/drawing/2014/main" id="{00000000-0008-0000-0800-00008B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164" name="Text Box 4">
          <a:extLst>
            <a:ext uri="{FF2B5EF4-FFF2-40B4-BE49-F238E27FC236}">
              <a16:creationId xmlns:a16="http://schemas.microsoft.com/office/drawing/2014/main" id="{00000000-0008-0000-0800-00008C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165" name="Text Box 6">
          <a:extLst>
            <a:ext uri="{FF2B5EF4-FFF2-40B4-BE49-F238E27FC236}">
              <a16:creationId xmlns:a16="http://schemas.microsoft.com/office/drawing/2014/main" id="{00000000-0008-0000-0800-00008D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1166" name="Text Box 4">
          <a:extLst>
            <a:ext uri="{FF2B5EF4-FFF2-40B4-BE49-F238E27FC236}">
              <a16:creationId xmlns:a16="http://schemas.microsoft.com/office/drawing/2014/main" id="{00000000-0008-0000-0800-00008E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76200</xdr:colOff>
      <xdr:row>237</xdr:row>
      <xdr:rowOff>151668</xdr:rowOff>
    </xdr:to>
    <xdr:sp macro="" textlink="">
      <xdr:nvSpPr>
        <xdr:cNvPr id="1167" name="Text Box 6">
          <a:extLst>
            <a:ext uri="{FF2B5EF4-FFF2-40B4-BE49-F238E27FC236}">
              <a16:creationId xmlns:a16="http://schemas.microsoft.com/office/drawing/2014/main" id="{00000000-0008-0000-0800-00008F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168" name="Text Box 4">
          <a:extLst>
            <a:ext uri="{FF2B5EF4-FFF2-40B4-BE49-F238E27FC236}">
              <a16:creationId xmlns:a16="http://schemas.microsoft.com/office/drawing/2014/main" id="{00000000-0008-0000-0800-000090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169" name="Text Box 6">
          <a:extLst>
            <a:ext uri="{FF2B5EF4-FFF2-40B4-BE49-F238E27FC236}">
              <a16:creationId xmlns:a16="http://schemas.microsoft.com/office/drawing/2014/main" id="{00000000-0008-0000-0800-000091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1170" name="Text Box 4">
          <a:extLst>
            <a:ext uri="{FF2B5EF4-FFF2-40B4-BE49-F238E27FC236}">
              <a16:creationId xmlns:a16="http://schemas.microsoft.com/office/drawing/2014/main" id="{00000000-0008-0000-0800-00009204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76200</xdr:colOff>
      <xdr:row>237</xdr:row>
      <xdr:rowOff>151668</xdr:rowOff>
    </xdr:to>
    <xdr:sp macro="" textlink="">
      <xdr:nvSpPr>
        <xdr:cNvPr id="1171" name="Text Box 6">
          <a:extLst>
            <a:ext uri="{FF2B5EF4-FFF2-40B4-BE49-F238E27FC236}">
              <a16:creationId xmlns:a16="http://schemas.microsoft.com/office/drawing/2014/main" id="{00000000-0008-0000-0800-00009304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172" name="Text Box 4">
          <a:extLst>
            <a:ext uri="{FF2B5EF4-FFF2-40B4-BE49-F238E27FC236}">
              <a16:creationId xmlns:a16="http://schemas.microsoft.com/office/drawing/2014/main" id="{00000000-0008-0000-0800-000094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173" name="Text Box 6">
          <a:extLst>
            <a:ext uri="{FF2B5EF4-FFF2-40B4-BE49-F238E27FC236}">
              <a16:creationId xmlns:a16="http://schemas.microsoft.com/office/drawing/2014/main" id="{00000000-0008-0000-0800-000095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74" name="Text Box 4">
          <a:extLst>
            <a:ext uri="{FF2B5EF4-FFF2-40B4-BE49-F238E27FC236}">
              <a16:creationId xmlns:a16="http://schemas.microsoft.com/office/drawing/2014/main" id="{00000000-0008-0000-0800-000096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75" name="Text Box 6">
          <a:extLst>
            <a:ext uri="{FF2B5EF4-FFF2-40B4-BE49-F238E27FC236}">
              <a16:creationId xmlns:a16="http://schemas.microsoft.com/office/drawing/2014/main" id="{00000000-0008-0000-0800-000097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176" name="Text Box 4">
          <a:extLst>
            <a:ext uri="{FF2B5EF4-FFF2-40B4-BE49-F238E27FC236}">
              <a16:creationId xmlns:a16="http://schemas.microsoft.com/office/drawing/2014/main" id="{00000000-0008-0000-0800-000098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177" name="Text Box 6">
          <a:extLst>
            <a:ext uri="{FF2B5EF4-FFF2-40B4-BE49-F238E27FC236}">
              <a16:creationId xmlns:a16="http://schemas.microsoft.com/office/drawing/2014/main" id="{00000000-0008-0000-0800-000099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178" name="Text Box 4">
          <a:extLst>
            <a:ext uri="{FF2B5EF4-FFF2-40B4-BE49-F238E27FC236}">
              <a16:creationId xmlns:a16="http://schemas.microsoft.com/office/drawing/2014/main" id="{00000000-0008-0000-0800-00009A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179" name="Text Box 6">
          <a:extLst>
            <a:ext uri="{FF2B5EF4-FFF2-40B4-BE49-F238E27FC236}">
              <a16:creationId xmlns:a16="http://schemas.microsoft.com/office/drawing/2014/main" id="{00000000-0008-0000-0800-00009B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80" name="Text Box 4">
          <a:extLst>
            <a:ext uri="{FF2B5EF4-FFF2-40B4-BE49-F238E27FC236}">
              <a16:creationId xmlns:a16="http://schemas.microsoft.com/office/drawing/2014/main" id="{00000000-0008-0000-0800-00009C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81" name="Text Box 6">
          <a:extLst>
            <a:ext uri="{FF2B5EF4-FFF2-40B4-BE49-F238E27FC236}">
              <a16:creationId xmlns:a16="http://schemas.microsoft.com/office/drawing/2014/main" id="{00000000-0008-0000-0800-00009D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82" name="Text Box 4">
          <a:extLst>
            <a:ext uri="{FF2B5EF4-FFF2-40B4-BE49-F238E27FC236}">
              <a16:creationId xmlns:a16="http://schemas.microsoft.com/office/drawing/2014/main" id="{00000000-0008-0000-0800-00009E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83" name="Text Box 6">
          <a:extLst>
            <a:ext uri="{FF2B5EF4-FFF2-40B4-BE49-F238E27FC236}">
              <a16:creationId xmlns:a16="http://schemas.microsoft.com/office/drawing/2014/main" id="{00000000-0008-0000-0800-00009F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184" name="Text Box 4">
          <a:extLst>
            <a:ext uri="{FF2B5EF4-FFF2-40B4-BE49-F238E27FC236}">
              <a16:creationId xmlns:a16="http://schemas.microsoft.com/office/drawing/2014/main" id="{00000000-0008-0000-0800-0000A0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185" name="Text Box 6">
          <a:extLst>
            <a:ext uri="{FF2B5EF4-FFF2-40B4-BE49-F238E27FC236}">
              <a16:creationId xmlns:a16="http://schemas.microsoft.com/office/drawing/2014/main" id="{00000000-0008-0000-0800-0000A1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86" name="Text Box 4">
          <a:extLst>
            <a:ext uri="{FF2B5EF4-FFF2-40B4-BE49-F238E27FC236}">
              <a16:creationId xmlns:a16="http://schemas.microsoft.com/office/drawing/2014/main" id="{00000000-0008-0000-0800-0000A2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87" name="Text Box 6">
          <a:extLst>
            <a:ext uri="{FF2B5EF4-FFF2-40B4-BE49-F238E27FC236}">
              <a16:creationId xmlns:a16="http://schemas.microsoft.com/office/drawing/2014/main" id="{00000000-0008-0000-0800-0000A3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188" name="Text Box 4">
          <a:extLst>
            <a:ext uri="{FF2B5EF4-FFF2-40B4-BE49-F238E27FC236}">
              <a16:creationId xmlns:a16="http://schemas.microsoft.com/office/drawing/2014/main" id="{00000000-0008-0000-0800-0000A4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189" name="Text Box 6">
          <a:extLst>
            <a:ext uri="{FF2B5EF4-FFF2-40B4-BE49-F238E27FC236}">
              <a16:creationId xmlns:a16="http://schemas.microsoft.com/office/drawing/2014/main" id="{00000000-0008-0000-0800-0000A5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90" name="Text Box 4">
          <a:extLst>
            <a:ext uri="{FF2B5EF4-FFF2-40B4-BE49-F238E27FC236}">
              <a16:creationId xmlns:a16="http://schemas.microsoft.com/office/drawing/2014/main" id="{00000000-0008-0000-0800-0000A6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91" name="Text Box 6">
          <a:extLst>
            <a:ext uri="{FF2B5EF4-FFF2-40B4-BE49-F238E27FC236}">
              <a16:creationId xmlns:a16="http://schemas.microsoft.com/office/drawing/2014/main" id="{00000000-0008-0000-0800-0000A7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192" name="Text Box 4">
          <a:extLst>
            <a:ext uri="{FF2B5EF4-FFF2-40B4-BE49-F238E27FC236}">
              <a16:creationId xmlns:a16="http://schemas.microsoft.com/office/drawing/2014/main" id="{00000000-0008-0000-0800-0000A8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193" name="Text Box 6">
          <a:extLst>
            <a:ext uri="{FF2B5EF4-FFF2-40B4-BE49-F238E27FC236}">
              <a16:creationId xmlns:a16="http://schemas.microsoft.com/office/drawing/2014/main" id="{00000000-0008-0000-0800-0000A9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94" name="Text Box 4">
          <a:extLst>
            <a:ext uri="{FF2B5EF4-FFF2-40B4-BE49-F238E27FC236}">
              <a16:creationId xmlns:a16="http://schemas.microsoft.com/office/drawing/2014/main" id="{00000000-0008-0000-0800-0000AA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195" name="Text Box 6">
          <a:extLst>
            <a:ext uri="{FF2B5EF4-FFF2-40B4-BE49-F238E27FC236}">
              <a16:creationId xmlns:a16="http://schemas.microsoft.com/office/drawing/2014/main" id="{00000000-0008-0000-0800-0000AB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196" name="Text Box 4">
          <a:extLst>
            <a:ext uri="{FF2B5EF4-FFF2-40B4-BE49-F238E27FC236}">
              <a16:creationId xmlns:a16="http://schemas.microsoft.com/office/drawing/2014/main" id="{00000000-0008-0000-0800-0000AC04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197" name="Text Box 6">
          <a:extLst>
            <a:ext uri="{FF2B5EF4-FFF2-40B4-BE49-F238E27FC236}">
              <a16:creationId xmlns:a16="http://schemas.microsoft.com/office/drawing/2014/main" id="{00000000-0008-0000-0800-0000AD04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98" name="Text Box 4">
          <a:extLst>
            <a:ext uri="{FF2B5EF4-FFF2-40B4-BE49-F238E27FC236}">
              <a16:creationId xmlns:a16="http://schemas.microsoft.com/office/drawing/2014/main" id="{00000000-0008-0000-0800-0000AE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199" name="Text Box 6">
          <a:extLst>
            <a:ext uri="{FF2B5EF4-FFF2-40B4-BE49-F238E27FC236}">
              <a16:creationId xmlns:a16="http://schemas.microsoft.com/office/drawing/2014/main" id="{00000000-0008-0000-0800-0000AF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200" name="Text Box 4">
          <a:extLst>
            <a:ext uri="{FF2B5EF4-FFF2-40B4-BE49-F238E27FC236}">
              <a16:creationId xmlns:a16="http://schemas.microsoft.com/office/drawing/2014/main" id="{00000000-0008-0000-0800-0000B004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201" name="Text Box 6">
          <a:extLst>
            <a:ext uri="{FF2B5EF4-FFF2-40B4-BE49-F238E27FC236}">
              <a16:creationId xmlns:a16="http://schemas.microsoft.com/office/drawing/2014/main" id="{00000000-0008-0000-0800-0000B104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1202" name="Text Box 6">
          <a:extLst>
            <a:ext uri="{FF2B5EF4-FFF2-40B4-BE49-F238E27FC236}">
              <a16:creationId xmlns:a16="http://schemas.microsoft.com/office/drawing/2014/main" id="{00000000-0008-0000-0800-0000B204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203" name="Text Box 4">
          <a:extLst>
            <a:ext uri="{FF2B5EF4-FFF2-40B4-BE49-F238E27FC236}">
              <a16:creationId xmlns:a16="http://schemas.microsoft.com/office/drawing/2014/main" id="{00000000-0008-0000-0800-0000B3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204" name="Text Box 6">
          <a:extLst>
            <a:ext uri="{FF2B5EF4-FFF2-40B4-BE49-F238E27FC236}">
              <a16:creationId xmlns:a16="http://schemas.microsoft.com/office/drawing/2014/main" id="{00000000-0008-0000-0800-0000B4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205" name="Text Box 4">
          <a:extLst>
            <a:ext uri="{FF2B5EF4-FFF2-40B4-BE49-F238E27FC236}">
              <a16:creationId xmlns:a16="http://schemas.microsoft.com/office/drawing/2014/main" id="{00000000-0008-0000-0800-0000B5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206" name="Text Box 6">
          <a:extLst>
            <a:ext uri="{FF2B5EF4-FFF2-40B4-BE49-F238E27FC236}">
              <a16:creationId xmlns:a16="http://schemas.microsoft.com/office/drawing/2014/main" id="{00000000-0008-0000-0800-0000B6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207" name="Text Box 4">
          <a:extLst>
            <a:ext uri="{FF2B5EF4-FFF2-40B4-BE49-F238E27FC236}">
              <a16:creationId xmlns:a16="http://schemas.microsoft.com/office/drawing/2014/main" id="{00000000-0008-0000-0800-0000B7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208" name="Text Box 6">
          <a:extLst>
            <a:ext uri="{FF2B5EF4-FFF2-40B4-BE49-F238E27FC236}">
              <a16:creationId xmlns:a16="http://schemas.microsoft.com/office/drawing/2014/main" id="{00000000-0008-0000-0800-0000B8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209" name="Text Box 4">
          <a:extLst>
            <a:ext uri="{FF2B5EF4-FFF2-40B4-BE49-F238E27FC236}">
              <a16:creationId xmlns:a16="http://schemas.microsoft.com/office/drawing/2014/main" id="{00000000-0008-0000-0800-0000B9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210" name="Text Box 6">
          <a:extLst>
            <a:ext uri="{FF2B5EF4-FFF2-40B4-BE49-F238E27FC236}">
              <a16:creationId xmlns:a16="http://schemas.microsoft.com/office/drawing/2014/main" id="{00000000-0008-0000-0800-0000BA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211" name="Text Box 4">
          <a:extLst>
            <a:ext uri="{FF2B5EF4-FFF2-40B4-BE49-F238E27FC236}">
              <a16:creationId xmlns:a16="http://schemas.microsoft.com/office/drawing/2014/main" id="{00000000-0008-0000-0800-0000BB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212" name="Text Box 6">
          <a:extLst>
            <a:ext uri="{FF2B5EF4-FFF2-40B4-BE49-F238E27FC236}">
              <a16:creationId xmlns:a16="http://schemas.microsoft.com/office/drawing/2014/main" id="{00000000-0008-0000-0800-0000BC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213" name="Text Box 4">
          <a:extLst>
            <a:ext uri="{FF2B5EF4-FFF2-40B4-BE49-F238E27FC236}">
              <a16:creationId xmlns:a16="http://schemas.microsoft.com/office/drawing/2014/main" id="{00000000-0008-0000-0800-0000BD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214" name="Text Box 6">
          <a:extLst>
            <a:ext uri="{FF2B5EF4-FFF2-40B4-BE49-F238E27FC236}">
              <a16:creationId xmlns:a16="http://schemas.microsoft.com/office/drawing/2014/main" id="{00000000-0008-0000-0800-0000BE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215" name="Text Box 4">
          <a:extLst>
            <a:ext uri="{FF2B5EF4-FFF2-40B4-BE49-F238E27FC236}">
              <a16:creationId xmlns:a16="http://schemas.microsoft.com/office/drawing/2014/main" id="{00000000-0008-0000-0800-0000BF04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216" name="Text Box 6">
          <a:extLst>
            <a:ext uri="{FF2B5EF4-FFF2-40B4-BE49-F238E27FC236}">
              <a16:creationId xmlns:a16="http://schemas.microsoft.com/office/drawing/2014/main" id="{00000000-0008-0000-0800-0000C004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217" name="Text Box 4">
          <a:extLst>
            <a:ext uri="{FF2B5EF4-FFF2-40B4-BE49-F238E27FC236}">
              <a16:creationId xmlns:a16="http://schemas.microsoft.com/office/drawing/2014/main" id="{00000000-0008-0000-0800-0000C1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218" name="Text Box 6">
          <a:extLst>
            <a:ext uri="{FF2B5EF4-FFF2-40B4-BE49-F238E27FC236}">
              <a16:creationId xmlns:a16="http://schemas.microsoft.com/office/drawing/2014/main" id="{00000000-0008-0000-0800-0000C2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219" name="Text Box 4">
          <a:extLst>
            <a:ext uri="{FF2B5EF4-FFF2-40B4-BE49-F238E27FC236}">
              <a16:creationId xmlns:a16="http://schemas.microsoft.com/office/drawing/2014/main" id="{00000000-0008-0000-0800-0000C304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220" name="Text Box 6">
          <a:extLst>
            <a:ext uri="{FF2B5EF4-FFF2-40B4-BE49-F238E27FC236}">
              <a16:creationId xmlns:a16="http://schemas.microsoft.com/office/drawing/2014/main" id="{00000000-0008-0000-0800-0000C404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170720</xdr:rowOff>
    </xdr:to>
    <xdr:sp macro="" textlink="">
      <xdr:nvSpPr>
        <xdr:cNvPr id="1221" name="Text Box 4">
          <a:extLst>
            <a:ext uri="{FF2B5EF4-FFF2-40B4-BE49-F238E27FC236}">
              <a16:creationId xmlns:a16="http://schemas.microsoft.com/office/drawing/2014/main" id="{00000000-0008-0000-0800-0000C5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09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170720</xdr:rowOff>
    </xdr:to>
    <xdr:sp macro="" textlink="">
      <xdr:nvSpPr>
        <xdr:cNvPr id="1222" name="Text Box 6">
          <a:extLst>
            <a:ext uri="{FF2B5EF4-FFF2-40B4-BE49-F238E27FC236}">
              <a16:creationId xmlns:a16="http://schemas.microsoft.com/office/drawing/2014/main" id="{00000000-0008-0000-0800-0000C6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09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223" name="Text Box 6">
          <a:extLst>
            <a:ext uri="{FF2B5EF4-FFF2-40B4-BE49-F238E27FC236}">
              <a16:creationId xmlns:a16="http://schemas.microsoft.com/office/drawing/2014/main" id="{00000000-0008-0000-0800-0000C7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47721</xdr:rowOff>
    </xdr:to>
    <xdr:sp macro="" textlink="">
      <xdr:nvSpPr>
        <xdr:cNvPr id="1224" name="Text Box 4">
          <a:extLst>
            <a:ext uri="{FF2B5EF4-FFF2-40B4-BE49-F238E27FC236}">
              <a16:creationId xmlns:a16="http://schemas.microsoft.com/office/drawing/2014/main" id="{00000000-0008-0000-0800-0000C8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114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47721</xdr:rowOff>
    </xdr:to>
    <xdr:sp macro="" textlink="">
      <xdr:nvSpPr>
        <xdr:cNvPr id="1225" name="Text Box 6">
          <a:extLst>
            <a:ext uri="{FF2B5EF4-FFF2-40B4-BE49-F238E27FC236}">
              <a16:creationId xmlns:a16="http://schemas.microsoft.com/office/drawing/2014/main" id="{00000000-0008-0000-0800-0000C9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114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226" name="Text Box 4">
          <a:extLst>
            <a:ext uri="{FF2B5EF4-FFF2-40B4-BE49-F238E27FC236}">
              <a16:creationId xmlns:a16="http://schemas.microsoft.com/office/drawing/2014/main" id="{00000000-0008-0000-0800-0000CA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227" name="Text Box 6">
          <a:extLst>
            <a:ext uri="{FF2B5EF4-FFF2-40B4-BE49-F238E27FC236}">
              <a16:creationId xmlns:a16="http://schemas.microsoft.com/office/drawing/2014/main" id="{00000000-0008-0000-0800-0000CB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228" name="Text Box 4">
          <a:extLst>
            <a:ext uri="{FF2B5EF4-FFF2-40B4-BE49-F238E27FC236}">
              <a16:creationId xmlns:a16="http://schemas.microsoft.com/office/drawing/2014/main" id="{00000000-0008-0000-0800-0000CC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229" name="Text Box 6">
          <a:extLst>
            <a:ext uri="{FF2B5EF4-FFF2-40B4-BE49-F238E27FC236}">
              <a16:creationId xmlns:a16="http://schemas.microsoft.com/office/drawing/2014/main" id="{00000000-0008-0000-0800-0000CD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230" name="Text Box 4">
          <a:extLst>
            <a:ext uri="{FF2B5EF4-FFF2-40B4-BE49-F238E27FC236}">
              <a16:creationId xmlns:a16="http://schemas.microsoft.com/office/drawing/2014/main" id="{00000000-0008-0000-0800-0000CE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231" name="Text Box 6">
          <a:extLst>
            <a:ext uri="{FF2B5EF4-FFF2-40B4-BE49-F238E27FC236}">
              <a16:creationId xmlns:a16="http://schemas.microsoft.com/office/drawing/2014/main" id="{00000000-0008-0000-0800-0000CF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232" name="Text Box 4">
          <a:extLst>
            <a:ext uri="{FF2B5EF4-FFF2-40B4-BE49-F238E27FC236}">
              <a16:creationId xmlns:a16="http://schemas.microsoft.com/office/drawing/2014/main" id="{00000000-0008-0000-0800-0000D004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233" name="Text Box 6">
          <a:extLst>
            <a:ext uri="{FF2B5EF4-FFF2-40B4-BE49-F238E27FC236}">
              <a16:creationId xmlns:a16="http://schemas.microsoft.com/office/drawing/2014/main" id="{00000000-0008-0000-0800-0000D104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234" name="Text Box 4">
          <a:extLst>
            <a:ext uri="{FF2B5EF4-FFF2-40B4-BE49-F238E27FC236}">
              <a16:creationId xmlns:a16="http://schemas.microsoft.com/office/drawing/2014/main" id="{00000000-0008-0000-0800-0000D2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235" name="Text Box 6">
          <a:extLst>
            <a:ext uri="{FF2B5EF4-FFF2-40B4-BE49-F238E27FC236}">
              <a16:creationId xmlns:a16="http://schemas.microsoft.com/office/drawing/2014/main" id="{00000000-0008-0000-0800-0000D3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236" name="Text Box 4">
          <a:extLst>
            <a:ext uri="{FF2B5EF4-FFF2-40B4-BE49-F238E27FC236}">
              <a16:creationId xmlns:a16="http://schemas.microsoft.com/office/drawing/2014/main" id="{00000000-0008-0000-0800-0000D404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237" name="Text Box 6">
          <a:extLst>
            <a:ext uri="{FF2B5EF4-FFF2-40B4-BE49-F238E27FC236}">
              <a16:creationId xmlns:a16="http://schemas.microsoft.com/office/drawing/2014/main" id="{00000000-0008-0000-0800-0000D504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238" name="Text Box 4">
          <a:extLst>
            <a:ext uri="{FF2B5EF4-FFF2-40B4-BE49-F238E27FC236}">
              <a16:creationId xmlns:a16="http://schemas.microsoft.com/office/drawing/2014/main" id="{00000000-0008-0000-0800-0000D6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239" name="Text Box 6">
          <a:extLst>
            <a:ext uri="{FF2B5EF4-FFF2-40B4-BE49-F238E27FC236}">
              <a16:creationId xmlns:a16="http://schemas.microsoft.com/office/drawing/2014/main" id="{00000000-0008-0000-0800-0000D7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170720</xdr:rowOff>
    </xdr:to>
    <xdr:sp macro="" textlink="">
      <xdr:nvSpPr>
        <xdr:cNvPr id="1240" name="Text Box 4">
          <a:extLst>
            <a:ext uri="{FF2B5EF4-FFF2-40B4-BE49-F238E27FC236}">
              <a16:creationId xmlns:a16="http://schemas.microsoft.com/office/drawing/2014/main" id="{00000000-0008-0000-0800-0000D8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09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170720</xdr:rowOff>
    </xdr:to>
    <xdr:sp macro="" textlink="">
      <xdr:nvSpPr>
        <xdr:cNvPr id="1241" name="Text Box 6">
          <a:extLst>
            <a:ext uri="{FF2B5EF4-FFF2-40B4-BE49-F238E27FC236}">
              <a16:creationId xmlns:a16="http://schemas.microsoft.com/office/drawing/2014/main" id="{00000000-0008-0000-0800-0000D9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09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242" name="Text Box 4">
          <a:extLst>
            <a:ext uri="{FF2B5EF4-FFF2-40B4-BE49-F238E27FC236}">
              <a16:creationId xmlns:a16="http://schemas.microsoft.com/office/drawing/2014/main" id="{00000000-0008-0000-0800-0000DA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243" name="Text Box 6">
          <a:extLst>
            <a:ext uri="{FF2B5EF4-FFF2-40B4-BE49-F238E27FC236}">
              <a16:creationId xmlns:a16="http://schemas.microsoft.com/office/drawing/2014/main" id="{00000000-0008-0000-0800-0000DB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244" name="Text Box 4">
          <a:extLst>
            <a:ext uri="{FF2B5EF4-FFF2-40B4-BE49-F238E27FC236}">
              <a16:creationId xmlns:a16="http://schemas.microsoft.com/office/drawing/2014/main" id="{00000000-0008-0000-0800-0000DC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245" name="Text Box 6">
          <a:extLst>
            <a:ext uri="{FF2B5EF4-FFF2-40B4-BE49-F238E27FC236}">
              <a16:creationId xmlns:a16="http://schemas.microsoft.com/office/drawing/2014/main" id="{00000000-0008-0000-0800-0000DD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246" name="Text Box 4">
          <a:extLst>
            <a:ext uri="{FF2B5EF4-FFF2-40B4-BE49-F238E27FC236}">
              <a16:creationId xmlns:a16="http://schemas.microsoft.com/office/drawing/2014/main" id="{00000000-0008-0000-0800-0000DE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247" name="Text Box 6">
          <a:extLst>
            <a:ext uri="{FF2B5EF4-FFF2-40B4-BE49-F238E27FC236}">
              <a16:creationId xmlns:a16="http://schemas.microsoft.com/office/drawing/2014/main" id="{00000000-0008-0000-0800-0000DF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248" name="Text Box 4">
          <a:extLst>
            <a:ext uri="{FF2B5EF4-FFF2-40B4-BE49-F238E27FC236}">
              <a16:creationId xmlns:a16="http://schemas.microsoft.com/office/drawing/2014/main" id="{00000000-0008-0000-0800-0000E0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249" name="Text Box 6">
          <a:extLst>
            <a:ext uri="{FF2B5EF4-FFF2-40B4-BE49-F238E27FC236}">
              <a16:creationId xmlns:a16="http://schemas.microsoft.com/office/drawing/2014/main" id="{00000000-0008-0000-0800-0000E1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250" name="Text Box 4">
          <a:extLst>
            <a:ext uri="{FF2B5EF4-FFF2-40B4-BE49-F238E27FC236}">
              <a16:creationId xmlns:a16="http://schemas.microsoft.com/office/drawing/2014/main" id="{00000000-0008-0000-0800-0000E2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251" name="Text Box 6">
          <a:extLst>
            <a:ext uri="{FF2B5EF4-FFF2-40B4-BE49-F238E27FC236}">
              <a16:creationId xmlns:a16="http://schemas.microsoft.com/office/drawing/2014/main" id="{00000000-0008-0000-0800-0000E3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252" name="Text Box 4">
          <a:extLst>
            <a:ext uri="{FF2B5EF4-FFF2-40B4-BE49-F238E27FC236}">
              <a16:creationId xmlns:a16="http://schemas.microsoft.com/office/drawing/2014/main" id="{00000000-0008-0000-0800-0000E404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253" name="Text Box 6">
          <a:extLst>
            <a:ext uri="{FF2B5EF4-FFF2-40B4-BE49-F238E27FC236}">
              <a16:creationId xmlns:a16="http://schemas.microsoft.com/office/drawing/2014/main" id="{00000000-0008-0000-0800-0000E504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254" name="Text Box 4">
          <a:extLst>
            <a:ext uri="{FF2B5EF4-FFF2-40B4-BE49-F238E27FC236}">
              <a16:creationId xmlns:a16="http://schemas.microsoft.com/office/drawing/2014/main" id="{00000000-0008-0000-0800-0000E6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255" name="Text Box 6">
          <a:extLst>
            <a:ext uri="{FF2B5EF4-FFF2-40B4-BE49-F238E27FC236}">
              <a16:creationId xmlns:a16="http://schemas.microsoft.com/office/drawing/2014/main" id="{00000000-0008-0000-0800-0000E704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256" name="Text Box 4">
          <a:extLst>
            <a:ext uri="{FF2B5EF4-FFF2-40B4-BE49-F238E27FC236}">
              <a16:creationId xmlns:a16="http://schemas.microsoft.com/office/drawing/2014/main" id="{00000000-0008-0000-0800-0000E804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257" name="Text Box 6">
          <a:extLst>
            <a:ext uri="{FF2B5EF4-FFF2-40B4-BE49-F238E27FC236}">
              <a16:creationId xmlns:a16="http://schemas.microsoft.com/office/drawing/2014/main" id="{00000000-0008-0000-0800-0000E904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258" name="Text Box 4">
          <a:extLst>
            <a:ext uri="{FF2B5EF4-FFF2-40B4-BE49-F238E27FC236}">
              <a16:creationId xmlns:a16="http://schemas.microsoft.com/office/drawing/2014/main" id="{00000000-0008-0000-0800-0000EA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259" name="Text Box 6">
          <a:extLst>
            <a:ext uri="{FF2B5EF4-FFF2-40B4-BE49-F238E27FC236}">
              <a16:creationId xmlns:a16="http://schemas.microsoft.com/office/drawing/2014/main" id="{00000000-0008-0000-0800-0000EB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260" name="Text Box 4">
          <a:extLst>
            <a:ext uri="{FF2B5EF4-FFF2-40B4-BE49-F238E27FC236}">
              <a16:creationId xmlns:a16="http://schemas.microsoft.com/office/drawing/2014/main" id="{00000000-0008-0000-0800-0000EC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261" name="Text Box 6">
          <a:extLst>
            <a:ext uri="{FF2B5EF4-FFF2-40B4-BE49-F238E27FC236}">
              <a16:creationId xmlns:a16="http://schemas.microsoft.com/office/drawing/2014/main" id="{00000000-0008-0000-0800-0000ED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262" name="Text Box 4">
          <a:extLst>
            <a:ext uri="{FF2B5EF4-FFF2-40B4-BE49-F238E27FC236}">
              <a16:creationId xmlns:a16="http://schemas.microsoft.com/office/drawing/2014/main" id="{00000000-0008-0000-0800-0000EE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263" name="Text Box 6">
          <a:extLst>
            <a:ext uri="{FF2B5EF4-FFF2-40B4-BE49-F238E27FC236}">
              <a16:creationId xmlns:a16="http://schemas.microsoft.com/office/drawing/2014/main" id="{00000000-0008-0000-0800-0000EF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264" name="Text Box 4">
          <a:extLst>
            <a:ext uri="{FF2B5EF4-FFF2-40B4-BE49-F238E27FC236}">
              <a16:creationId xmlns:a16="http://schemas.microsoft.com/office/drawing/2014/main" id="{00000000-0008-0000-0800-0000F0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265" name="Text Box 6">
          <a:extLst>
            <a:ext uri="{FF2B5EF4-FFF2-40B4-BE49-F238E27FC236}">
              <a16:creationId xmlns:a16="http://schemas.microsoft.com/office/drawing/2014/main" id="{00000000-0008-0000-0800-0000F1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266" name="Text Box 4">
          <a:extLst>
            <a:ext uri="{FF2B5EF4-FFF2-40B4-BE49-F238E27FC236}">
              <a16:creationId xmlns:a16="http://schemas.microsoft.com/office/drawing/2014/main" id="{00000000-0008-0000-0800-0000F2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267" name="Text Box 6">
          <a:extLst>
            <a:ext uri="{FF2B5EF4-FFF2-40B4-BE49-F238E27FC236}">
              <a16:creationId xmlns:a16="http://schemas.microsoft.com/office/drawing/2014/main" id="{00000000-0008-0000-0800-0000F3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268" name="Text Box 4">
          <a:extLst>
            <a:ext uri="{FF2B5EF4-FFF2-40B4-BE49-F238E27FC236}">
              <a16:creationId xmlns:a16="http://schemas.microsoft.com/office/drawing/2014/main" id="{00000000-0008-0000-0800-0000F4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269" name="Text Box 6">
          <a:extLst>
            <a:ext uri="{FF2B5EF4-FFF2-40B4-BE49-F238E27FC236}">
              <a16:creationId xmlns:a16="http://schemas.microsoft.com/office/drawing/2014/main" id="{00000000-0008-0000-0800-0000F5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1270" name="Text Box 4">
          <a:extLst>
            <a:ext uri="{FF2B5EF4-FFF2-40B4-BE49-F238E27FC236}">
              <a16:creationId xmlns:a16="http://schemas.microsoft.com/office/drawing/2014/main" id="{00000000-0008-0000-0800-0000F6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1271" name="Text Box 6">
          <a:extLst>
            <a:ext uri="{FF2B5EF4-FFF2-40B4-BE49-F238E27FC236}">
              <a16:creationId xmlns:a16="http://schemas.microsoft.com/office/drawing/2014/main" id="{00000000-0008-0000-0800-0000F7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272" name="Text Box 4">
          <a:extLst>
            <a:ext uri="{FF2B5EF4-FFF2-40B4-BE49-F238E27FC236}">
              <a16:creationId xmlns:a16="http://schemas.microsoft.com/office/drawing/2014/main" id="{00000000-0008-0000-0800-0000F8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273" name="Text Box 6">
          <a:extLst>
            <a:ext uri="{FF2B5EF4-FFF2-40B4-BE49-F238E27FC236}">
              <a16:creationId xmlns:a16="http://schemas.microsoft.com/office/drawing/2014/main" id="{00000000-0008-0000-0800-0000F9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274" name="Text Box 4">
          <a:extLst>
            <a:ext uri="{FF2B5EF4-FFF2-40B4-BE49-F238E27FC236}">
              <a16:creationId xmlns:a16="http://schemas.microsoft.com/office/drawing/2014/main" id="{00000000-0008-0000-0800-0000FA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275" name="Text Box 6">
          <a:extLst>
            <a:ext uri="{FF2B5EF4-FFF2-40B4-BE49-F238E27FC236}">
              <a16:creationId xmlns:a16="http://schemas.microsoft.com/office/drawing/2014/main" id="{00000000-0008-0000-0800-0000FB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276" name="Text Box 4">
          <a:extLst>
            <a:ext uri="{FF2B5EF4-FFF2-40B4-BE49-F238E27FC236}">
              <a16:creationId xmlns:a16="http://schemas.microsoft.com/office/drawing/2014/main" id="{00000000-0008-0000-0800-0000FC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277" name="Text Box 6">
          <a:extLst>
            <a:ext uri="{FF2B5EF4-FFF2-40B4-BE49-F238E27FC236}">
              <a16:creationId xmlns:a16="http://schemas.microsoft.com/office/drawing/2014/main" id="{00000000-0008-0000-0800-0000FD04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278" name="Text Box 4">
          <a:extLst>
            <a:ext uri="{FF2B5EF4-FFF2-40B4-BE49-F238E27FC236}">
              <a16:creationId xmlns:a16="http://schemas.microsoft.com/office/drawing/2014/main" id="{00000000-0008-0000-0800-0000FE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279" name="Text Box 6">
          <a:extLst>
            <a:ext uri="{FF2B5EF4-FFF2-40B4-BE49-F238E27FC236}">
              <a16:creationId xmlns:a16="http://schemas.microsoft.com/office/drawing/2014/main" id="{00000000-0008-0000-0800-0000FF04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280" name="Text Box 4">
          <a:extLst>
            <a:ext uri="{FF2B5EF4-FFF2-40B4-BE49-F238E27FC236}">
              <a16:creationId xmlns:a16="http://schemas.microsoft.com/office/drawing/2014/main" id="{00000000-0008-0000-0800-000000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281" name="Text Box 6">
          <a:extLst>
            <a:ext uri="{FF2B5EF4-FFF2-40B4-BE49-F238E27FC236}">
              <a16:creationId xmlns:a16="http://schemas.microsoft.com/office/drawing/2014/main" id="{00000000-0008-0000-0800-000001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282" name="Text Box 4">
          <a:extLst>
            <a:ext uri="{FF2B5EF4-FFF2-40B4-BE49-F238E27FC236}">
              <a16:creationId xmlns:a16="http://schemas.microsoft.com/office/drawing/2014/main" id="{00000000-0008-0000-0800-000002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283" name="Text Box 6">
          <a:extLst>
            <a:ext uri="{FF2B5EF4-FFF2-40B4-BE49-F238E27FC236}">
              <a16:creationId xmlns:a16="http://schemas.microsoft.com/office/drawing/2014/main" id="{00000000-0008-0000-0800-000003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284" name="Text Box 4">
          <a:extLst>
            <a:ext uri="{FF2B5EF4-FFF2-40B4-BE49-F238E27FC236}">
              <a16:creationId xmlns:a16="http://schemas.microsoft.com/office/drawing/2014/main" id="{00000000-0008-0000-0800-000004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285" name="Text Box 6">
          <a:extLst>
            <a:ext uri="{FF2B5EF4-FFF2-40B4-BE49-F238E27FC236}">
              <a16:creationId xmlns:a16="http://schemas.microsoft.com/office/drawing/2014/main" id="{00000000-0008-0000-0800-000005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286" name="Text Box 4">
          <a:extLst>
            <a:ext uri="{FF2B5EF4-FFF2-40B4-BE49-F238E27FC236}">
              <a16:creationId xmlns:a16="http://schemas.microsoft.com/office/drawing/2014/main" id="{00000000-0008-0000-0800-000006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287" name="Text Box 6">
          <a:extLst>
            <a:ext uri="{FF2B5EF4-FFF2-40B4-BE49-F238E27FC236}">
              <a16:creationId xmlns:a16="http://schemas.microsoft.com/office/drawing/2014/main" id="{00000000-0008-0000-0800-000007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288" name="Text Box 4">
          <a:extLst>
            <a:ext uri="{FF2B5EF4-FFF2-40B4-BE49-F238E27FC236}">
              <a16:creationId xmlns:a16="http://schemas.microsoft.com/office/drawing/2014/main" id="{00000000-0008-0000-0800-000008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289" name="Text Box 6">
          <a:extLst>
            <a:ext uri="{FF2B5EF4-FFF2-40B4-BE49-F238E27FC236}">
              <a16:creationId xmlns:a16="http://schemas.microsoft.com/office/drawing/2014/main" id="{00000000-0008-0000-0800-000009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290" name="Text Box 4">
          <a:extLst>
            <a:ext uri="{FF2B5EF4-FFF2-40B4-BE49-F238E27FC236}">
              <a16:creationId xmlns:a16="http://schemas.microsoft.com/office/drawing/2014/main" id="{00000000-0008-0000-0800-00000A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291" name="Text Box 6">
          <a:extLst>
            <a:ext uri="{FF2B5EF4-FFF2-40B4-BE49-F238E27FC236}">
              <a16:creationId xmlns:a16="http://schemas.microsoft.com/office/drawing/2014/main" id="{00000000-0008-0000-0800-00000B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292" name="Text Box 4">
          <a:extLst>
            <a:ext uri="{FF2B5EF4-FFF2-40B4-BE49-F238E27FC236}">
              <a16:creationId xmlns:a16="http://schemas.microsoft.com/office/drawing/2014/main" id="{00000000-0008-0000-0800-00000C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293" name="Text Box 6">
          <a:extLst>
            <a:ext uri="{FF2B5EF4-FFF2-40B4-BE49-F238E27FC236}">
              <a16:creationId xmlns:a16="http://schemas.microsoft.com/office/drawing/2014/main" id="{00000000-0008-0000-0800-00000D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294" name="Text Box 4">
          <a:extLst>
            <a:ext uri="{FF2B5EF4-FFF2-40B4-BE49-F238E27FC236}">
              <a16:creationId xmlns:a16="http://schemas.microsoft.com/office/drawing/2014/main" id="{00000000-0008-0000-0800-00000E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295" name="Text Box 6">
          <a:extLst>
            <a:ext uri="{FF2B5EF4-FFF2-40B4-BE49-F238E27FC236}">
              <a16:creationId xmlns:a16="http://schemas.microsoft.com/office/drawing/2014/main" id="{00000000-0008-0000-0800-00000F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296" name="Text Box 4">
          <a:extLst>
            <a:ext uri="{FF2B5EF4-FFF2-40B4-BE49-F238E27FC236}">
              <a16:creationId xmlns:a16="http://schemas.microsoft.com/office/drawing/2014/main" id="{00000000-0008-0000-0800-000010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297" name="Text Box 6">
          <a:extLst>
            <a:ext uri="{FF2B5EF4-FFF2-40B4-BE49-F238E27FC236}">
              <a16:creationId xmlns:a16="http://schemas.microsoft.com/office/drawing/2014/main" id="{00000000-0008-0000-0800-000011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298" name="Text Box 4">
          <a:extLst>
            <a:ext uri="{FF2B5EF4-FFF2-40B4-BE49-F238E27FC236}">
              <a16:creationId xmlns:a16="http://schemas.microsoft.com/office/drawing/2014/main" id="{00000000-0008-0000-0800-000012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299" name="Text Box 6">
          <a:extLst>
            <a:ext uri="{FF2B5EF4-FFF2-40B4-BE49-F238E27FC236}">
              <a16:creationId xmlns:a16="http://schemas.microsoft.com/office/drawing/2014/main" id="{00000000-0008-0000-0800-000013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300" name="Text Box 4">
          <a:extLst>
            <a:ext uri="{FF2B5EF4-FFF2-40B4-BE49-F238E27FC236}">
              <a16:creationId xmlns:a16="http://schemas.microsoft.com/office/drawing/2014/main" id="{00000000-0008-0000-0800-000014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301" name="Text Box 6">
          <a:extLst>
            <a:ext uri="{FF2B5EF4-FFF2-40B4-BE49-F238E27FC236}">
              <a16:creationId xmlns:a16="http://schemas.microsoft.com/office/drawing/2014/main" id="{00000000-0008-0000-0800-000015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02" name="Text Box 4">
          <a:extLst>
            <a:ext uri="{FF2B5EF4-FFF2-40B4-BE49-F238E27FC236}">
              <a16:creationId xmlns:a16="http://schemas.microsoft.com/office/drawing/2014/main" id="{00000000-0008-0000-0800-000016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03" name="Text Box 6">
          <a:extLst>
            <a:ext uri="{FF2B5EF4-FFF2-40B4-BE49-F238E27FC236}">
              <a16:creationId xmlns:a16="http://schemas.microsoft.com/office/drawing/2014/main" id="{00000000-0008-0000-0800-000017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304" name="Text Box 4">
          <a:extLst>
            <a:ext uri="{FF2B5EF4-FFF2-40B4-BE49-F238E27FC236}">
              <a16:creationId xmlns:a16="http://schemas.microsoft.com/office/drawing/2014/main" id="{00000000-0008-0000-0800-000018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305" name="Text Box 6">
          <a:extLst>
            <a:ext uri="{FF2B5EF4-FFF2-40B4-BE49-F238E27FC236}">
              <a16:creationId xmlns:a16="http://schemas.microsoft.com/office/drawing/2014/main" id="{00000000-0008-0000-0800-000019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06" name="Text Box 4">
          <a:extLst>
            <a:ext uri="{FF2B5EF4-FFF2-40B4-BE49-F238E27FC236}">
              <a16:creationId xmlns:a16="http://schemas.microsoft.com/office/drawing/2014/main" id="{00000000-0008-0000-0800-00001A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07" name="Text Box 6">
          <a:extLst>
            <a:ext uri="{FF2B5EF4-FFF2-40B4-BE49-F238E27FC236}">
              <a16:creationId xmlns:a16="http://schemas.microsoft.com/office/drawing/2014/main" id="{00000000-0008-0000-0800-00001B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308" name="Text Box 4">
          <a:extLst>
            <a:ext uri="{FF2B5EF4-FFF2-40B4-BE49-F238E27FC236}">
              <a16:creationId xmlns:a16="http://schemas.microsoft.com/office/drawing/2014/main" id="{00000000-0008-0000-0800-00001C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309" name="Text Box 6">
          <a:extLst>
            <a:ext uri="{FF2B5EF4-FFF2-40B4-BE49-F238E27FC236}">
              <a16:creationId xmlns:a16="http://schemas.microsoft.com/office/drawing/2014/main" id="{00000000-0008-0000-0800-00001D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10" name="Text Box 4">
          <a:extLst>
            <a:ext uri="{FF2B5EF4-FFF2-40B4-BE49-F238E27FC236}">
              <a16:creationId xmlns:a16="http://schemas.microsoft.com/office/drawing/2014/main" id="{00000000-0008-0000-0800-00001E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11" name="Text Box 6">
          <a:extLst>
            <a:ext uri="{FF2B5EF4-FFF2-40B4-BE49-F238E27FC236}">
              <a16:creationId xmlns:a16="http://schemas.microsoft.com/office/drawing/2014/main" id="{00000000-0008-0000-0800-00001F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312" name="Text Box 4">
          <a:extLst>
            <a:ext uri="{FF2B5EF4-FFF2-40B4-BE49-F238E27FC236}">
              <a16:creationId xmlns:a16="http://schemas.microsoft.com/office/drawing/2014/main" id="{00000000-0008-0000-0800-000020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313" name="Text Box 6">
          <a:extLst>
            <a:ext uri="{FF2B5EF4-FFF2-40B4-BE49-F238E27FC236}">
              <a16:creationId xmlns:a16="http://schemas.microsoft.com/office/drawing/2014/main" id="{00000000-0008-0000-0800-000021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314" name="Text Box 4">
          <a:extLst>
            <a:ext uri="{FF2B5EF4-FFF2-40B4-BE49-F238E27FC236}">
              <a16:creationId xmlns:a16="http://schemas.microsoft.com/office/drawing/2014/main" id="{00000000-0008-0000-0800-000022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315" name="Text Box 6">
          <a:extLst>
            <a:ext uri="{FF2B5EF4-FFF2-40B4-BE49-F238E27FC236}">
              <a16:creationId xmlns:a16="http://schemas.microsoft.com/office/drawing/2014/main" id="{00000000-0008-0000-0800-000023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316" name="Text Box 4">
          <a:extLst>
            <a:ext uri="{FF2B5EF4-FFF2-40B4-BE49-F238E27FC236}">
              <a16:creationId xmlns:a16="http://schemas.microsoft.com/office/drawing/2014/main" id="{00000000-0008-0000-0800-000024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317" name="Text Box 6">
          <a:extLst>
            <a:ext uri="{FF2B5EF4-FFF2-40B4-BE49-F238E27FC236}">
              <a16:creationId xmlns:a16="http://schemas.microsoft.com/office/drawing/2014/main" id="{00000000-0008-0000-0800-000025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318" name="Text Box 4">
          <a:extLst>
            <a:ext uri="{FF2B5EF4-FFF2-40B4-BE49-F238E27FC236}">
              <a16:creationId xmlns:a16="http://schemas.microsoft.com/office/drawing/2014/main" id="{00000000-0008-0000-0800-000026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319" name="Text Box 6">
          <a:extLst>
            <a:ext uri="{FF2B5EF4-FFF2-40B4-BE49-F238E27FC236}">
              <a16:creationId xmlns:a16="http://schemas.microsoft.com/office/drawing/2014/main" id="{00000000-0008-0000-0800-000027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320" name="Text Box 4">
          <a:extLst>
            <a:ext uri="{FF2B5EF4-FFF2-40B4-BE49-F238E27FC236}">
              <a16:creationId xmlns:a16="http://schemas.microsoft.com/office/drawing/2014/main" id="{00000000-0008-0000-0800-000028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321" name="Text Box 6">
          <a:extLst>
            <a:ext uri="{FF2B5EF4-FFF2-40B4-BE49-F238E27FC236}">
              <a16:creationId xmlns:a16="http://schemas.microsoft.com/office/drawing/2014/main" id="{00000000-0008-0000-0800-000029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322" name="Text Box 4">
          <a:extLst>
            <a:ext uri="{FF2B5EF4-FFF2-40B4-BE49-F238E27FC236}">
              <a16:creationId xmlns:a16="http://schemas.microsoft.com/office/drawing/2014/main" id="{00000000-0008-0000-0800-00002A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323" name="Text Box 6">
          <a:extLst>
            <a:ext uri="{FF2B5EF4-FFF2-40B4-BE49-F238E27FC236}">
              <a16:creationId xmlns:a16="http://schemas.microsoft.com/office/drawing/2014/main" id="{00000000-0008-0000-0800-00002B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324" name="Text Box 4">
          <a:extLst>
            <a:ext uri="{FF2B5EF4-FFF2-40B4-BE49-F238E27FC236}">
              <a16:creationId xmlns:a16="http://schemas.microsoft.com/office/drawing/2014/main" id="{00000000-0008-0000-0800-00002C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325" name="Text Box 6">
          <a:extLst>
            <a:ext uri="{FF2B5EF4-FFF2-40B4-BE49-F238E27FC236}">
              <a16:creationId xmlns:a16="http://schemas.microsoft.com/office/drawing/2014/main" id="{00000000-0008-0000-0800-00002D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26" name="Text Box 4">
          <a:extLst>
            <a:ext uri="{FF2B5EF4-FFF2-40B4-BE49-F238E27FC236}">
              <a16:creationId xmlns:a16="http://schemas.microsoft.com/office/drawing/2014/main" id="{00000000-0008-0000-0800-00002E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27" name="Text Box 6">
          <a:extLst>
            <a:ext uri="{FF2B5EF4-FFF2-40B4-BE49-F238E27FC236}">
              <a16:creationId xmlns:a16="http://schemas.microsoft.com/office/drawing/2014/main" id="{00000000-0008-0000-0800-00002F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328" name="Text Box 4">
          <a:extLst>
            <a:ext uri="{FF2B5EF4-FFF2-40B4-BE49-F238E27FC236}">
              <a16:creationId xmlns:a16="http://schemas.microsoft.com/office/drawing/2014/main" id="{00000000-0008-0000-0800-000030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329" name="Text Box 6">
          <a:extLst>
            <a:ext uri="{FF2B5EF4-FFF2-40B4-BE49-F238E27FC236}">
              <a16:creationId xmlns:a16="http://schemas.microsoft.com/office/drawing/2014/main" id="{00000000-0008-0000-0800-000031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30" name="Text Box 4">
          <a:extLst>
            <a:ext uri="{FF2B5EF4-FFF2-40B4-BE49-F238E27FC236}">
              <a16:creationId xmlns:a16="http://schemas.microsoft.com/office/drawing/2014/main" id="{00000000-0008-0000-0800-000032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31" name="Text Box 6">
          <a:extLst>
            <a:ext uri="{FF2B5EF4-FFF2-40B4-BE49-F238E27FC236}">
              <a16:creationId xmlns:a16="http://schemas.microsoft.com/office/drawing/2014/main" id="{00000000-0008-0000-0800-000033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332" name="Text Box 4">
          <a:extLst>
            <a:ext uri="{FF2B5EF4-FFF2-40B4-BE49-F238E27FC236}">
              <a16:creationId xmlns:a16="http://schemas.microsoft.com/office/drawing/2014/main" id="{00000000-0008-0000-0800-000034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333" name="Text Box 6">
          <a:extLst>
            <a:ext uri="{FF2B5EF4-FFF2-40B4-BE49-F238E27FC236}">
              <a16:creationId xmlns:a16="http://schemas.microsoft.com/office/drawing/2014/main" id="{00000000-0008-0000-0800-000035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34" name="Text Box 4">
          <a:extLst>
            <a:ext uri="{FF2B5EF4-FFF2-40B4-BE49-F238E27FC236}">
              <a16:creationId xmlns:a16="http://schemas.microsoft.com/office/drawing/2014/main" id="{00000000-0008-0000-0800-000036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35" name="Text Box 6">
          <a:extLst>
            <a:ext uri="{FF2B5EF4-FFF2-40B4-BE49-F238E27FC236}">
              <a16:creationId xmlns:a16="http://schemas.microsoft.com/office/drawing/2014/main" id="{00000000-0008-0000-0800-000037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336" name="Text Box 4">
          <a:extLst>
            <a:ext uri="{FF2B5EF4-FFF2-40B4-BE49-F238E27FC236}">
              <a16:creationId xmlns:a16="http://schemas.microsoft.com/office/drawing/2014/main" id="{00000000-0008-0000-0800-000038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337" name="Text Box 6">
          <a:extLst>
            <a:ext uri="{FF2B5EF4-FFF2-40B4-BE49-F238E27FC236}">
              <a16:creationId xmlns:a16="http://schemas.microsoft.com/office/drawing/2014/main" id="{00000000-0008-0000-0800-000039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338" name="Text Box 4">
          <a:extLst>
            <a:ext uri="{FF2B5EF4-FFF2-40B4-BE49-F238E27FC236}">
              <a16:creationId xmlns:a16="http://schemas.microsoft.com/office/drawing/2014/main" id="{00000000-0008-0000-0800-00003A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339" name="Text Box 6">
          <a:extLst>
            <a:ext uri="{FF2B5EF4-FFF2-40B4-BE49-F238E27FC236}">
              <a16:creationId xmlns:a16="http://schemas.microsoft.com/office/drawing/2014/main" id="{00000000-0008-0000-0800-00003B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40" name="Text Box 4">
          <a:extLst>
            <a:ext uri="{FF2B5EF4-FFF2-40B4-BE49-F238E27FC236}">
              <a16:creationId xmlns:a16="http://schemas.microsoft.com/office/drawing/2014/main" id="{00000000-0008-0000-0800-00003C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41" name="Text Box 6">
          <a:extLst>
            <a:ext uri="{FF2B5EF4-FFF2-40B4-BE49-F238E27FC236}">
              <a16:creationId xmlns:a16="http://schemas.microsoft.com/office/drawing/2014/main" id="{00000000-0008-0000-0800-00003D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342" name="Text Box 4">
          <a:extLst>
            <a:ext uri="{FF2B5EF4-FFF2-40B4-BE49-F238E27FC236}">
              <a16:creationId xmlns:a16="http://schemas.microsoft.com/office/drawing/2014/main" id="{00000000-0008-0000-0800-00003E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343" name="Text Box 6">
          <a:extLst>
            <a:ext uri="{FF2B5EF4-FFF2-40B4-BE49-F238E27FC236}">
              <a16:creationId xmlns:a16="http://schemas.microsoft.com/office/drawing/2014/main" id="{00000000-0008-0000-0800-00003F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44" name="Text Box 4">
          <a:extLst>
            <a:ext uri="{FF2B5EF4-FFF2-40B4-BE49-F238E27FC236}">
              <a16:creationId xmlns:a16="http://schemas.microsoft.com/office/drawing/2014/main" id="{00000000-0008-0000-0800-000040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45" name="Text Box 6">
          <a:extLst>
            <a:ext uri="{FF2B5EF4-FFF2-40B4-BE49-F238E27FC236}">
              <a16:creationId xmlns:a16="http://schemas.microsoft.com/office/drawing/2014/main" id="{00000000-0008-0000-0800-000041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346" name="Text Box 4">
          <a:extLst>
            <a:ext uri="{FF2B5EF4-FFF2-40B4-BE49-F238E27FC236}">
              <a16:creationId xmlns:a16="http://schemas.microsoft.com/office/drawing/2014/main" id="{00000000-0008-0000-0800-000042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347" name="Text Box 6">
          <a:extLst>
            <a:ext uri="{FF2B5EF4-FFF2-40B4-BE49-F238E27FC236}">
              <a16:creationId xmlns:a16="http://schemas.microsoft.com/office/drawing/2014/main" id="{00000000-0008-0000-0800-000043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48" name="Text Box 4">
          <a:extLst>
            <a:ext uri="{FF2B5EF4-FFF2-40B4-BE49-F238E27FC236}">
              <a16:creationId xmlns:a16="http://schemas.microsoft.com/office/drawing/2014/main" id="{00000000-0008-0000-0800-000044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49" name="Text Box 6">
          <a:extLst>
            <a:ext uri="{FF2B5EF4-FFF2-40B4-BE49-F238E27FC236}">
              <a16:creationId xmlns:a16="http://schemas.microsoft.com/office/drawing/2014/main" id="{00000000-0008-0000-0800-000045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350" name="Text Box 4">
          <a:extLst>
            <a:ext uri="{FF2B5EF4-FFF2-40B4-BE49-F238E27FC236}">
              <a16:creationId xmlns:a16="http://schemas.microsoft.com/office/drawing/2014/main" id="{00000000-0008-0000-0800-000046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351" name="Text Box 6">
          <a:extLst>
            <a:ext uri="{FF2B5EF4-FFF2-40B4-BE49-F238E27FC236}">
              <a16:creationId xmlns:a16="http://schemas.microsoft.com/office/drawing/2014/main" id="{00000000-0008-0000-0800-000047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352" name="Text Box 4">
          <a:extLst>
            <a:ext uri="{FF2B5EF4-FFF2-40B4-BE49-F238E27FC236}">
              <a16:creationId xmlns:a16="http://schemas.microsoft.com/office/drawing/2014/main" id="{00000000-0008-0000-0800-000048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353" name="Text Box 6">
          <a:extLst>
            <a:ext uri="{FF2B5EF4-FFF2-40B4-BE49-F238E27FC236}">
              <a16:creationId xmlns:a16="http://schemas.microsoft.com/office/drawing/2014/main" id="{00000000-0008-0000-0800-000049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354" name="Text Box 4">
          <a:extLst>
            <a:ext uri="{FF2B5EF4-FFF2-40B4-BE49-F238E27FC236}">
              <a16:creationId xmlns:a16="http://schemas.microsoft.com/office/drawing/2014/main" id="{00000000-0008-0000-0800-00004A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355" name="Text Box 6">
          <a:extLst>
            <a:ext uri="{FF2B5EF4-FFF2-40B4-BE49-F238E27FC236}">
              <a16:creationId xmlns:a16="http://schemas.microsoft.com/office/drawing/2014/main" id="{00000000-0008-0000-0800-00004B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356" name="Text Box 4">
          <a:extLst>
            <a:ext uri="{FF2B5EF4-FFF2-40B4-BE49-F238E27FC236}">
              <a16:creationId xmlns:a16="http://schemas.microsoft.com/office/drawing/2014/main" id="{00000000-0008-0000-0800-00004C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357" name="Text Box 6">
          <a:extLst>
            <a:ext uri="{FF2B5EF4-FFF2-40B4-BE49-F238E27FC236}">
              <a16:creationId xmlns:a16="http://schemas.microsoft.com/office/drawing/2014/main" id="{00000000-0008-0000-0800-00004D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358" name="Text Box 4">
          <a:extLst>
            <a:ext uri="{FF2B5EF4-FFF2-40B4-BE49-F238E27FC236}">
              <a16:creationId xmlns:a16="http://schemas.microsoft.com/office/drawing/2014/main" id="{00000000-0008-0000-0800-00004E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359" name="Text Box 6">
          <a:extLst>
            <a:ext uri="{FF2B5EF4-FFF2-40B4-BE49-F238E27FC236}">
              <a16:creationId xmlns:a16="http://schemas.microsoft.com/office/drawing/2014/main" id="{00000000-0008-0000-0800-00004F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360" name="Text Box 4">
          <a:extLst>
            <a:ext uri="{FF2B5EF4-FFF2-40B4-BE49-F238E27FC236}">
              <a16:creationId xmlns:a16="http://schemas.microsoft.com/office/drawing/2014/main" id="{00000000-0008-0000-0800-000050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361" name="Text Box 6">
          <a:extLst>
            <a:ext uri="{FF2B5EF4-FFF2-40B4-BE49-F238E27FC236}">
              <a16:creationId xmlns:a16="http://schemas.microsoft.com/office/drawing/2014/main" id="{00000000-0008-0000-0800-000051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362" name="Text Box 4">
          <a:extLst>
            <a:ext uri="{FF2B5EF4-FFF2-40B4-BE49-F238E27FC236}">
              <a16:creationId xmlns:a16="http://schemas.microsoft.com/office/drawing/2014/main" id="{00000000-0008-0000-0800-000052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363" name="Text Box 6">
          <a:extLst>
            <a:ext uri="{FF2B5EF4-FFF2-40B4-BE49-F238E27FC236}">
              <a16:creationId xmlns:a16="http://schemas.microsoft.com/office/drawing/2014/main" id="{00000000-0008-0000-0800-000053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364" name="Text Box 4">
          <a:extLst>
            <a:ext uri="{FF2B5EF4-FFF2-40B4-BE49-F238E27FC236}">
              <a16:creationId xmlns:a16="http://schemas.microsoft.com/office/drawing/2014/main" id="{00000000-0008-0000-0800-000054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365" name="Text Box 6">
          <a:extLst>
            <a:ext uri="{FF2B5EF4-FFF2-40B4-BE49-F238E27FC236}">
              <a16:creationId xmlns:a16="http://schemas.microsoft.com/office/drawing/2014/main" id="{00000000-0008-0000-0800-000055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366" name="Text Box 4">
          <a:extLst>
            <a:ext uri="{FF2B5EF4-FFF2-40B4-BE49-F238E27FC236}">
              <a16:creationId xmlns:a16="http://schemas.microsoft.com/office/drawing/2014/main" id="{00000000-0008-0000-0800-000056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367" name="Text Box 6">
          <a:extLst>
            <a:ext uri="{FF2B5EF4-FFF2-40B4-BE49-F238E27FC236}">
              <a16:creationId xmlns:a16="http://schemas.microsoft.com/office/drawing/2014/main" id="{00000000-0008-0000-0800-000057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368" name="Text Box 4">
          <a:extLst>
            <a:ext uri="{FF2B5EF4-FFF2-40B4-BE49-F238E27FC236}">
              <a16:creationId xmlns:a16="http://schemas.microsoft.com/office/drawing/2014/main" id="{00000000-0008-0000-0800-000058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369" name="Text Box 6">
          <a:extLst>
            <a:ext uri="{FF2B5EF4-FFF2-40B4-BE49-F238E27FC236}">
              <a16:creationId xmlns:a16="http://schemas.microsoft.com/office/drawing/2014/main" id="{00000000-0008-0000-0800-000059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370" name="Text Box 4">
          <a:extLst>
            <a:ext uri="{FF2B5EF4-FFF2-40B4-BE49-F238E27FC236}">
              <a16:creationId xmlns:a16="http://schemas.microsoft.com/office/drawing/2014/main" id="{00000000-0008-0000-0800-00005A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371" name="Text Box 6">
          <a:extLst>
            <a:ext uri="{FF2B5EF4-FFF2-40B4-BE49-F238E27FC236}">
              <a16:creationId xmlns:a16="http://schemas.microsoft.com/office/drawing/2014/main" id="{00000000-0008-0000-0800-00005B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372" name="Text Box 4">
          <a:extLst>
            <a:ext uri="{FF2B5EF4-FFF2-40B4-BE49-F238E27FC236}">
              <a16:creationId xmlns:a16="http://schemas.microsoft.com/office/drawing/2014/main" id="{00000000-0008-0000-0800-00005C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373" name="Text Box 6">
          <a:extLst>
            <a:ext uri="{FF2B5EF4-FFF2-40B4-BE49-F238E27FC236}">
              <a16:creationId xmlns:a16="http://schemas.microsoft.com/office/drawing/2014/main" id="{00000000-0008-0000-0800-00005D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374" name="Text Box 4">
          <a:extLst>
            <a:ext uri="{FF2B5EF4-FFF2-40B4-BE49-F238E27FC236}">
              <a16:creationId xmlns:a16="http://schemas.microsoft.com/office/drawing/2014/main" id="{00000000-0008-0000-0800-00005E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375" name="Text Box 6">
          <a:extLst>
            <a:ext uri="{FF2B5EF4-FFF2-40B4-BE49-F238E27FC236}">
              <a16:creationId xmlns:a16="http://schemas.microsoft.com/office/drawing/2014/main" id="{00000000-0008-0000-0800-00005F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170720</xdr:rowOff>
    </xdr:to>
    <xdr:sp macro="" textlink="">
      <xdr:nvSpPr>
        <xdr:cNvPr id="1376" name="Text Box 4">
          <a:extLst>
            <a:ext uri="{FF2B5EF4-FFF2-40B4-BE49-F238E27FC236}">
              <a16:creationId xmlns:a16="http://schemas.microsoft.com/office/drawing/2014/main" id="{00000000-0008-0000-0800-000060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09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170720</xdr:rowOff>
    </xdr:to>
    <xdr:sp macro="" textlink="">
      <xdr:nvSpPr>
        <xdr:cNvPr id="1377" name="Text Box 6">
          <a:extLst>
            <a:ext uri="{FF2B5EF4-FFF2-40B4-BE49-F238E27FC236}">
              <a16:creationId xmlns:a16="http://schemas.microsoft.com/office/drawing/2014/main" id="{00000000-0008-0000-0800-000061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09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378" name="Text Box 4">
          <a:extLst>
            <a:ext uri="{FF2B5EF4-FFF2-40B4-BE49-F238E27FC236}">
              <a16:creationId xmlns:a16="http://schemas.microsoft.com/office/drawing/2014/main" id="{00000000-0008-0000-0800-000062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379" name="Text Box 6">
          <a:extLst>
            <a:ext uri="{FF2B5EF4-FFF2-40B4-BE49-F238E27FC236}">
              <a16:creationId xmlns:a16="http://schemas.microsoft.com/office/drawing/2014/main" id="{00000000-0008-0000-0800-000063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380" name="Text Box 4">
          <a:extLst>
            <a:ext uri="{FF2B5EF4-FFF2-40B4-BE49-F238E27FC236}">
              <a16:creationId xmlns:a16="http://schemas.microsoft.com/office/drawing/2014/main" id="{00000000-0008-0000-0800-000064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381" name="Text Box 6">
          <a:extLst>
            <a:ext uri="{FF2B5EF4-FFF2-40B4-BE49-F238E27FC236}">
              <a16:creationId xmlns:a16="http://schemas.microsoft.com/office/drawing/2014/main" id="{00000000-0008-0000-0800-000065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382" name="Text Box 4">
          <a:extLst>
            <a:ext uri="{FF2B5EF4-FFF2-40B4-BE49-F238E27FC236}">
              <a16:creationId xmlns:a16="http://schemas.microsoft.com/office/drawing/2014/main" id="{00000000-0008-0000-0800-000066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383" name="Text Box 6">
          <a:extLst>
            <a:ext uri="{FF2B5EF4-FFF2-40B4-BE49-F238E27FC236}">
              <a16:creationId xmlns:a16="http://schemas.microsoft.com/office/drawing/2014/main" id="{00000000-0008-0000-0800-000067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384" name="Text Box 4">
          <a:extLst>
            <a:ext uri="{FF2B5EF4-FFF2-40B4-BE49-F238E27FC236}">
              <a16:creationId xmlns:a16="http://schemas.microsoft.com/office/drawing/2014/main" id="{00000000-0008-0000-0800-000068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385" name="Text Box 6">
          <a:extLst>
            <a:ext uri="{FF2B5EF4-FFF2-40B4-BE49-F238E27FC236}">
              <a16:creationId xmlns:a16="http://schemas.microsoft.com/office/drawing/2014/main" id="{00000000-0008-0000-0800-000069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386" name="Text Box 4">
          <a:extLst>
            <a:ext uri="{FF2B5EF4-FFF2-40B4-BE49-F238E27FC236}">
              <a16:creationId xmlns:a16="http://schemas.microsoft.com/office/drawing/2014/main" id="{00000000-0008-0000-0800-00006A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387" name="Text Box 6">
          <a:extLst>
            <a:ext uri="{FF2B5EF4-FFF2-40B4-BE49-F238E27FC236}">
              <a16:creationId xmlns:a16="http://schemas.microsoft.com/office/drawing/2014/main" id="{00000000-0008-0000-0800-00006B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388" name="Text Box 4">
          <a:extLst>
            <a:ext uri="{FF2B5EF4-FFF2-40B4-BE49-F238E27FC236}">
              <a16:creationId xmlns:a16="http://schemas.microsoft.com/office/drawing/2014/main" id="{00000000-0008-0000-0800-00006C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389" name="Text Box 6">
          <a:extLst>
            <a:ext uri="{FF2B5EF4-FFF2-40B4-BE49-F238E27FC236}">
              <a16:creationId xmlns:a16="http://schemas.microsoft.com/office/drawing/2014/main" id="{00000000-0008-0000-0800-00006D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390" name="Text Box 4">
          <a:extLst>
            <a:ext uri="{FF2B5EF4-FFF2-40B4-BE49-F238E27FC236}">
              <a16:creationId xmlns:a16="http://schemas.microsoft.com/office/drawing/2014/main" id="{00000000-0008-0000-0800-00006E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391" name="Text Box 6">
          <a:extLst>
            <a:ext uri="{FF2B5EF4-FFF2-40B4-BE49-F238E27FC236}">
              <a16:creationId xmlns:a16="http://schemas.microsoft.com/office/drawing/2014/main" id="{00000000-0008-0000-0800-00006F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392" name="Text Box 4">
          <a:extLst>
            <a:ext uri="{FF2B5EF4-FFF2-40B4-BE49-F238E27FC236}">
              <a16:creationId xmlns:a16="http://schemas.microsoft.com/office/drawing/2014/main" id="{00000000-0008-0000-0800-000070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393" name="Text Box 6">
          <a:extLst>
            <a:ext uri="{FF2B5EF4-FFF2-40B4-BE49-F238E27FC236}">
              <a16:creationId xmlns:a16="http://schemas.microsoft.com/office/drawing/2014/main" id="{00000000-0008-0000-0800-000071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94" name="Text Box 4">
          <a:extLst>
            <a:ext uri="{FF2B5EF4-FFF2-40B4-BE49-F238E27FC236}">
              <a16:creationId xmlns:a16="http://schemas.microsoft.com/office/drawing/2014/main" id="{00000000-0008-0000-0800-000072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95" name="Text Box 6">
          <a:extLst>
            <a:ext uri="{FF2B5EF4-FFF2-40B4-BE49-F238E27FC236}">
              <a16:creationId xmlns:a16="http://schemas.microsoft.com/office/drawing/2014/main" id="{00000000-0008-0000-0800-000073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396" name="Text Box 4">
          <a:extLst>
            <a:ext uri="{FF2B5EF4-FFF2-40B4-BE49-F238E27FC236}">
              <a16:creationId xmlns:a16="http://schemas.microsoft.com/office/drawing/2014/main" id="{00000000-0008-0000-0800-000074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397" name="Text Box 6">
          <a:extLst>
            <a:ext uri="{FF2B5EF4-FFF2-40B4-BE49-F238E27FC236}">
              <a16:creationId xmlns:a16="http://schemas.microsoft.com/office/drawing/2014/main" id="{00000000-0008-0000-0800-000075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98" name="Text Box 4">
          <a:extLst>
            <a:ext uri="{FF2B5EF4-FFF2-40B4-BE49-F238E27FC236}">
              <a16:creationId xmlns:a16="http://schemas.microsoft.com/office/drawing/2014/main" id="{00000000-0008-0000-0800-000076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399" name="Text Box 6">
          <a:extLst>
            <a:ext uri="{FF2B5EF4-FFF2-40B4-BE49-F238E27FC236}">
              <a16:creationId xmlns:a16="http://schemas.microsoft.com/office/drawing/2014/main" id="{00000000-0008-0000-0800-000077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400" name="Text Box 4">
          <a:extLst>
            <a:ext uri="{FF2B5EF4-FFF2-40B4-BE49-F238E27FC236}">
              <a16:creationId xmlns:a16="http://schemas.microsoft.com/office/drawing/2014/main" id="{00000000-0008-0000-0800-000078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401" name="Text Box 6">
          <a:extLst>
            <a:ext uri="{FF2B5EF4-FFF2-40B4-BE49-F238E27FC236}">
              <a16:creationId xmlns:a16="http://schemas.microsoft.com/office/drawing/2014/main" id="{00000000-0008-0000-0800-000079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02" name="Text Box 4">
          <a:extLst>
            <a:ext uri="{FF2B5EF4-FFF2-40B4-BE49-F238E27FC236}">
              <a16:creationId xmlns:a16="http://schemas.microsoft.com/office/drawing/2014/main" id="{00000000-0008-0000-0800-00007A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03" name="Text Box 6">
          <a:extLst>
            <a:ext uri="{FF2B5EF4-FFF2-40B4-BE49-F238E27FC236}">
              <a16:creationId xmlns:a16="http://schemas.microsoft.com/office/drawing/2014/main" id="{00000000-0008-0000-0800-00007B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404" name="Text Box 4">
          <a:extLst>
            <a:ext uri="{FF2B5EF4-FFF2-40B4-BE49-F238E27FC236}">
              <a16:creationId xmlns:a16="http://schemas.microsoft.com/office/drawing/2014/main" id="{00000000-0008-0000-0800-00007C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405" name="Text Box 6">
          <a:extLst>
            <a:ext uri="{FF2B5EF4-FFF2-40B4-BE49-F238E27FC236}">
              <a16:creationId xmlns:a16="http://schemas.microsoft.com/office/drawing/2014/main" id="{00000000-0008-0000-0800-00007D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406" name="Text Box 4">
          <a:extLst>
            <a:ext uri="{FF2B5EF4-FFF2-40B4-BE49-F238E27FC236}">
              <a16:creationId xmlns:a16="http://schemas.microsoft.com/office/drawing/2014/main" id="{00000000-0008-0000-0800-00007E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407" name="Text Box 6">
          <a:extLst>
            <a:ext uri="{FF2B5EF4-FFF2-40B4-BE49-F238E27FC236}">
              <a16:creationId xmlns:a16="http://schemas.microsoft.com/office/drawing/2014/main" id="{00000000-0008-0000-0800-00007F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08" name="Text Box 4">
          <a:extLst>
            <a:ext uri="{FF2B5EF4-FFF2-40B4-BE49-F238E27FC236}">
              <a16:creationId xmlns:a16="http://schemas.microsoft.com/office/drawing/2014/main" id="{00000000-0008-0000-0800-000080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09" name="Text Box 6">
          <a:extLst>
            <a:ext uri="{FF2B5EF4-FFF2-40B4-BE49-F238E27FC236}">
              <a16:creationId xmlns:a16="http://schemas.microsoft.com/office/drawing/2014/main" id="{00000000-0008-0000-0800-000081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410" name="Text Box 4">
          <a:extLst>
            <a:ext uri="{FF2B5EF4-FFF2-40B4-BE49-F238E27FC236}">
              <a16:creationId xmlns:a16="http://schemas.microsoft.com/office/drawing/2014/main" id="{00000000-0008-0000-0800-000082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411" name="Text Box 6">
          <a:extLst>
            <a:ext uri="{FF2B5EF4-FFF2-40B4-BE49-F238E27FC236}">
              <a16:creationId xmlns:a16="http://schemas.microsoft.com/office/drawing/2014/main" id="{00000000-0008-0000-0800-000083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12" name="Text Box 4">
          <a:extLst>
            <a:ext uri="{FF2B5EF4-FFF2-40B4-BE49-F238E27FC236}">
              <a16:creationId xmlns:a16="http://schemas.microsoft.com/office/drawing/2014/main" id="{00000000-0008-0000-0800-000084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13" name="Text Box 6">
          <a:extLst>
            <a:ext uri="{FF2B5EF4-FFF2-40B4-BE49-F238E27FC236}">
              <a16:creationId xmlns:a16="http://schemas.microsoft.com/office/drawing/2014/main" id="{00000000-0008-0000-0800-000085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414" name="Text Box 4">
          <a:extLst>
            <a:ext uri="{FF2B5EF4-FFF2-40B4-BE49-F238E27FC236}">
              <a16:creationId xmlns:a16="http://schemas.microsoft.com/office/drawing/2014/main" id="{00000000-0008-0000-0800-000086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415" name="Text Box 6">
          <a:extLst>
            <a:ext uri="{FF2B5EF4-FFF2-40B4-BE49-F238E27FC236}">
              <a16:creationId xmlns:a16="http://schemas.microsoft.com/office/drawing/2014/main" id="{00000000-0008-0000-0800-000087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16" name="Text Box 4">
          <a:extLst>
            <a:ext uri="{FF2B5EF4-FFF2-40B4-BE49-F238E27FC236}">
              <a16:creationId xmlns:a16="http://schemas.microsoft.com/office/drawing/2014/main" id="{00000000-0008-0000-0800-000088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17" name="Text Box 6">
          <a:extLst>
            <a:ext uri="{FF2B5EF4-FFF2-40B4-BE49-F238E27FC236}">
              <a16:creationId xmlns:a16="http://schemas.microsoft.com/office/drawing/2014/main" id="{00000000-0008-0000-0800-000089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418" name="Text Box 4">
          <a:extLst>
            <a:ext uri="{FF2B5EF4-FFF2-40B4-BE49-F238E27FC236}">
              <a16:creationId xmlns:a16="http://schemas.microsoft.com/office/drawing/2014/main" id="{00000000-0008-0000-0800-00008A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419" name="Text Box 6">
          <a:extLst>
            <a:ext uri="{FF2B5EF4-FFF2-40B4-BE49-F238E27FC236}">
              <a16:creationId xmlns:a16="http://schemas.microsoft.com/office/drawing/2014/main" id="{00000000-0008-0000-0800-00008B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420" name="Text Box 4">
          <a:extLst>
            <a:ext uri="{FF2B5EF4-FFF2-40B4-BE49-F238E27FC236}">
              <a16:creationId xmlns:a16="http://schemas.microsoft.com/office/drawing/2014/main" id="{00000000-0008-0000-0800-00008C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421" name="Text Box 6">
          <a:extLst>
            <a:ext uri="{FF2B5EF4-FFF2-40B4-BE49-F238E27FC236}">
              <a16:creationId xmlns:a16="http://schemas.microsoft.com/office/drawing/2014/main" id="{00000000-0008-0000-0800-00008D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422" name="Text Box 4">
          <a:extLst>
            <a:ext uri="{FF2B5EF4-FFF2-40B4-BE49-F238E27FC236}">
              <a16:creationId xmlns:a16="http://schemas.microsoft.com/office/drawing/2014/main" id="{00000000-0008-0000-0800-00008E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423" name="Text Box 6">
          <a:extLst>
            <a:ext uri="{FF2B5EF4-FFF2-40B4-BE49-F238E27FC236}">
              <a16:creationId xmlns:a16="http://schemas.microsoft.com/office/drawing/2014/main" id="{00000000-0008-0000-0800-00008F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424" name="Text Box 4">
          <a:extLst>
            <a:ext uri="{FF2B5EF4-FFF2-40B4-BE49-F238E27FC236}">
              <a16:creationId xmlns:a16="http://schemas.microsoft.com/office/drawing/2014/main" id="{00000000-0008-0000-0800-000090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425" name="Text Box 6">
          <a:extLst>
            <a:ext uri="{FF2B5EF4-FFF2-40B4-BE49-F238E27FC236}">
              <a16:creationId xmlns:a16="http://schemas.microsoft.com/office/drawing/2014/main" id="{00000000-0008-0000-0800-000091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426" name="Text Box 4">
          <a:extLst>
            <a:ext uri="{FF2B5EF4-FFF2-40B4-BE49-F238E27FC236}">
              <a16:creationId xmlns:a16="http://schemas.microsoft.com/office/drawing/2014/main" id="{00000000-0008-0000-0800-000092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427" name="Text Box 6">
          <a:extLst>
            <a:ext uri="{FF2B5EF4-FFF2-40B4-BE49-F238E27FC236}">
              <a16:creationId xmlns:a16="http://schemas.microsoft.com/office/drawing/2014/main" id="{00000000-0008-0000-0800-000093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428" name="Text Box 4">
          <a:extLst>
            <a:ext uri="{FF2B5EF4-FFF2-40B4-BE49-F238E27FC236}">
              <a16:creationId xmlns:a16="http://schemas.microsoft.com/office/drawing/2014/main" id="{00000000-0008-0000-0800-000094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429" name="Text Box 6">
          <a:extLst>
            <a:ext uri="{FF2B5EF4-FFF2-40B4-BE49-F238E27FC236}">
              <a16:creationId xmlns:a16="http://schemas.microsoft.com/office/drawing/2014/main" id="{00000000-0008-0000-0800-000095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430" name="Text Box 4">
          <a:extLst>
            <a:ext uri="{FF2B5EF4-FFF2-40B4-BE49-F238E27FC236}">
              <a16:creationId xmlns:a16="http://schemas.microsoft.com/office/drawing/2014/main" id="{00000000-0008-0000-0800-000096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431" name="Text Box 6">
          <a:extLst>
            <a:ext uri="{FF2B5EF4-FFF2-40B4-BE49-F238E27FC236}">
              <a16:creationId xmlns:a16="http://schemas.microsoft.com/office/drawing/2014/main" id="{00000000-0008-0000-0800-000097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32" name="Text Box 4">
          <a:extLst>
            <a:ext uri="{FF2B5EF4-FFF2-40B4-BE49-F238E27FC236}">
              <a16:creationId xmlns:a16="http://schemas.microsoft.com/office/drawing/2014/main" id="{00000000-0008-0000-0800-000098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33" name="Text Box 6">
          <a:extLst>
            <a:ext uri="{FF2B5EF4-FFF2-40B4-BE49-F238E27FC236}">
              <a16:creationId xmlns:a16="http://schemas.microsoft.com/office/drawing/2014/main" id="{00000000-0008-0000-0800-000099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434" name="Text Box 4">
          <a:extLst>
            <a:ext uri="{FF2B5EF4-FFF2-40B4-BE49-F238E27FC236}">
              <a16:creationId xmlns:a16="http://schemas.microsoft.com/office/drawing/2014/main" id="{00000000-0008-0000-0800-00009A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435" name="Text Box 6">
          <a:extLst>
            <a:ext uri="{FF2B5EF4-FFF2-40B4-BE49-F238E27FC236}">
              <a16:creationId xmlns:a16="http://schemas.microsoft.com/office/drawing/2014/main" id="{00000000-0008-0000-0800-00009B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36" name="Text Box 4">
          <a:extLst>
            <a:ext uri="{FF2B5EF4-FFF2-40B4-BE49-F238E27FC236}">
              <a16:creationId xmlns:a16="http://schemas.microsoft.com/office/drawing/2014/main" id="{00000000-0008-0000-0800-00009C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37" name="Text Box 6">
          <a:extLst>
            <a:ext uri="{FF2B5EF4-FFF2-40B4-BE49-F238E27FC236}">
              <a16:creationId xmlns:a16="http://schemas.microsoft.com/office/drawing/2014/main" id="{00000000-0008-0000-0800-00009D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438" name="Text Box 4">
          <a:extLst>
            <a:ext uri="{FF2B5EF4-FFF2-40B4-BE49-F238E27FC236}">
              <a16:creationId xmlns:a16="http://schemas.microsoft.com/office/drawing/2014/main" id="{00000000-0008-0000-0800-00009E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439" name="Text Box 6">
          <a:extLst>
            <a:ext uri="{FF2B5EF4-FFF2-40B4-BE49-F238E27FC236}">
              <a16:creationId xmlns:a16="http://schemas.microsoft.com/office/drawing/2014/main" id="{00000000-0008-0000-0800-00009F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40" name="Text Box 4">
          <a:extLst>
            <a:ext uri="{FF2B5EF4-FFF2-40B4-BE49-F238E27FC236}">
              <a16:creationId xmlns:a16="http://schemas.microsoft.com/office/drawing/2014/main" id="{00000000-0008-0000-0800-0000A0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41" name="Text Box 6">
          <a:extLst>
            <a:ext uri="{FF2B5EF4-FFF2-40B4-BE49-F238E27FC236}">
              <a16:creationId xmlns:a16="http://schemas.microsoft.com/office/drawing/2014/main" id="{00000000-0008-0000-0800-0000A1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442" name="Text Box 4">
          <a:extLst>
            <a:ext uri="{FF2B5EF4-FFF2-40B4-BE49-F238E27FC236}">
              <a16:creationId xmlns:a16="http://schemas.microsoft.com/office/drawing/2014/main" id="{00000000-0008-0000-0800-0000A2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443" name="Text Box 6">
          <a:extLst>
            <a:ext uri="{FF2B5EF4-FFF2-40B4-BE49-F238E27FC236}">
              <a16:creationId xmlns:a16="http://schemas.microsoft.com/office/drawing/2014/main" id="{00000000-0008-0000-0800-0000A3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444" name="Text Box 4">
          <a:extLst>
            <a:ext uri="{FF2B5EF4-FFF2-40B4-BE49-F238E27FC236}">
              <a16:creationId xmlns:a16="http://schemas.microsoft.com/office/drawing/2014/main" id="{00000000-0008-0000-0800-0000A4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445" name="Text Box 6">
          <a:extLst>
            <a:ext uri="{FF2B5EF4-FFF2-40B4-BE49-F238E27FC236}">
              <a16:creationId xmlns:a16="http://schemas.microsoft.com/office/drawing/2014/main" id="{00000000-0008-0000-0800-0000A5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46" name="Text Box 4">
          <a:extLst>
            <a:ext uri="{FF2B5EF4-FFF2-40B4-BE49-F238E27FC236}">
              <a16:creationId xmlns:a16="http://schemas.microsoft.com/office/drawing/2014/main" id="{00000000-0008-0000-0800-0000A6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47" name="Text Box 6">
          <a:extLst>
            <a:ext uri="{FF2B5EF4-FFF2-40B4-BE49-F238E27FC236}">
              <a16:creationId xmlns:a16="http://schemas.microsoft.com/office/drawing/2014/main" id="{00000000-0008-0000-0800-0000A7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448" name="Text Box 4">
          <a:extLst>
            <a:ext uri="{FF2B5EF4-FFF2-40B4-BE49-F238E27FC236}">
              <a16:creationId xmlns:a16="http://schemas.microsoft.com/office/drawing/2014/main" id="{00000000-0008-0000-0800-0000A8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449" name="Text Box 6">
          <a:extLst>
            <a:ext uri="{FF2B5EF4-FFF2-40B4-BE49-F238E27FC236}">
              <a16:creationId xmlns:a16="http://schemas.microsoft.com/office/drawing/2014/main" id="{00000000-0008-0000-0800-0000A9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50" name="Text Box 4">
          <a:extLst>
            <a:ext uri="{FF2B5EF4-FFF2-40B4-BE49-F238E27FC236}">
              <a16:creationId xmlns:a16="http://schemas.microsoft.com/office/drawing/2014/main" id="{00000000-0008-0000-0800-0000AA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51" name="Text Box 6">
          <a:extLst>
            <a:ext uri="{FF2B5EF4-FFF2-40B4-BE49-F238E27FC236}">
              <a16:creationId xmlns:a16="http://schemas.microsoft.com/office/drawing/2014/main" id="{00000000-0008-0000-0800-0000AB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452" name="Text Box 4">
          <a:extLst>
            <a:ext uri="{FF2B5EF4-FFF2-40B4-BE49-F238E27FC236}">
              <a16:creationId xmlns:a16="http://schemas.microsoft.com/office/drawing/2014/main" id="{00000000-0008-0000-0800-0000AC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453" name="Text Box 6">
          <a:extLst>
            <a:ext uri="{FF2B5EF4-FFF2-40B4-BE49-F238E27FC236}">
              <a16:creationId xmlns:a16="http://schemas.microsoft.com/office/drawing/2014/main" id="{00000000-0008-0000-0800-0000AD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54" name="Text Box 4">
          <a:extLst>
            <a:ext uri="{FF2B5EF4-FFF2-40B4-BE49-F238E27FC236}">
              <a16:creationId xmlns:a16="http://schemas.microsoft.com/office/drawing/2014/main" id="{00000000-0008-0000-0800-0000AE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55" name="Text Box 6">
          <a:extLst>
            <a:ext uri="{FF2B5EF4-FFF2-40B4-BE49-F238E27FC236}">
              <a16:creationId xmlns:a16="http://schemas.microsoft.com/office/drawing/2014/main" id="{00000000-0008-0000-0800-0000AF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456" name="Text Box 4">
          <a:extLst>
            <a:ext uri="{FF2B5EF4-FFF2-40B4-BE49-F238E27FC236}">
              <a16:creationId xmlns:a16="http://schemas.microsoft.com/office/drawing/2014/main" id="{00000000-0008-0000-0800-0000B0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457" name="Text Box 6">
          <a:extLst>
            <a:ext uri="{FF2B5EF4-FFF2-40B4-BE49-F238E27FC236}">
              <a16:creationId xmlns:a16="http://schemas.microsoft.com/office/drawing/2014/main" id="{00000000-0008-0000-0800-0000B1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458" name="Text Box 4">
          <a:extLst>
            <a:ext uri="{FF2B5EF4-FFF2-40B4-BE49-F238E27FC236}">
              <a16:creationId xmlns:a16="http://schemas.microsoft.com/office/drawing/2014/main" id="{00000000-0008-0000-0800-0000B2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459" name="Text Box 6">
          <a:extLst>
            <a:ext uri="{FF2B5EF4-FFF2-40B4-BE49-F238E27FC236}">
              <a16:creationId xmlns:a16="http://schemas.microsoft.com/office/drawing/2014/main" id="{00000000-0008-0000-0800-0000B3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460" name="Text Box 4">
          <a:extLst>
            <a:ext uri="{FF2B5EF4-FFF2-40B4-BE49-F238E27FC236}">
              <a16:creationId xmlns:a16="http://schemas.microsoft.com/office/drawing/2014/main" id="{00000000-0008-0000-0800-0000B4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461" name="Text Box 6">
          <a:extLst>
            <a:ext uri="{FF2B5EF4-FFF2-40B4-BE49-F238E27FC236}">
              <a16:creationId xmlns:a16="http://schemas.microsoft.com/office/drawing/2014/main" id="{00000000-0008-0000-0800-0000B5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462" name="Text Box 4">
          <a:extLst>
            <a:ext uri="{FF2B5EF4-FFF2-40B4-BE49-F238E27FC236}">
              <a16:creationId xmlns:a16="http://schemas.microsoft.com/office/drawing/2014/main" id="{00000000-0008-0000-0800-0000B6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463" name="Text Box 6">
          <a:extLst>
            <a:ext uri="{FF2B5EF4-FFF2-40B4-BE49-F238E27FC236}">
              <a16:creationId xmlns:a16="http://schemas.microsoft.com/office/drawing/2014/main" id="{00000000-0008-0000-0800-0000B7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464" name="Text Box 4">
          <a:extLst>
            <a:ext uri="{FF2B5EF4-FFF2-40B4-BE49-F238E27FC236}">
              <a16:creationId xmlns:a16="http://schemas.microsoft.com/office/drawing/2014/main" id="{00000000-0008-0000-0800-0000B8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465" name="Text Box 6">
          <a:extLst>
            <a:ext uri="{FF2B5EF4-FFF2-40B4-BE49-F238E27FC236}">
              <a16:creationId xmlns:a16="http://schemas.microsoft.com/office/drawing/2014/main" id="{00000000-0008-0000-0800-0000B9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466" name="Text Box 4">
          <a:extLst>
            <a:ext uri="{FF2B5EF4-FFF2-40B4-BE49-F238E27FC236}">
              <a16:creationId xmlns:a16="http://schemas.microsoft.com/office/drawing/2014/main" id="{00000000-0008-0000-0800-0000BA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467" name="Text Box 6">
          <a:extLst>
            <a:ext uri="{FF2B5EF4-FFF2-40B4-BE49-F238E27FC236}">
              <a16:creationId xmlns:a16="http://schemas.microsoft.com/office/drawing/2014/main" id="{00000000-0008-0000-0800-0000BB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468" name="Text Box 4">
          <a:extLst>
            <a:ext uri="{FF2B5EF4-FFF2-40B4-BE49-F238E27FC236}">
              <a16:creationId xmlns:a16="http://schemas.microsoft.com/office/drawing/2014/main" id="{00000000-0008-0000-0800-0000BC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469" name="Text Box 6">
          <a:extLst>
            <a:ext uri="{FF2B5EF4-FFF2-40B4-BE49-F238E27FC236}">
              <a16:creationId xmlns:a16="http://schemas.microsoft.com/office/drawing/2014/main" id="{00000000-0008-0000-0800-0000BD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70" name="Text Box 4">
          <a:extLst>
            <a:ext uri="{FF2B5EF4-FFF2-40B4-BE49-F238E27FC236}">
              <a16:creationId xmlns:a16="http://schemas.microsoft.com/office/drawing/2014/main" id="{00000000-0008-0000-0800-0000BE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71" name="Text Box 6">
          <a:extLst>
            <a:ext uri="{FF2B5EF4-FFF2-40B4-BE49-F238E27FC236}">
              <a16:creationId xmlns:a16="http://schemas.microsoft.com/office/drawing/2014/main" id="{00000000-0008-0000-0800-0000BF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472" name="Text Box 4">
          <a:extLst>
            <a:ext uri="{FF2B5EF4-FFF2-40B4-BE49-F238E27FC236}">
              <a16:creationId xmlns:a16="http://schemas.microsoft.com/office/drawing/2014/main" id="{00000000-0008-0000-0800-0000C0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473" name="Text Box 6">
          <a:extLst>
            <a:ext uri="{FF2B5EF4-FFF2-40B4-BE49-F238E27FC236}">
              <a16:creationId xmlns:a16="http://schemas.microsoft.com/office/drawing/2014/main" id="{00000000-0008-0000-0800-0000C1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74" name="Text Box 4">
          <a:extLst>
            <a:ext uri="{FF2B5EF4-FFF2-40B4-BE49-F238E27FC236}">
              <a16:creationId xmlns:a16="http://schemas.microsoft.com/office/drawing/2014/main" id="{00000000-0008-0000-0800-0000C2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75" name="Text Box 6">
          <a:extLst>
            <a:ext uri="{FF2B5EF4-FFF2-40B4-BE49-F238E27FC236}">
              <a16:creationId xmlns:a16="http://schemas.microsoft.com/office/drawing/2014/main" id="{00000000-0008-0000-0800-0000C3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476" name="Text Box 4">
          <a:extLst>
            <a:ext uri="{FF2B5EF4-FFF2-40B4-BE49-F238E27FC236}">
              <a16:creationId xmlns:a16="http://schemas.microsoft.com/office/drawing/2014/main" id="{00000000-0008-0000-0800-0000C4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477" name="Text Box 6">
          <a:extLst>
            <a:ext uri="{FF2B5EF4-FFF2-40B4-BE49-F238E27FC236}">
              <a16:creationId xmlns:a16="http://schemas.microsoft.com/office/drawing/2014/main" id="{00000000-0008-0000-0800-0000C5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78" name="Text Box 4">
          <a:extLst>
            <a:ext uri="{FF2B5EF4-FFF2-40B4-BE49-F238E27FC236}">
              <a16:creationId xmlns:a16="http://schemas.microsoft.com/office/drawing/2014/main" id="{00000000-0008-0000-0800-0000C6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79" name="Text Box 6">
          <a:extLst>
            <a:ext uri="{FF2B5EF4-FFF2-40B4-BE49-F238E27FC236}">
              <a16:creationId xmlns:a16="http://schemas.microsoft.com/office/drawing/2014/main" id="{00000000-0008-0000-0800-0000C7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480" name="Text Box 4">
          <a:extLst>
            <a:ext uri="{FF2B5EF4-FFF2-40B4-BE49-F238E27FC236}">
              <a16:creationId xmlns:a16="http://schemas.microsoft.com/office/drawing/2014/main" id="{00000000-0008-0000-0800-0000C8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481" name="Text Box 6">
          <a:extLst>
            <a:ext uri="{FF2B5EF4-FFF2-40B4-BE49-F238E27FC236}">
              <a16:creationId xmlns:a16="http://schemas.microsoft.com/office/drawing/2014/main" id="{00000000-0008-0000-0800-0000C9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482" name="Text Box 4">
          <a:extLst>
            <a:ext uri="{FF2B5EF4-FFF2-40B4-BE49-F238E27FC236}">
              <a16:creationId xmlns:a16="http://schemas.microsoft.com/office/drawing/2014/main" id="{00000000-0008-0000-0800-0000CA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483" name="Text Box 6">
          <a:extLst>
            <a:ext uri="{FF2B5EF4-FFF2-40B4-BE49-F238E27FC236}">
              <a16:creationId xmlns:a16="http://schemas.microsoft.com/office/drawing/2014/main" id="{00000000-0008-0000-0800-0000CB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84" name="Text Box 4">
          <a:extLst>
            <a:ext uri="{FF2B5EF4-FFF2-40B4-BE49-F238E27FC236}">
              <a16:creationId xmlns:a16="http://schemas.microsoft.com/office/drawing/2014/main" id="{00000000-0008-0000-0800-0000CC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85" name="Text Box 6">
          <a:extLst>
            <a:ext uri="{FF2B5EF4-FFF2-40B4-BE49-F238E27FC236}">
              <a16:creationId xmlns:a16="http://schemas.microsoft.com/office/drawing/2014/main" id="{00000000-0008-0000-0800-0000CD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486" name="Text Box 4">
          <a:extLst>
            <a:ext uri="{FF2B5EF4-FFF2-40B4-BE49-F238E27FC236}">
              <a16:creationId xmlns:a16="http://schemas.microsoft.com/office/drawing/2014/main" id="{00000000-0008-0000-0800-0000CE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487" name="Text Box 6">
          <a:extLst>
            <a:ext uri="{FF2B5EF4-FFF2-40B4-BE49-F238E27FC236}">
              <a16:creationId xmlns:a16="http://schemas.microsoft.com/office/drawing/2014/main" id="{00000000-0008-0000-0800-0000CF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88" name="Text Box 4">
          <a:extLst>
            <a:ext uri="{FF2B5EF4-FFF2-40B4-BE49-F238E27FC236}">
              <a16:creationId xmlns:a16="http://schemas.microsoft.com/office/drawing/2014/main" id="{00000000-0008-0000-0800-0000D0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89" name="Text Box 6">
          <a:extLst>
            <a:ext uri="{FF2B5EF4-FFF2-40B4-BE49-F238E27FC236}">
              <a16:creationId xmlns:a16="http://schemas.microsoft.com/office/drawing/2014/main" id="{00000000-0008-0000-0800-0000D1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490" name="Text Box 4">
          <a:extLst>
            <a:ext uri="{FF2B5EF4-FFF2-40B4-BE49-F238E27FC236}">
              <a16:creationId xmlns:a16="http://schemas.microsoft.com/office/drawing/2014/main" id="{00000000-0008-0000-0800-0000D2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491" name="Text Box 6">
          <a:extLst>
            <a:ext uri="{FF2B5EF4-FFF2-40B4-BE49-F238E27FC236}">
              <a16:creationId xmlns:a16="http://schemas.microsoft.com/office/drawing/2014/main" id="{00000000-0008-0000-0800-0000D3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92" name="Text Box 4">
          <a:extLst>
            <a:ext uri="{FF2B5EF4-FFF2-40B4-BE49-F238E27FC236}">
              <a16:creationId xmlns:a16="http://schemas.microsoft.com/office/drawing/2014/main" id="{00000000-0008-0000-0800-0000D4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493" name="Text Box 6">
          <a:extLst>
            <a:ext uri="{FF2B5EF4-FFF2-40B4-BE49-F238E27FC236}">
              <a16:creationId xmlns:a16="http://schemas.microsoft.com/office/drawing/2014/main" id="{00000000-0008-0000-0800-0000D5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494" name="Text Box 4">
          <a:extLst>
            <a:ext uri="{FF2B5EF4-FFF2-40B4-BE49-F238E27FC236}">
              <a16:creationId xmlns:a16="http://schemas.microsoft.com/office/drawing/2014/main" id="{00000000-0008-0000-0800-0000D6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495" name="Text Box 6">
          <a:extLst>
            <a:ext uri="{FF2B5EF4-FFF2-40B4-BE49-F238E27FC236}">
              <a16:creationId xmlns:a16="http://schemas.microsoft.com/office/drawing/2014/main" id="{00000000-0008-0000-0800-0000D7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496" name="Text Box 4">
          <a:extLst>
            <a:ext uri="{FF2B5EF4-FFF2-40B4-BE49-F238E27FC236}">
              <a16:creationId xmlns:a16="http://schemas.microsoft.com/office/drawing/2014/main" id="{00000000-0008-0000-0800-0000D8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497" name="Text Box 6">
          <a:extLst>
            <a:ext uri="{FF2B5EF4-FFF2-40B4-BE49-F238E27FC236}">
              <a16:creationId xmlns:a16="http://schemas.microsoft.com/office/drawing/2014/main" id="{00000000-0008-0000-0800-0000D9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498" name="Text Box 4">
          <a:extLst>
            <a:ext uri="{FF2B5EF4-FFF2-40B4-BE49-F238E27FC236}">
              <a16:creationId xmlns:a16="http://schemas.microsoft.com/office/drawing/2014/main" id="{00000000-0008-0000-0800-0000DA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499" name="Text Box 6">
          <a:extLst>
            <a:ext uri="{FF2B5EF4-FFF2-40B4-BE49-F238E27FC236}">
              <a16:creationId xmlns:a16="http://schemas.microsoft.com/office/drawing/2014/main" id="{00000000-0008-0000-0800-0000DB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500" name="Text Box 4">
          <a:extLst>
            <a:ext uri="{FF2B5EF4-FFF2-40B4-BE49-F238E27FC236}">
              <a16:creationId xmlns:a16="http://schemas.microsoft.com/office/drawing/2014/main" id="{00000000-0008-0000-0800-0000DC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501" name="Text Box 6">
          <a:extLst>
            <a:ext uri="{FF2B5EF4-FFF2-40B4-BE49-F238E27FC236}">
              <a16:creationId xmlns:a16="http://schemas.microsoft.com/office/drawing/2014/main" id="{00000000-0008-0000-0800-0000DD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502" name="Text Box 4">
          <a:extLst>
            <a:ext uri="{FF2B5EF4-FFF2-40B4-BE49-F238E27FC236}">
              <a16:creationId xmlns:a16="http://schemas.microsoft.com/office/drawing/2014/main" id="{00000000-0008-0000-0800-0000DE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503" name="Text Box 6">
          <a:extLst>
            <a:ext uri="{FF2B5EF4-FFF2-40B4-BE49-F238E27FC236}">
              <a16:creationId xmlns:a16="http://schemas.microsoft.com/office/drawing/2014/main" id="{00000000-0008-0000-0800-0000DF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504" name="Text Box 4">
          <a:extLst>
            <a:ext uri="{FF2B5EF4-FFF2-40B4-BE49-F238E27FC236}">
              <a16:creationId xmlns:a16="http://schemas.microsoft.com/office/drawing/2014/main" id="{00000000-0008-0000-0800-0000E0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505" name="Text Box 6">
          <a:extLst>
            <a:ext uri="{FF2B5EF4-FFF2-40B4-BE49-F238E27FC236}">
              <a16:creationId xmlns:a16="http://schemas.microsoft.com/office/drawing/2014/main" id="{00000000-0008-0000-0800-0000E1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506" name="Text Box 4">
          <a:extLst>
            <a:ext uri="{FF2B5EF4-FFF2-40B4-BE49-F238E27FC236}">
              <a16:creationId xmlns:a16="http://schemas.microsoft.com/office/drawing/2014/main" id="{00000000-0008-0000-0800-0000E2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507" name="Text Box 6">
          <a:extLst>
            <a:ext uri="{FF2B5EF4-FFF2-40B4-BE49-F238E27FC236}">
              <a16:creationId xmlns:a16="http://schemas.microsoft.com/office/drawing/2014/main" id="{00000000-0008-0000-0800-0000E305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508" name="Text Box 4">
          <a:extLst>
            <a:ext uri="{FF2B5EF4-FFF2-40B4-BE49-F238E27FC236}">
              <a16:creationId xmlns:a16="http://schemas.microsoft.com/office/drawing/2014/main" id="{00000000-0008-0000-0800-0000E4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509" name="Text Box 6">
          <a:extLst>
            <a:ext uri="{FF2B5EF4-FFF2-40B4-BE49-F238E27FC236}">
              <a16:creationId xmlns:a16="http://schemas.microsoft.com/office/drawing/2014/main" id="{00000000-0008-0000-0800-0000E5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510" name="Text Box 4">
          <a:extLst>
            <a:ext uri="{FF2B5EF4-FFF2-40B4-BE49-F238E27FC236}">
              <a16:creationId xmlns:a16="http://schemas.microsoft.com/office/drawing/2014/main" id="{00000000-0008-0000-0800-0000E6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511" name="Text Box 6">
          <a:extLst>
            <a:ext uri="{FF2B5EF4-FFF2-40B4-BE49-F238E27FC236}">
              <a16:creationId xmlns:a16="http://schemas.microsoft.com/office/drawing/2014/main" id="{00000000-0008-0000-0800-0000E7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512" name="Text Box 4">
          <a:extLst>
            <a:ext uri="{FF2B5EF4-FFF2-40B4-BE49-F238E27FC236}">
              <a16:creationId xmlns:a16="http://schemas.microsoft.com/office/drawing/2014/main" id="{00000000-0008-0000-0800-0000E8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513" name="Text Box 6">
          <a:extLst>
            <a:ext uri="{FF2B5EF4-FFF2-40B4-BE49-F238E27FC236}">
              <a16:creationId xmlns:a16="http://schemas.microsoft.com/office/drawing/2014/main" id="{00000000-0008-0000-0800-0000E9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514" name="Text Box 4">
          <a:extLst>
            <a:ext uri="{FF2B5EF4-FFF2-40B4-BE49-F238E27FC236}">
              <a16:creationId xmlns:a16="http://schemas.microsoft.com/office/drawing/2014/main" id="{00000000-0008-0000-0800-0000EA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515" name="Text Box 6">
          <a:extLst>
            <a:ext uri="{FF2B5EF4-FFF2-40B4-BE49-F238E27FC236}">
              <a16:creationId xmlns:a16="http://schemas.microsoft.com/office/drawing/2014/main" id="{00000000-0008-0000-0800-0000EB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516" name="Text Box 4">
          <a:extLst>
            <a:ext uri="{FF2B5EF4-FFF2-40B4-BE49-F238E27FC236}">
              <a16:creationId xmlns:a16="http://schemas.microsoft.com/office/drawing/2014/main" id="{00000000-0008-0000-0800-0000EC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517" name="Text Box 6">
          <a:extLst>
            <a:ext uri="{FF2B5EF4-FFF2-40B4-BE49-F238E27FC236}">
              <a16:creationId xmlns:a16="http://schemas.microsoft.com/office/drawing/2014/main" id="{00000000-0008-0000-0800-0000ED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518" name="Text Box 4">
          <a:extLst>
            <a:ext uri="{FF2B5EF4-FFF2-40B4-BE49-F238E27FC236}">
              <a16:creationId xmlns:a16="http://schemas.microsoft.com/office/drawing/2014/main" id="{00000000-0008-0000-0800-0000EE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519" name="Text Box 6">
          <a:extLst>
            <a:ext uri="{FF2B5EF4-FFF2-40B4-BE49-F238E27FC236}">
              <a16:creationId xmlns:a16="http://schemas.microsoft.com/office/drawing/2014/main" id="{00000000-0008-0000-0800-0000EF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520" name="Text Box 4">
          <a:extLst>
            <a:ext uri="{FF2B5EF4-FFF2-40B4-BE49-F238E27FC236}">
              <a16:creationId xmlns:a16="http://schemas.microsoft.com/office/drawing/2014/main" id="{00000000-0008-0000-0800-0000F0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521" name="Text Box 6">
          <a:extLst>
            <a:ext uri="{FF2B5EF4-FFF2-40B4-BE49-F238E27FC236}">
              <a16:creationId xmlns:a16="http://schemas.microsoft.com/office/drawing/2014/main" id="{00000000-0008-0000-0800-0000F1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522" name="Text Box 4">
          <a:extLst>
            <a:ext uri="{FF2B5EF4-FFF2-40B4-BE49-F238E27FC236}">
              <a16:creationId xmlns:a16="http://schemas.microsoft.com/office/drawing/2014/main" id="{00000000-0008-0000-0800-0000F2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523" name="Text Box 6">
          <a:extLst>
            <a:ext uri="{FF2B5EF4-FFF2-40B4-BE49-F238E27FC236}">
              <a16:creationId xmlns:a16="http://schemas.microsoft.com/office/drawing/2014/main" id="{00000000-0008-0000-0800-0000F3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524" name="Text Box 4">
          <a:extLst>
            <a:ext uri="{FF2B5EF4-FFF2-40B4-BE49-F238E27FC236}">
              <a16:creationId xmlns:a16="http://schemas.microsoft.com/office/drawing/2014/main" id="{00000000-0008-0000-0800-0000F4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525" name="Text Box 6">
          <a:extLst>
            <a:ext uri="{FF2B5EF4-FFF2-40B4-BE49-F238E27FC236}">
              <a16:creationId xmlns:a16="http://schemas.microsoft.com/office/drawing/2014/main" id="{00000000-0008-0000-0800-0000F5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526" name="Text Box 4">
          <a:extLst>
            <a:ext uri="{FF2B5EF4-FFF2-40B4-BE49-F238E27FC236}">
              <a16:creationId xmlns:a16="http://schemas.microsoft.com/office/drawing/2014/main" id="{00000000-0008-0000-0800-0000F6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527" name="Text Box 6">
          <a:extLst>
            <a:ext uri="{FF2B5EF4-FFF2-40B4-BE49-F238E27FC236}">
              <a16:creationId xmlns:a16="http://schemas.microsoft.com/office/drawing/2014/main" id="{00000000-0008-0000-0800-0000F7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528" name="Text Box 4">
          <a:extLst>
            <a:ext uri="{FF2B5EF4-FFF2-40B4-BE49-F238E27FC236}">
              <a16:creationId xmlns:a16="http://schemas.microsoft.com/office/drawing/2014/main" id="{00000000-0008-0000-0800-0000F8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529" name="Text Box 6">
          <a:extLst>
            <a:ext uri="{FF2B5EF4-FFF2-40B4-BE49-F238E27FC236}">
              <a16:creationId xmlns:a16="http://schemas.microsoft.com/office/drawing/2014/main" id="{00000000-0008-0000-0800-0000F905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530" name="Text Box 4">
          <a:extLst>
            <a:ext uri="{FF2B5EF4-FFF2-40B4-BE49-F238E27FC236}">
              <a16:creationId xmlns:a16="http://schemas.microsoft.com/office/drawing/2014/main" id="{00000000-0008-0000-0800-0000FA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531" name="Text Box 6">
          <a:extLst>
            <a:ext uri="{FF2B5EF4-FFF2-40B4-BE49-F238E27FC236}">
              <a16:creationId xmlns:a16="http://schemas.microsoft.com/office/drawing/2014/main" id="{00000000-0008-0000-0800-0000FB05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532" name="Text Box 4">
          <a:extLst>
            <a:ext uri="{FF2B5EF4-FFF2-40B4-BE49-F238E27FC236}">
              <a16:creationId xmlns:a16="http://schemas.microsoft.com/office/drawing/2014/main" id="{00000000-0008-0000-0800-0000FC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533" name="Text Box 6">
          <a:extLst>
            <a:ext uri="{FF2B5EF4-FFF2-40B4-BE49-F238E27FC236}">
              <a16:creationId xmlns:a16="http://schemas.microsoft.com/office/drawing/2014/main" id="{00000000-0008-0000-0800-0000FD05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534" name="Text Box 4">
          <a:extLst>
            <a:ext uri="{FF2B5EF4-FFF2-40B4-BE49-F238E27FC236}">
              <a16:creationId xmlns:a16="http://schemas.microsoft.com/office/drawing/2014/main" id="{00000000-0008-0000-0800-0000FE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535" name="Text Box 6">
          <a:extLst>
            <a:ext uri="{FF2B5EF4-FFF2-40B4-BE49-F238E27FC236}">
              <a16:creationId xmlns:a16="http://schemas.microsoft.com/office/drawing/2014/main" id="{00000000-0008-0000-0800-0000FF05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536" name="Text Box 4">
          <a:extLst>
            <a:ext uri="{FF2B5EF4-FFF2-40B4-BE49-F238E27FC236}">
              <a16:creationId xmlns:a16="http://schemas.microsoft.com/office/drawing/2014/main" id="{00000000-0008-0000-0800-000000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537" name="Text Box 6">
          <a:extLst>
            <a:ext uri="{FF2B5EF4-FFF2-40B4-BE49-F238E27FC236}">
              <a16:creationId xmlns:a16="http://schemas.microsoft.com/office/drawing/2014/main" id="{00000000-0008-0000-0800-000001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538" name="Text Box 4">
          <a:extLst>
            <a:ext uri="{FF2B5EF4-FFF2-40B4-BE49-F238E27FC236}">
              <a16:creationId xmlns:a16="http://schemas.microsoft.com/office/drawing/2014/main" id="{00000000-0008-0000-0800-000002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539" name="Text Box 6">
          <a:extLst>
            <a:ext uri="{FF2B5EF4-FFF2-40B4-BE49-F238E27FC236}">
              <a16:creationId xmlns:a16="http://schemas.microsoft.com/office/drawing/2014/main" id="{00000000-0008-0000-0800-000003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540" name="Text Box 4">
          <a:extLst>
            <a:ext uri="{FF2B5EF4-FFF2-40B4-BE49-F238E27FC236}">
              <a16:creationId xmlns:a16="http://schemas.microsoft.com/office/drawing/2014/main" id="{00000000-0008-0000-0800-000004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541" name="Text Box 6">
          <a:extLst>
            <a:ext uri="{FF2B5EF4-FFF2-40B4-BE49-F238E27FC236}">
              <a16:creationId xmlns:a16="http://schemas.microsoft.com/office/drawing/2014/main" id="{00000000-0008-0000-0800-000005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542" name="Text Box 4">
          <a:extLst>
            <a:ext uri="{FF2B5EF4-FFF2-40B4-BE49-F238E27FC236}">
              <a16:creationId xmlns:a16="http://schemas.microsoft.com/office/drawing/2014/main" id="{00000000-0008-0000-0800-000006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543" name="Text Box 6">
          <a:extLst>
            <a:ext uri="{FF2B5EF4-FFF2-40B4-BE49-F238E27FC236}">
              <a16:creationId xmlns:a16="http://schemas.microsoft.com/office/drawing/2014/main" id="{00000000-0008-0000-0800-000007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544" name="Text Box 4">
          <a:extLst>
            <a:ext uri="{FF2B5EF4-FFF2-40B4-BE49-F238E27FC236}">
              <a16:creationId xmlns:a16="http://schemas.microsoft.com/office/drawing/2014/main" id="{00000000-0008-0000-0800-000008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545" name="Text Box 6">
          <a:extLst>
            <a:ext uri="{FF2B5EF4-FFF2-40B4-BE49-F238E27FC236}">
              <a16:creationId xmlns:a16="http://schemas.microsoft.com/office/drawing/2014/main" id="{00000000-0008-0000-0800-000009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546" name="Text Box 4">
          <a:extLst>
            <a:ext uri="{FF2B5EF4-FFF2-40B4-BE49-F238E27FC236}">
              <a16:creationId xmlns:a16="http://schemas.microsoft.com/office/drawing/2014/main" id="{00000000-0008-0000-0800-00000A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547" name="Text Box 6">
          <a:extLst>
            <a:ext uri="{FF2B5EF4-FFF2-40B4-BE49-F238E27FC236}">
              <a16:creationId xmlns:a16="http://schemas.microsoft.com/office/drawing/2014/main" id="{00000000-0008-0000-0800-00000B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548" name="Text Box 4">
          <a:extLst>
            <a:ext uri="{FF2B5EF4-FFF2-40B4-BE49-F238E27FC236}">
              <a16:creationId xmlns:a16="http://schemas.microsoft.com/office/drawing/2014/main" id="{00000000-0008-0000-0800-00000C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549" name="Text Box 6">
          <a:extLst>
            <a:ext uri="{FF2B5EF4-FFF2-40B4-BE49-F238E27FC236}">
              <a16:creationId xmlns:a16="http://schemas.microsoft.com/office/drawing/2014/main" id="{00000000-0008-0000-0800-00000D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550" name="Text Box 4">
          <a:extLst>
            <a:ext uri="{FF2B5EF4-FFF2-40B4-BE49-F238E27FC236}">
              <a16:creationId xmlns:a16="http://schemas.microsoft.com/office/drawing/2014/main" id="{00000000-0008-0000-0800-00000E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551" name="Text Box 6">
          <a:extLst>
            <a:ext uri="{FF2B5EF4-FFF2-40B4-BE49-F238E27FC236}">
              <a16:creationId xmlns:a16="http://schemas.microsoft.com/office/drawing/2014/main" id="{00000000-0008-0000-0800-00000F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552" name="Text Box 4">
          <a:extLst>
            <a:ext uri="{FF2B5EF4-FFF2-40B4-BE49-F238E27FC236}">
              <a16:creationId xmlns:a16="http://schemas.microsoft.com/office/drawing/2014/main" id="{00000000-0008-0000-0800-000010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553" name="Text Box 6">
          <a:extLst>
            <a:ext uri="{FF2B5EF4-FFF2-40B4-BE49-F238E27FC236}">
              <a16:creationId xmlns:a16="http://schemas.microsoft.com/office/drawing/2014/main" id="{00000000-0008-0000-0800-000011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554" name="Text Box 4">
          <a:extLst>
            <a:ext uri="{FF2B5EF4-FFF2-40B4-BE49-F238E27FC236}">
              <a16:creationId xmlns:a16="http://schemas.microsoft.com/office/drawing/2014/main" id="{00000000-0008-0000-0800-000012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555" name="Text Box 6">
          <a:extLst>
            <a:ext uri="{FF2B5EF4-FFF2-40B4-BE49-F238E27FC236}">
              <a16:creationId xmlns:a16="http://schemas.microsoft.com/office/drawing/2014/main" id="{00000000-0008-0000-0800-000013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556" name="Text Box 4">
          <a:extLst>
            <a:ext uri="{FF2B5EF4-FFF2-40B4-BE49-F238E27FC236}">
              <a16:creationId xmlns:a16="http://schemas.microsoft.com/office/drawing/2014/main" id="{00000000-0008-0000-0800-000014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557" name="Text Box 6">
          <a:extLst>
            <a:ext uri="{FF2B5EF4-FFF2-40B4-BE49-F238E27FC236}">
              <a16:creationId xmlns:a16="http://schemas.microsoft.com/office/drawing/2014/main" id="{00000000-0008-0000-0800-000015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170720</xdr:rowOff>
    </xdr:to>
    <xdr:sp macro="" textlink="">
      <xdr:nvSpPr>
        <xdr:cNvPr id="1558" name="Text Box 4">
          <a:extLst>
            <a:ext uri="{FF2B5EF4-FFF2-40B4-BE49-F238E27FC236}">
              <a16:creationId xmlns:a16="http://schemas.microsoft.com/office/drawing/2014/main" id="{00000000-0008-0000-0800-000016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09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170720</xdr:rowOff>
    </xdr:to>
    <xdr:sp macro="" textlink="">
      <xdr:nvSpPr>
        <xdr:cNvPr id="1559" name="Text Box 6">
          <a:extLst>
            <a:ext uri="{FF2B5EF4-FFF2-40B4-BE49-F238E27FC236}">
              <a16:creationId xmlns:a16="http://schemas.microsoft.com/office/drawing/2014/main" id="{00000000-0008-0000-0800-000017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09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560" name="Text Box 4">
          <a:extLst>
            <a:ext uri="{FF2B5EF4-FFF2-40B4-BE49-F238E27FC236}">
              <a16:creationId xmlns:a16="http://schemas.microsoft.com/office/drawing/2014/main" id="{00000000-0008-0000-0800-000018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561" name="Text Box 6">
          <a:extLst>
            <a:ext uri="{FF2B5EF4-FFF2-40B4-BE49-F238E27FC236}">
              <a16:creationId xmlns:a16="http://schemas.microsoft.com/office/drawing/2014/main" id="{00000000-0008-0000-0800-000019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562" name="Text Box 4">
          <a:extLst>
            <a:ext uri="{FF2B5EF4-FFF2-40B4-BE49-F238E27FC236}">
              <a16:creationId xmlns:a16="http://schemas.microsoft.com/office/drawing/2014/main" id="{00000000-0008-0000-0800-00001A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563" name="Text Box 6">
          <a:extLst>
            <a:ext uri="{FF2B5EF4-FFF2-40B4-BE49-F238E27FC236}">
              <a16:creationId xmlns:a16="http://schemas.microsoft.com/office/drawing/2014/main" id="{00000000-0008-0000-0800-00001B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564" name="Text Box 4">
          <a:extLst>
            <a:ext uri="{FF2B5EF4-FFF2-40B4-BE49-F238E27FC236}">
              <a16:creationId xmlns:a16="http://schemas.microsoft.com/office/drawing/2014/main" id="{00000000-0008-0000-0800-00001C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565" name="Text Box 6">
          <a:extLst>
            <a:ext uri="{FF2B5EF4-FFF2-40B4-BE49-F238E27FC236}">
              <a16:creationId xmlns:a16="http://schemas.microsoft.com/office/drawing/2014/main" id="{00000000-0008-0000-0800-00001D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566" name="Text Box 4">
          <a:extLst>
            <a:ext uri="{FF2B5EF4-FFF2-40B4-BE49-F238E27FC236}">
              <a16:creationId xmlns:a16="http://schemas.microsoft.com/office/drawing/2014/main" id="{00000000-0008-0000-0800-00001E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567" name="Text Box 6">
          <a:extLst>
            <a:ext uri="{FF2B5EF4-FFF2-40B4-BE49-F238E27FC236}">
              <a16:creationId xmlns:a16="http://schemas.microsoft.com/office/drawing/2014/main" id="{00000000-0008-0000-0800-00001F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568" name="Text Box 4">
          <a:extLst>
            <a:ext uri="{FF2B5EF4-FFF2-40B4-BE49-F238E27FC236}">
              <a16:creationId xmlns:a16="http://schemas.microsoft.com/office/drawing/2014/main" id="{00000000-0008-0000-0800-000020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569" name="Text Box 6">
          <a:extLst>
            <a:ext uri="{FF2B5EF4-FFF2-40B4-BE49-F238E27FC236}">
              <a16:creationId xmlns:a16="http://schemas.microsoft.com/office/drawing/2014/main" id="{00000000-0008-0000-0800-000021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570" name="Text Box 4">
          <a:extLst>
            <a:ext uri="{FF2B5EF4-FFF2-40B4-BE49-F238E27FC236}">
              <a16:creationId xmlns:a16="http://schemas.microsoft.com/office/drawing/2014/main" id="{00000000-0008-0000-0800-000022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571" name="Text Box 6">
          <a:extLst>
            <a:ext uri="{FF2B5EF4-FFF2-40B4-BE49-F238E27FC236}">
              <a16:creationId xmlns:a16="http://schemas.microsoft.com/office/drawing/2014/main" id="{00000000-0008-0000-0800-000023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572" name="Text Box 4">
          <a:extLst>
            <a:ext uri="{FF2B5EF4-FFF2-40B4-BE49-F238E27FC236}">
              <a16:creationId xmlns:a16="http://schemas.microsoft.com/office/drawing/2014/main" id="{00000000-0008-0000-0800-000024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573" name="Text Box 6">
          <a:extLst>
            <a:ext uri="{FF2B5EF4-FFF2-40B4-BE49-F238E27FC236}">
              <a16:creationId xmlns:a16="http://schemas.microsoft.com/office/drawing/2014/main" id="{00000000-0008-0000-0800-000025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574" name="Text Box 4">
          <a:extLst>
            <a:ext uri="{FF2B5EF4-FFF2-40B4-BE49-F238E27FC236}">
              <a16:creationId xmlns:a16="http://schemas.microsoft.com/office/drawing/2014/main" id="{00000000-0008-0000-0800-000026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575" name="Text Box 6">
          <a:extLst>
            <a:ext uri="{FF2B5EF4-FFF2-40B4-BE49-F238E27FC236}">
              <a16:creationId xmlns:a16="http://schemas.microsoft.com/office/drawing/2014/main" id="{00000000-0008-0000-0800-000027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576" name="Text Box 4">
          <a:extLst>
            <a:ext uri="{FF2B5EF4-FFF2-40B4-BE49-F238E27FC236}">
              <a16:creationId xmlns:a16="http://schemas.microsoft.com/office/drawing/2014/main" id="{00000000-0008-0000-0800-000028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577" name="Text Box 6">
          <a:extLst>
            <a:ext uri="{FF2B5EF4-FFF2-40B4-BE49-F238E27FC236}">
              <a16:creationId xmlns:a16="http://schemas.microsoft.com/office/drawing/2014/main" id="{00000000-0008-0000-0800-000029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170720</xdr:rowOff>
    </xdr:to>
    <xdr:sp macro="" textlink="">
      <xdr:nvSpPr>
        <xdr:cNvPr id="1578" name="Text Box 4">
          <a:extLst>
            <a:ext uri="{FF2B5EF4-FFF2-40B4-BE49-F238E27FC236}">
              <a16:creationId xmlns:a16="http://schemas.microsoft.com/office/drawing/2014/main" id="{00000000-0008-0000-0800-00002A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09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170720</xdr:rowOff>
    </xdr:to>
    <xdr:sp macro="" textlink="">
      <xdr:nvSpPr>
        <xdr:cNvPr id="1579" name="Text Box 6">
          <a:extLst>
            <a:ext uri="{FF2B5EF4-FFF2-40B4-BE49-F238E27FC236}">
              <a16:creationId xmlns:a16="http://schemas.microsoft.com/office/drawing/2014/main" id="{00000000-0008-0000-0800-00002B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09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580" name="Text Box 4">
          <a:extLst>
            <a:ext uri="{FF2B5EF4-FFF2-40B4-BE49-F238E27FC236}">
              <a16:creationId xmlns:a16="http://schemas.microsoft.com/office/drawing/2014/main" id="{00000000-0008-0000-0800-00002C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581" name="Text Box 6">
          <a:extLst>
            <a:ext uri="{FF2B5EF4-FFF2-40B4-BE49-F238E27FC236}">
              <a16:creationId xmlns:a16="http://schemas.microsoft.com/office/drawing/2014/main" id="{00000000-0008-0000-0800-00002D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582" name="Text Box 4">
          <a:extLst>
            <a:ext uri="{FF2B5EF4-FFF2-40B4-BE49-F238E27FC236}">
              <a16:creationId xmlns:a16="http://schemas.microsoft.com/office/drawing/2014/main" id="{00000000-0008-0000-0800-00002E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583" name="Text Box 6">
          <a:extLst>
            <a:ext uri="{FF2B5EF4-FFF2-40B4-BE49-F238E27FC236}">
              <a16:creationId xmlns:a16="http://schemas.microsoft.com/office/drawing/2014/main" id="{00000000-0008-0000-0800-00002F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584" name="Text Box 4">
          <a:extLst>
            <a:ext uri="{FF2B5EF4-FFF2-40B4-BE49-F238E27FC236}">
              <a16:creationId xmlns:a16="http://schemas.microsoft.com/office/drawing/2014/main" id="{00000000-0008-0000-0800-000030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585" name="Text Box 6">
          <a:extLst>
            <a:ext uri="{FF2B5EF4-FFF2-40B4-BE49-F238E27FC236}">
              <a16:creationId xmlns:a16="http://schemas.microsoft.com/office/drawing/2014/main" id="{00000000-0008-0000-0800-000031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586" name="Text Box 4">
          <a:extLst>
            <a:ext uri="{FF2B5EF4-FFF2-40B4-BE49-F238E27FC236}">
              <a16:creationId xmlns:a16="http://schemas.microsoft.com/office/drawing/2014/main" id="{00000000-0008-0000-0800-000032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587" name="Text Box 6">
          <a:extLst>
            <a:ext uri="{FF2B5EF4-FFF2-40B4-BE49-F238E27FC236}">
              <a16:creationId xmlns:a16="http://schemas.microsoft.com/office/drawing/2014/main" id="{00000000-0008-0000-0800-000033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588" name="Text Box 4">
          <a:extLst>
            <a:ext uri="{FF2B5EF4-FFF2-40B4-BE49-F238E27FC236}">
              <a16:creationId xmlns:a16="http://schemas.microsoft.com/office/drawing/2014/main" id="{00000000-0008-0000-0800-000034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589" name="Text Box 6">
          <a:extLst>
            <a:ext uri="{FF2B5EF4-FFF2-40B4-BE49-F238E27FC236}">
              <a16:creationId xmlns:a16="http://schemas.microsoft.com/office/drawing/2014/main" id="{00000000-0008-0000-0800-000035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590" name="Text Box 4">
          <a:extLst>
            <a:ext uri="{FF2B5EF4-FFF2-40B4-BE49-F238E27FC236}">
              <a16:creationId xmlns:a16="http://schemas.microsoft.com/office/drawing/2014/main" id="{00000000-0008-0000-0800-000036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591" name="Text Box 6">
          <a:extLst>
            <a:ext uri="{FF2B5EF4-FFF2-40B4-BE49-F238E27FC236}">
              <a16:creationId xmlns:a16="http://schemas.microsoft.com/office/drawing/2014/main" id="{00000000-0008-0000-0800-000037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592" name="Text Box 4">
          <a:extLst>
            <a:ext uri="{FF2B5EF4-FFF2-40B4-BE49-F238E27FC236}">
              <a16:creationId xmlns:a16="http://schemas.microsoft.com/office/drawing/2014/main" id="{00000000-0008-0000-0800-000038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593" name="Text Box 6">
          <a:extLst>
            <a:ext uri="{FF2B5EF4-FFF2-40B4-BE49-F238E27FC236}">
              <a16:creationId xmlns:a16="http://schemas.microsoft.com/office/drawing/2014/main" id="{00000000-0008-0000-0800-000039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594" name="Text Box 4">
          <a:extLst>
            <a:ext uri="{FF2B5EF4-FFF2-40B4-BE49-F238E27FC236}">
              <a16:creationId xmlns:a16="http://schemas.microsoft.com/office/drawing/2014/main" id="{00000000-0008-0000-0800-00003A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595" name="Text Box 6">
          <a:extLst>
            <a:ext uri="{FF2B5EF4-FFF2-40B4-BE49-F238E27FC236}">
              <a16:creationId xmlns:a16="http://schemas.microsoft.com/office/drawing/2014/main" id="{00000000-0008-0000-0800-00003B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596" name="Text Box 4">
          <a:extLst>
            <a:ext uri="{FF2B5EF4-FFF2-40B4-BE49-F238E27FC236}">
              <a16:creationId xmlns:a16="http://schemas.microsoft.com/office/drawing/2014/main" id="{00000000-0008-0000-0800-00003C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597" name="Text Box 6">
          <a:extLst>
            <a:ext uri="{FF2B5EF4-FFF2-40B4-BE49-F238E27FC236}">
              <a16:creationId xmlns:a16="http://schemas.microsoft.com/office/drawing/2014/main" id="{00000000-0008-0000-0800-00003D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1598" name="Text Box 4">
          <a:extLst>
            <a:ext uri="{FF2B5EF4-FFF2-40B4-BE49-F238E27FC236}">
              <a16:creationId xmlns:a16="http://schemas.microsoft.com/office/drawing/2014/main" id="{00000000-0008-0000-0800-00003E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1599" name="Text Box 6">
          <a:extLst>
            <a:ext uri="{FF2B5EF4-FFF2-40B4-BE49-F238E27FC236}">
              <a16:creationId xmlns:a16="http://schemas.microsoft.com/office/drawing/2014/main" id="{00000000-0008-0000-0800-00003F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00" name="Text Box 4">
          <a:extLst>
            <a:ext uri="{FF2B5EF4-FFF2-40B4-BE49-F238E27FC236}">
              <a16:creationId xmlns:a16="http://schemas.microsoft.com/office/drawing/2014/main" id="{00000000-0008-0000-0800-000040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01" name="Text Box 6">
          <a:extLst>
            <a:ext uri="{FF2B5EF4-FFF2-40B4-BE49-F238E27FC236}">
              <a16:creationId xmlns:a16="http://schemas.microsoft.com/office/drawing/2014/main" id="{00000000-0008-0000-0800-000041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602" name="Text Box 4">
          <a:extLst>
            <a:ext uri="{FF2B5EF4-FFF2-40B4-BE49-F238E27FC236}">
              <a16:creationId xmlns:a16="http://schemas.microsoft.com/office/drawing/2014/main" id="{00000000-0008-0000-0800-000042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603" name="Text Box 6">
          <a:extLst>
            <a:ext uri="{FF2B5EF4-FFF2-40B4-BE49-F238E27FC236}">
              <a16:creationId xmlns:a16="http://schemas.microsoft.com/office/drawing/2014/main" id="{00000000-0008-0000-0800-000043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04" name="Text Box 4">
          <a:extLst>
            <a:ext uri="{FF2B5EF4-FFF2-40B4-BE49-F238E27FC236}">
              <a16:creationId xmlns:a16="http://schemas.microsoft.com/office/drawing/2014/main" id="{00000000-0008-0000-0800-000044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05" name="Text Box 6">
          <a:extLst>
            <a:ext uri="{FF2B5EF4-FFF2-40B4-BE49-F238E27FC236}">
              <a16:creationId xmlns:a16="http://schemas.microsoft.com/office/drawing/2014/main" id="{00000000-0008-0000-0800-000045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606" name="Text Box 4">
          <a:extLst>
            <a:ext uri="{FF2B5EF4-FFF2-40B4-BE49-F238E27FC236}">
              <a16:creationId xmlns:a16="http://schemas.microsoft.com/office/drawing/2014/main" id="{00000000-0008-0000-0800-000046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607" name="Text Box 6">
          <a:extLst>
            <a:ext uri="{FF2B5EF4-FFF2-40B4-BE49-F238E27FC236}">
              <a16:creationId xmlns:a16="http://schemas.microsoft.com/office/drawing/2014/main" id="{00000000-0008-0000-0800-000047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08" name="Text Box 4">
          <a:extLst>
            <a:ext uri="{FF2B5EF4-FFF2-40B4-BE49-F238E27FC236}">
              <a16:creationId xmlns:a16="http://schemas.microsoft.com/office/drawing/2014/main" id="{00000000-0008-0000-0800-000048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09" name="Text Box 6">
          <a:extLst>
            <a:ext uri="{FF2B5EF4-FFF2-40B4-BE49-F238E27FC236}">
              <a16:creationId xmlns:a16="http://schemas.microsoft.com/office/drawing/2014/main" id="{00000000-0008-0000-0800-000049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610" name="Text Box 4">
          <a:extLst>
            <a:ext uri="{FF2B5EF4-FFF2-40B4-BE49-F238E27FC236}">
              <a16:creationId xmlns:a16="http://schemas.microsoft.com/office/drawing/2014/main" id="{00000000-0008-0000-0800-00004A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611" name="Text Box 6">
          <a:extLst>
            <a:ext uri="{FF2B5EF4-FFF2-40B4-BE49-F238E27FC236}">
              <a16:creationId xmlns:a16="http://schemas.microsoft.com/office/drawing/2014/main" id="{00000000-0008-0000-0800-00004B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612" name="Text Box 4">
          <a:extLst>
            <a:ext uri="{FF2B5EF4-FFF2-40B4-BE49-F238E27FC236}">
              <a16:creationId xmlns:a16="http://schemas.microsoft.com/office/drawing/2014/main" id="{00000000-0008-0000-0800-00004C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613" name="Text Box 6">
          <a:extLst>
            <a:ext uri="{FF2B5EF4-FFF2-40B4-BE49-F238E27FC236}">
              <a16:creationId xmlns:a16="http://schemas.microsoft.com/office/drawing/2014/main" id="{00000000-0008-0000-0800-00004D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614" name="Text Box 4">
          <a:extLst>
            <a:ext uri="{FF2B5EF4-FFF2-40B4-BE49-F238E27FC236}">
              <a16:creationId xmlns:a16="http://schemas.microsoft.com/office/drawing/2014/main" id="{00000000-0008-0000-0800-00004E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615" name="Text Box 6">
          <a:extLst>
            <a:ext uri="{FF2B5EF4-FFF2-40B4-BE49-F238E27FC236}">
              <a16:creationId xmlns:a16="http://schemas.microsoft.com/office/drawing/2014/main" id="{00000000-0008-0000-0800-00004F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616" name="Text Box 4">
          <a:extLst>
            <a:ext uri="{FF2B5EF4-FFF2-40B4-BE49-F238E27FC236}">
              <a16:creationId xmlns:a16="http://schemas.microsoft.com/office/drawing/2014/main" id="{00000000-0008-0000-0800-000050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617" name="Text Box 6">
          <a:extLst>
            <a:ext uri="{FF2B5EF4-FFF2-40B4-BE49-F238E27FC236}">
              <a16:creationId xmlns:a16="http://schemas.microsoft.com/office/drawing/2014/main" id="{00000000-0008-0000-0800-000051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170720</xdr:rowOff>
    </xdr:to>
    <xdr:sp macro="" textlink="">
      <xdr:nvSpPr>
        <xdr:cNvPr id="1618" name="Text Box 4">
          <a:extLst>
            <a:ext uri="{FF2B5EF4-FFF2-40B4-BE49-F238E27FC236}">
              <a16:creationId xmlns:a16="http://schemas.microsoft.com/office/drawing/2014/main" id="{00000000-0008-0000-0800-000052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09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170720</xdr:rowOff>
    </xdr:to>
    <xdr:sp macro="" textlink="">
      <xdr:nvSpPr>
        <xdr:cNvPr id="1619" name="Text Box 6">
          <a:extLst>
            <a:ext uri="{FF2B5EF4-FFF2-40B4-BE49-F238E27FC236}">
              <a16:creationId xmlns:a16="http://schemas.microsoft.com/office/drawing/2014/main" id="{00000000-0008-0000-0800-000053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09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20" name="Text Box 4">
          <a:extLst>
            <a:ext uri="{FF2B5EF4-FFF2-40B4-BE49-F238E27FC236}">
              <a16:creationId xmlns:a16="http://schemas.microsoft.com/office/drawing/2014/main" id="{00000000-0008-0000-0800-000054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21" name="Text Box 6">
          <a:extLst>
            <a:ext uri="{FF2B5EF4-FFF2-40B4-BE49-F238E27FC236}">
              <a16:creationId xmlns:a16="http://schemas.microsoft.com/office/drawing/2014/main" id="{00000000-0008-0000-0800-000055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622" name="Text Box 4">
          <a:extLst>
            <a:ext uri="{FF2B5EF4-FFF2-40B4-BE49-F238E27FC236}">
              <a16:creationId xmlns:a16="http://schemas.microsoft.com/office/drawing/2014/main" id="{00000000-0008-0000-0800-000056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623" name="Text Box 6">
          <a:extLst>
            <a:ext uri="{FF2B5EF4-FFF2-40B4-BE49-F238E27FC236}">
              <a16:creationId xmlns:a16="http://schemas.microsoft.com/office/drawing/2014/main" id="{00000000-0008-0000-0800-000057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24" name="Text Box 4">
          <a:extLst>
            <a:ext uri="{FF2B5EF4-FFF2-40B4-BE49-F238E27FC236}">
              <a16:creationId xmlns:a16="http://schemas.microsoft.com/office/drawing/2014/main" id="{00000000-0008-0000-0800-000058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25" name="Text Box 6">
          <a:extLst>
            <a:ext uri="{FF2B5EF4-FFF2-40B4-BE49-F238E27FC236}">
              <a16:creationId xmlns:a16="http://schemas.microsoft.com/office/drawing/2014/main" id="{00000000-0008-0000-0800-000059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626" name="Text Box 4">
          <a:extLst>
            <a:ext uri="{FF2B5EF4-FFF2-40B4-BE49-F238E27FC236}">
              <a16:creationId xmlns:a16="http://schemas.microsoft.com/office/drawing/2014/main" id="{00000000-0008-0000-0800-00005A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627" name="Text Box 6">
          <a:extLst>
            <a:ext uri="{FF2B5EF4-FFF2-40B4-BE49-F238E27FC236}">
              <a16:creationId xmlns:a16="http://schemas.microsoft.com/office/drawing/2014/main" id="{00000000-0008-0000-0800-00005B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28" name="Text Box 4">
          <a:extLst>
            <a:ext uri="{FF2B5EF4-FFF2-40B4-BE49-F238E27FC236}">
              <a16:creationId xmlns:a16="http://schemas.microsoft.com/office/drawing/2014/main" id="{00000000-0008-0000-0800-00005C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29" name="Text Box 6">
          <a:extLst>
            <a:ext uri="{FF2B5EF4-FFF2-40B4-BE49-F238E27FC236}">
              <a16:creationId xmlns:a16="http://schemas.microsoft.com/office/drawing/2014/main" id="{00000000-0008-0000-0800-00005D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630" name="Text Box 4">
          <a:extLst>
            <a:ext uri="{FF2B5EF4-FFF2-40B4-BE49-F238E27FC236}">
              <a16:creationId xmlns:a16="http://schemas.microsoft.com/office/drawing/2014/main" id="{00000000-0008-0000-0800-00005E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631" name="Text Box 6">
          <a:extLst>
            <a:ext uri="{FF2B5EF4-FFF2-40B4-BE49-F238E27FC236}">
              <a16:creationId xmlns:a16="http://schemas.microsoft.com/office/drawing/2014/main" id="{00000000-0008-0000-0800-00005F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632" name="Text Box 4">
          <a:extLst>
            <a:ext uri="{FF2B5EF4-FFF2-40B4-BE49-F238E27FC236}">
              <a16:creationId xmlns:a16="http://schemas.microsoft.com/office/drawing/2014/main" id="{00000000-0008-0000-0800-000060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633" name="Text Box 6">
          <a:extLst>
            <a:ext uri="{FF2B5EF4-FFF2-40B4-BE49-F238E27FC236}">
              <a16:creationId xmlns:a16="http://schemas.microsoft.com/office/drawing/2014/main" id="{00000000-0008-0000-0800-000061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634" name="Text Box 4">
          <a:extLst>
            <a:ext uri="{FF2B5EF4-FFF2-40B4-BE49-F238E27FC236}">
              <a16:creationId xmlns:a16="http://schemas.microsoft.com/office/drawing/2014/main" id="{00000000-0008-0000-0800-000062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635" name="Text Box 6">
          <a:extLst>
            <a:ext uri="{FF2B5EF4-FFF2-40B4-BE49-F238E27FC236}">
              <a16:creationId xmlns:a16="http://schemas.microsoft.com/office/drawing/2014/main" id="{00000000-0008-0000-0800-000063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636" name="Text Box 4">
          <a:extLst>
            <a:ext uri="{FF2B5EF4-FFF2-40B4-BE49-F238E27FC236}">
              <a16:creationId xmlns:a16="http://schemas.microsoft.com/office/drawing/2014/main" id="{00000000-0008-0000-0800-000064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637" name="Text Box 6">
          <a:extLst>
            <a:ext uri="{FF2B5EF4-FFF2-40B4-BE49-F238E27FC236}">
              <a16:creationId xmlns:a16="http://schemas.microsoft.com/office/drawing/2014/main" id="{00000000-0008-0000-0800-000065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170720</xdr:rowOff>
    </xdr:to>
    <xdr:sp macro="" textlink="">
      <xdr:nvSpPr>
        <xdr:cNvPr id="1638" name="Text Box 4">
          <a:extLst>
            <a:ext uri="{FF2B5EF4-FFF2-40B4-BE49-F238E27FC236}">
              <a16:creationId xmlns:a16="http://schemas.microsoft.com/office/drawing/2014/main" id="{00000000-0008-0000-0800-000066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09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170720</xdr:rowOff>
    </xdr:to>
    <xdr:sp macro="" textlink="">
      <xdr:nvSpPr>
        <xdr:cNvPr id="1639" name="Text Box 6">
          <a:extLst>
            <a:ext uri="{FF2B5EF4-FFF2-40B4-BE49-F238E27FC236}">
              <a16:creationId xmlns:a16="http://schemas.microsoft.com/office/drawing/2014/main" id="{00000000-0008-0000-0800-000067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09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40" name="Text Box 4">
          <a:extLst>
            <a:ext uri="{FF2B5EF4-FFF2-40B4-BE49-F238E27FC236}">
              <a16:creationId xmlns:a16="http://schemas.microsoft.com/office/drawing/2014/main" id="{00000000-0008-0000-0800-000068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41" name="Text Box 6">
          <a:extLst>
            <a:ext uri="{FF2B5EF4-FFF2-40B4-BE49-F238E27FC236}">
              <a16:creationId xmlns:a16="http://schemas.microsoft.com/office/drawing/2014/main" id="{00000000-0008-0000-0800-000069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642" name="Text Box 4">
          <a:extLst>
            <a:ext uri="{FF2B5EF4-FFF2-40B4-BE49-F238E27FC236}">
              <a16:creationId xmlns:a16="http://schemas.microsoft.com/office/drawing/2014/main" id="{00000000-0008-0000-0800-00006A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643" name="Text Box 6">
          <a:extLst>
            <a:ext uri="{FF2B5EF4-FFF2-40B4-BE49-F238E27FC236}">
              <a16:creationId xmlns:a16="http://schemas.microsoft.com/office/drawing/2014/main" id="{00000000-0008-0000-0800-00006B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44" name="Text Box 4">
          <a:extLst>
            <a:ext uri="{FF2B5EF4-FFF2-40B4-BE49-F238E27FC236}">
              <a16:creationId xmlns:a16="http://schemas.microsoft.com/office/drawing/2014/main" id="{00000000-0008-0000-0800-00006C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45" name="Text Box 6">
          <a:extLst>
            <a:ext uri="{FF2B5EF4-FFF2-40B4-BE49-F238E27FC236}">
              <a16:creationId xmlns:a16="http://schemas.microsoft.com/office/drawing/2014/main" id="{00000000-0008-0000-0800-00006D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646" name="Text Box 4">
          <a:extLst>
            <a:ext uri="{FF2B5EF4-FFF2-40B4-BE49-F238E27FC236}">
              <a16:creationId xmlns:a16="http://schemas.microsoft.com/office/drawing/2014/main" id="{00000000-0008-0000-0800-00006E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647" name="Text Box 6">
          <a:extLst>
            <a:ext uri="{FF2B5EF4-FFF2-40B4-BE49-F238E27FC236}">
              <a16:creationId xmlns:a16="http://schemas.microsoft.com/office/drawing/2014/main" id="{00000000-0008-0000-0800-00006F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48" name="Text Box 4">
          <a:extLst>
            <a:ext uri="{FF2B5EF4-FFF2-40B4-BE49-F238E27FC236}">
              <a16:creationId xmlns:a16="http://schemas.microsoft.com/office/drawing/2014/main" id="{00000000-0008-0000-0800-000070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49" name="Text Box 6">
          <a:extLst>
            <a:ext uri="{FF2B5EF4-FFF2-40B4-BE49-F238E27FC236}">
              <a16:creationId xmlns:a16="http://schemas.microsoft.com/office/drawing/2014/main" id="{00000000-0008-0000-0800-000071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650" name="Text Box 4">
          <a:extLst>
            <a:ext uri="{FF2B5EF4-FFF2-40B4-BE49-F238E27FC236}">
              <a16:creationId xmlns:a16="http://schemas.microsoft.com/office/drawing/2014/main" id="{00000000-0008-0000-0800-000072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651" name="Text Box 6">
          <a:extLst>
            <a:ext uri="{FF2B5EF4-FFF2-40B4-BE49-F238E27FC236}">
              <a16:creationId xmlns:a16="http://schemas.microsoft.com/office/drawing/2014/main" id="{00000000-0008-0000-0800-000073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652" name="Text Box 4">
          <a:extLst>
            <a:ext uri="{FF2B5EF4-FFF2-40B4-BE49-F238E27FC236}">
              <a16:creationId xmlns:a16="http://schemas.microsoft.com/office/drawing/2014/main" id="{00000000-0008-0000-0800-000074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653" name="Text Box 6">
          <a:extLst>
            <a:ext uri="{FF2B5EF4-FFF2-40B4-BE49-F238E27FC236}">
              <a16:creationId xmlns:a16="http://schemas.microsoft.com/office/drawing/2014/main" id="{00000000-0008-0000-0800-000075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654" name="Text Box 4">
          <a:extLst>
            <a:ext uri="{FF2B5EF4-FFF2-40B4-BE49-F238E27FC236}">
              <a16:creationId xmlns:a16="http://schemas.microsoft.com/office/drawing/2014/main" id="{00000000-0008-0000-0800-000076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655" name="Text Box 6">
          <a:extLst>
            <a:ext uri="{FF2B5EF4-FFF2-40B4-BE49-F238E27FC236}">
              <a16:creationId xmlns:a16="http://schemas.microsoft.com/office/drawing/2014/main" id="{00000000-0008-0000-0800-000077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56" name="Text Box 6">
          <a:extLst>
            <a:ext uri="{FF2B5EF4-FFF2-40B4-BE49-F238E27FC236}">
              <a16:creationId xmlns:a16="http://schemas.microsoft.com/office/drawing/2014/main" id="{00000000-0008-0000-0800-000078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657" name="Text Box 4">
          <a:extLst>
            <a:ext uri="{FF2B5EF4-FFF2-40B4-BE49-F238E27FC236}">
              <a16:creationId xmlns:a16="http://schemas.microsoft.com/office/drawing/2014/main" id="{00000000-0008-0000-0800-000079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658" name="Text Box 6">
          <a:extLst>
            <a:ext uri="{FF2B5EF4-FFF2-40B4-BE49-F238E27FC236}">
              <a16:creationId xmlns:a16="http://schemas.microsoft.com/office/drawing/2014/main" id="{00000000-0008-0000-0800-00007A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59" name="Text Box 4">
          <a:extLst>
            <a:ext uri="{FF2B5EF4-FFF2-40B4-BE49-F238E27FC236}">
              <a16:creationId xmlns:a16="http://schemas.microsoft.com/office/drawing/2014/main" id="{00000000-0008-0000-0800-00007B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60" name="Text Box 6">
          <a:extLst>
            <a:ext uri="{FF2B5EF4-FFF2-40B4-BE49-F238E27FC236}">
              <a16:creationId xmlns:a16="http://schemas.microsoft.com/office/drawing/2014/main" id="{00000000-0008-0000-0800-00007C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661" name="Text Box 4">
          <a:extLst>
            <a:ext uri="{FF2B5EF4-FFF2-40B4-BE49-F238E27FC236}">
              <a16:creationId xmlns:a16="http://schemas.microsoft.com/office/drawing/2014/main" id="{00000000-0008-0000-0800-00007D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662" name="Text Box 6">
          <a:extLst>
            <a:ext uri="{FF2B5EF4-FFF2-40B4-BE49-F238E27FC236}">
              <a16:creationId xmlns:a16="http://schemas.microsoft.com/office/drawing/2014/main" id="{00000000-0008-0000-0800-00007E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63" name="Text Box 4">
          <a:extLst>
            <a:ext uri="{FF2B5EF4-FFF2-40B4-BE49-F238E27FC236}">
              <a16:creationId xmlns:a16="http://schemas.microsoft.com/office/drawing/2014/main" id="{00000000-0008-0000-0800-00007F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64" name="Text Box 6">
          <a:extLst>
            <a:ext uri="{FF2B5EF4-FFF2-40B4-BE49-F238E27FC236}">
              <a16:creationId xmlns:a16="http://schemas.microsoft.com/office/drawing/2014/main" id="{00000000-0008-0000-0800-000080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665" name="Text Box 4">
          <a:extLst>
            <a:ext uri="{FF2B5EF4-FFF2-40B4-BE49-F238E27FC236}">
              <a16:creationId xmlns:a16="http://schemas.microsoft.com/office/drawing/2014/main" id="{00000000-0008-0000-0800-000081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666" name="Text Box 6">
          <a:extLst>
            <a:ext uri="{FF2B5EF4-FFF2-40B4-BE49-F238E27FC236}">
              <a16:creationId xmlns:a16="http://schemas.microsoft.com/office/drawing/2014/main" id="{00000000-0008-0000-0800-000082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667" name="Text Box 4">
          <a:extLst>
            <a:ext uri="{FF2B5EF4-FFF2-40B4-BE49-F238E27FC236}">
              <a16:creationId xmlns:a16="http://schemas.microsoft.com/office/drawing/2014/main" id="{00000000-0008-0000-0800-000083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668" name="Text Box 6">
          <a:extLst>
            <a:ext uri="{FF2B5EF4-FFF2-40B4-BE49-F238E27FC236}">
              <a16:creationId xmlns:a16="http://schemas.microsoft.com/office/drawing/2014/main" id="{00000000-0008-0000-0800-000084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669" name="Text Box 4">
          <a:extLst>
            <a:ext uri="{FF2B5EF4-FFF2-40B4-BE49-F238E27FC236}">
              <a16:creationId xmlns:a16="http://schemas.microsoft.com/office/drawing/2014/main" id="{00000000-0008-0000-0800-000085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670" name="Text Box 6">
          <a:extLst>
            <a:ext uri="{FF2B5EF4-FFF2-40B4-BE49-F238E27FC236}">
              <a16:creationId xmlns:a16="http://schemas.microsoft.com/office/drawing/2014/main" id="{00000000-0008-0000-0800-000086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1671" name="Text Box 6">
          <a:extLst>
            <a:ext uri="{FF2B5EF4-FFF2-40B4-BE49-F238E27FC236}">
              <a16:creationId xmlns:a16="http://schemas.microsoft.com/office/drawing/2014/main" id="{00000000-0008-0000-0800-00008706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672" name="Text Box 4">
          <a:extLst>
            <a:ext uri="{FF2B5EF4-FFF2-40B4-BE49-F238E27FC236}">
              <a16:creationId xmlns:a16="http://schemas.microsoft.com/office/drawing/2014/main" id="{00000000-0008-0000-0800-000088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673" name="Text Box 6">
          <a:extLst>
            <a:ext uri="{FF2B5EF4-FFF2-40B4-BE49-F238E27FC236}">
              <a16:creationId xmlns:a16="http://schemas.microsoft.com/office/drawing/2014/main" id="{00000000-0008-0000-0800-000089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674" name="Text Box 4">
          <a:extLst>
            <a:ext uri="{FF2B5EF4-FFF2-40B4-BE49-F238E27FC236}">
              <a16:creationId xmlns:a16="http://schemas.microsoft.com/office/drawing/2014/main" id="{00000000-0008-0000-0800-00008A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675" name="Text Box 6">
          <a:extLst>
            <a:ext uri="{FF2B5EF4-FFF2-40B4-BE49-F238E27FC236}">
              <a16:creationId xmlns:a16="http://schemas.microsoft.com/office/drawing/2014/main" id="{00000000-0008-0000-0800-00008B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676" name="Text Box 4">
          <a:extLst>
            <a:ext uri="{FF2B5EF4-FFF2-40B4-BE49-F238E27FC236}">
              <a16:creationId xmlns:a16="http://schemas.microsoft.com/office/drawing/2014/main" id="{00000000-0008-0000-0800-00008C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677" name="Text Box 6">
          <a:extLst>
            <a:ext uri="{FF2B5EF4-FFF2-40B4-BE49-F238E27FC236}">
              <a16:creationId xmlns:a16="http://schemas.microsoft.com/office/drawing/2014/main" id="{00000000-0008-0000-0800-00008D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678" name="Text Box 4">
          <a:extLst>
            <a:ext uri="{FF2B5EF4-FFF2-40B4-BE49-F238E27FC236}">
              <a16:creationId xmlns:a16="http://schemas.microsoft.com/office/drawing/2014/main" id="{00000000-0008-0000-0800-00008E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679" name="Text Box 6">
          <a:extLst>
            <a:ext uri="{FF2B5EF4-FFF2-40B4-BE49-F238E27FC236}">
              <a16:creationId xmlns:a16="http://schemas.microsoft.com/office/drawing/2014/main" id="{00000000-0008-0000-0800-00008F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1680" name="Text Box 6">
          <a:extLst>
            <a:ext uri="{FF2B5EF4-FFF2-40B4-BE49-F238E27FC236}">
              <a16:creationId xmlns:a16="http://schemas.microsoft.com/office/drawing/2014/main" id="{00000000-0008-0000-0800-00009006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681" name="Text Box 4">
          <a:extLst>
            <a:ext uri="{FF2B5EF4-FFF2-40B4-BE49-F238E27FC236}">
              <a16:creationId xmlns:a16="http://schemas.microsoft.com/office/drawing/2014/main" id="{00000000-0008-0000-0800-000091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682" name="Text Box 6">
          <a:extLst>
            <a:ext uri="{FF2B5EF4-FFF2-40B4-BE49-F238E27FC236}">
              <a16:creationId xmlns:a16="http://schemas.microsoft.com/office/drawing/2014/main" id="{00000000-0008-0000-0800-000092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1683" name="Text Box 4">
          <a:extLst>
            <a:ext uri="{FF2B5EF4-FFF2-40B4-BE49-F238E27FC236}">
              <a16:creationId xmlns:a16="http://schemas.microsoft.com/office/drawing/2014/main" id="{00000000-0008-0000-0800-000093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1684" name="Text Box 6">
          <a:extLst>
            <a:ext uri="{FF2B5EF4-FFF2-40B4-BE49-F238E27FC236}">
              <a16:creationId xmlns:a16="http://schemas.microsoft.com/office/drawing/2014/main" id="{00000000-0008-0000-0800-000094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85" name="Text Box 4">
          <a:extLst>
            <a:ext uri="{FF2B5EF4-FFF2-40B4-BE49-F238E27FC236}">
              <a16:creationId xmlns:a16="http://schemas.microsoft.com/office/drawing/2014/main" id="{00000000-0008-0000-0800-000095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86" name="Text Box 6">
          <a:extLst>
            <a:ext uri="{FF2B5EF4-FFF2-40B4-BE49-F238E27FC236}">
              <a16:creationId xmlns:a16="http://schemas.microsoft.com/office/drawing/2014/main" id="{00000000-0008-0000-0800-000096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687" name="Text Box 4">
          <a:extLst>
            <a:ext uri="{FF2B5EF4-FFF2-40B4-BE49-F238E27FC236}">
              <a16:creationId xmlns:a16="http://schemas.microsoft.com/office/drawing/2014/main" id="{00000000-0008-0000-0800-000097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688" name="Text Box 6">
          <a:extLst>
            <a:ext uri="{FF2B5EF4-FFF2-40B4-BE49-F238E27FC236}">
              <a16:creationId xmlns:a16="http://schemas.microsoft.com/office/drawing/2014/main" id="{00000000-0008-0000-0800-000098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89" name="Text Box 4">
          <a:extLst>
            <a:ext uri="{FF2B5EF4-FFF2-40B4-BE49-F238E27FC236}">
              <a16:creationId xmlns:a16="http://schemas.microsoft.com/office/drawing/2014/main" id="{00000000-0008-0000-0800-000099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90" name="Text Box 6">
          <a:extLst>
            <a:ext uri="{FF2B5EF4-FFF2-40B4-BE49-F238E27FC236}">
              <a16:creationId xmlns:a16="http://schemas.microsoft.com/office/drawing/2014/main" id="{00000000-0008-0000-0800-00009A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691" name="Text Box 4">
          <a:extLst>
            <a:ext uri="{FF2B5EF4-FFF2-40B4-BE49-F238E27FC236}">
              <a16:creationId xmlns:a16="http://schemas.microsoft.com/office/drawing/2014/main" id="{00000000-0008-0000-0800-00009B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692" name="Text Box 6">
          <a:extLst>
            <a:ext uri="{FF2B5EF4-FFF2-40B4-BE49-F238E27FC236}">
              <a16:creationId xmlns:a16="http://schemas.microsoft.com/office/drawing/2014/main" id="{00000000-0008-0000-0800-00009C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93" name="Text Box 4">
          <a:extLst>
            <a:ext uri="{FF2B5EF4-FFF2-40B4-BE49-F238E27FC236}">
              <a16:creationId xmlns:a16="http://schemas.microsoft.com/office/drawing/2014/main" id="{00000000-0008-0000-0800-00009D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694" name="Text Box 6">
          <a:extLst>
            <a:ext uri="{FF2B5EF4-FFF2-40B4-BE49-F238E27FC236}">
              <a16:creationId xmlns:a16="http://schemas.microsoft.com/office/drawing/2014/main" id="{00000000-0008-0000-0800-00009E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695" name="Text Box 4">
          <a:extLst>
            <a:ext uri="{FF2B5EF4-FFF2-40B4-BE49-F238E27FC236}">
              <a16:creationId xmlns:a16="http://schemas.microsoft.com/office/drawing/2014/main" id="{00000000-0008-0000-0800-00009F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696" name="Text Box 6">
          <a:extLst>
            <a:ext uri="{FF2B5EF4-FFF2-40B4-BE49-F238E27FC236}">
              <a16:creationId xmlns:a16="http://schemas.microsoft.com/office/drawing/2014/main" id="{00000000-0008-0000-0800-0000A0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697" name="Text Box 4">
          <a:extLst>
            <a:ext uri="{FF2B5EF4-FFF2-40B4-BE49-F238E27FC236}">
              <a16:creationId xmlns:a16="http://schemas.microsoft.com/office/drawing/2014/main" id="{00000000-0008-0000-0800-0000A1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698" name="Text Box 6">
          <a:extLst>
            <a:ext uri="{FF2B5EF4-FFF2-40B4-BE49-F238E27FC236}">
              <a16:creationId xmlns:a16="http://schemas.microsoft.com/office/drawing/2014/main" id="{00000000-0008-0000-0800-0000A2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699" name="Text Box 4">
          <a:extLst>
            <a:ext uri="{FF2B5EF4-FFF2-40B4-BE49-F238E27FC236}">
              <a16:creationId xmlns:a16="http://schemas.microsoft.com/office/drawing/2014/main" id="{00000000-0008-0000-0800-0000A3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700" name="Text Box 6">
          <a:extLst>
            <a:ext uri="{FF2B5EF4-FFF2-40B4-BE49-F238E27FC236}">
              <a16:creationId xmlns:a16="http://schemas.microsoft.com/office/drawing/2014/main" id="{00000000-0008-0000-0800-0000A4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701" name="Text Box 4">
          <a:extLst>
            <a:ext uri="{FF2B5EF4-FFF2-40B4-BE49-F238E27FC236}">
              <a16:creationId xmlns:a16="http://schemas.microsoft.com/office/drawing/2014/main" id="{00000000-0008-0000-0800-0000A5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702" name="Text Box 6">
          <a:extLst>
            <a:ext uri="{FF2B5EF4-FFF2-40B4-BE49-F238E27FC236}">
              <a16:creationId xmlns:a16="http://schemas.microsoft.com/office/drawing/2014/main" id="{00000000-0008-0000-0800-0000A6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1703" name="Text Box 4">
          <a:extLst>
            <a:ext uri="{FF2B5EF4-FFF2-40B4-BE49-F238E27FC236}">
              <a16:creationId xmlns:a16="http://schemas.microsoft.com/office/drawing/2014/main" id="{00000000-0008-0000-0800-0000A7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1704" name="Text Box 6">
          <a:extLst>
            <a:ext uri="{FF2B5EF4-FFF2-40B4-BE49-F238E27FC236}">
              <a16:creationId xmlns:a16="http://schemas.microsoft.com/office/drawing/2014/main" id="{00000000-0008-0000-0800-0000A8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705" name="Text Box 4">
          <a:extLst>
            <a:ext uri="{FF2B5EF4-FFF2-40B4-BE49-F238E27FC236}">
              <a16:creationId xmlns:a16="http://schemas.microsoft.com/office/drawing/2014/main" id="{00000000-0008-0000-0800-0000A9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706" name="Text Box 6">
          <a:extLst>
            <a:ext uri="{FF2B5EF4-FFF2-40B4-BE49-F238E27FC236}">
              <a16:creationId xmlns:a16="http://schemas.microsoft.com/office/drawing/2014/main" id="{00000000-0008-0000-0800-0000AA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707" name="Text Box 4">
          <a:extLst>
            <a:ext uri="{FF2B5EF4-FFF2-40B4-BE49-F238E27FC236}">
              <a16:creationId xmlns:a16="http://schemas.microsoft.com/office/drawing/2014/main" id="{00000000-0008-0000-0800-0000AB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708" name="Text Box 6">
          <a:extLst>
            <a:ext uri="{FF2B5EF4-FFF2-40B4-BE49-F238E27FC236}">
              <a16:creationId xmlns:a16="http://schemas.microsoft.com/office/drawing/2014/main" id="{00000000-0008-0000-0800-0000AC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709" name="Text Box 4">
          <a:extLst>
            <a:ext uri="{FF2B5EF4-FFF2-40B4-BE49-F238E27FC236}">
              <a16:creationId xmlns:a16="http://schemas.microsoft.com/office/drawing/2014/main" id="{00000000-0008-0000-0800-0000AD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710" name="Text Box 6">
          <a:extLst>
            <a:ext uri="{FF2B5EF4-FFF2-40B4-BE49-F238E27FC236}">
              <a16:creationId xmlns:a16="http://schemas.microsoft.com/office/drawing/2014/main" id="{00000000-0008-0000-0800-0000AE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711" name="Text Box 4">
          <a:extLst>
            <a:ext uri="{FF2B5EF4-FFF2-40B4-BE49-F238E27FC236}">
              <a16:creationId xmlns:a16="http://schemas.microsoft.com/office/drawing/2014/main" id="{00000000-0008-0000-0800-0000AF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712" name="Text Box 6">
          <a:extLst>
            <a:ext uri="{FF2B5EF4-FFF2-40B4-BE49-F238E27FC236}">
              <a16:creationId xmlns:a16="http://schemas.microsoft.com/office/drawing/2014/main" id="{00000000-0008-0000-0800-0000B0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713" name="Text Box 4">
          <a:extLst>
            <a:ext uri="{FF2B5EF4-FFF2-40B4-BE49-F238E27FC236}">
              <a16:creationId xmlns:a16="http://schemas.microsoft.com/office/drawing/2014/main" id="{00000000-0008-0000-0800-0000B1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714" name="Text Box 6">
          <a:extLst>
            <a:ext uri="{FF2B5EF4-FFF2-40B4-BE49-F238E27FC236}">
              <a16:creationId xmlns:a16="http://schemas.microsoft.com/office/drawing/2014/main" id="{00000000-0008-0000-0800-0000B2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715" name="Text Box 4">
          <a:extLst>
            <a:ext uri="{FF2B5EF4-FFF2-40B4-BE49-F238E27FC236}">
              <a16:creationId xmlns:a16="http://schemas.microsoft.com/office/drawing/2014/main" id="{00000000-0008-0000-0800-0000B3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716" name="Text Box 6">
          <a:extLst>
            <a:ext uri="{FF2B5EF4-FFF2-40B4-BE49-F238E27FC236}">
              <a16:creationId xmlns:a16="http://schemas.microsoft.com/office/drawing/2014/main" id="{00000000-0008-0000-0800-0000B4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717" name="Text Box 4">
          <a:extLst>
            <a:ext uri="{FF2B5EF4-FFF2-40B4-BE49-F238E27FC236}">
              <a16:creationId xmlns:a16="http://schemas.microsoft.com/office/drawing/2014/main" id="{00000000-0008-0000-0800-0000B5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718" name="Text Box 6">
          <a:extLst>
            <a:ext uri="{FF2B5EF4-FFF2-40B4-BE49-F238E27FC236}">
              <a16:creationId xmlns:a16="http://schemas.microsoft.com/office/drawing/2014/main" id="{00000000-0008-0000-0800-0000B6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719" name="Text Box 4">
          <a:extLst>
            <a:ext uri="{FF2B5EF4-FFF2-40B4-BE49-F238E27FC236}">
              <a16:creationId xmlns:a16="http://schemas.microsoft.com/office/drawing/2014/main" id="{00000000-0008-0000-0800-0000B7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720" name="Text Box 6">
          <a:extLst>
            <a:ext uri="{FF2B5EF4-FFF2-40B4-BE49-F238E27FC236}">
              <a16:creationId xmlns:a16="http://schemas.microsoft.com/office/drawing/2014/main" id="{00000000-0008-0000-0800-0000B8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21" name="Text Box 4">
          <a:extLst>
            <a:ext uri="{FF2B5EF4-FFF2-40B4-BE49-F238E27FC236}">
              <a16:creationId xmlns:a16="http://schemas.microsoft.com/office/drawing/2014/main" id="{00000000-0008-0000-0800-0000B9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22" name="Text Box 6">
          <a:extLst>
            <a:ext uri="{FF2B5EF4-FFF2-40B4-BE49-F238E27FC236}">
              <a16:creationId xmlns:a16="http://schemas.microsoft.com/office/drawing/2014/main" id="{00000000-0008-0000-0800-0000BA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723" name="Text Box 4">
          <a:extLst>
            <a:ext uri="{FF2B5EF4-FFF2-40B4-BE49-F238E27FC236}">
              <a16:creationId xmlns:a16="http://schemas.microsoft.com/office/drawing/2014/main" id="{00000000-0008-0000-0800-0000BB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724" name="Text Box 6">
          <a:extLst>
            <a:ext uri="{FF2B5EF4-FFF2-40B4-BE49-F238E27FC236}">
              <a16:creationId xmlns:a16="http://schemas.microsoft.com/office/drawing/2014/main" id="{00000000-0008-0000-0800-0000BC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25" name="Text Box 4">
          <a:extLst>
            <a:ext uri="{FF2B5EF4-FFF2-40B4-BE49-F238E27FC236}">
              <a16:creationId xmlns:a16="http://schemas.microsoft.com/office/drawing/2014/main" id="{00000000-0008-0000-0800-0000BD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26" name="Text Box 6">
          <a:extLst>
            <a:ext uri="{FF2B5EF4-FFF2-40B4-BE49-F238E27FC236}">
              <a16:creationId xmlns:a16="http://schemas.microsoft.com/office/drawing/2014/main" id="{00000000-0008-0000-0800-0000BE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727" name="Text Box 4">
          <a:extLst>
            <a:ext uri="{FF2B5EF4-FFF2-40B4-BE49-F238E27FC236}">
              <a16:creationId xmlns:a16="http://schemas.microsoft.com/office/drawing/2014/main" id="{00000000-0008-0000-0800-0000BF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728" name="Text Box 6">
          <a:extLst>
            <a:ext uri="{FF2B5EF4-FFF2-40B4-BE49-F238E27FC236}">
              <a16:creationId xmlns:a16="http://schemas.microsoft.com/office/drawing/2014/main" id="{00000000-0008-0000-0800-0000C0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29" name="Text Box 4">
          <a:extLst>
            <a:ext uri="{FF2B5EF4-FFF2-40B4-BE49-F238E27FC236}">
              <a16:creationId xmlns:a16="http://schemas.microsoft.com/office/drawing/2014/main" id="{00000000-0008-0000-0800-0000C1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30" name="Text Box 6">
          <a:extLst>
            <a:ext uri="{FF2B5EF4-FFF2-40B4-BE49-F238E27FC236}">
              <a16:creationId xmlns:a16="http://schemas.microsoft.com/office/drawing/2014/main" id="{00000000-0008-0000-0800-0000C2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731" name="Text Box 4">
          <a:extLst>
            <a:ext uri="{FF2B5EF4-FFF2-40B4-BE49-F238E27FC236}">
              <a16:creationId xmlns:a16="http://schemas.microsoft.com/office/drawing/2014/main" id="{00000000-0008-0000-0800-0000C3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732" name="Text Box 6">
          <a:extLst>
            <a:ext uri="{FF2B5EF4-FFF2-40B4-BE49-F238E27FC236}">
              <a16:creationId xmlns:a16="http://schemas.microsoft.com/office/drawing/2014/main" id="{00000000-0008-0000-0800-0000C4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733" name="Text Box 4">
          <a:extLst>
            <a:ext uri="{FF2B5EF4-FFF2-40B4-BE49-F238E27FC236}">
              <a16:creationId xmlns:a16="http://schemas.microsoft.com/office/drawing/2014/main" id="{00000000-0008-0000-0800-0000C5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734" name="Text Box 6">
          <a:extLst>
            <a:ext uri="{FF2B5EF4-FFF2-40B4-BE49-F238E27FC236}">
              <a16:creationId xmlns:a16="http://schemas.microsoft.com/office/drawing/2014/main" id="{00000000-0008-0000-0800-0000C6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35" name="Text Box 4">
          <a:extLst>
            <a:ext uri="{FF2B5EF4-FFF2-40B4-BE49-F238E27FC236}">
              <a16:creationId xmlns:a16="http://schemas.microsoft.com/office/drawing/2014/main" id="{00000000-0008-0000-0800-0000C7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36" name="Text Box 6">
          <a:extLst>
            <a:ext uri="{FF2B5EF4-FFF2-40B4-BE49-F238E27FC236}">
              <a16:creationId xmlns:a16="http://schemas.microsoft.com/office/drawing/2014/main" id="{00000000-0008-0000-0800-0000C8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737" name="Text Box 4">
          <a:extLst>
            <a:ext uri="{FF2B5EF4-FFF2-40B4-BE49-F238E27FC236}">
              <a16:creationId xmlns:a16="http://schemas.microsoft.com/office/drawing/2014/main" id="{00000000-0008-0000-0800-0000C9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738" name="Text Box 6">
          <a:extLst>
            <a:ext uri="{FF2B5EF4-FFF2-40B4-BE49-F238E27FC236}">
              <a16:creationId xmlns:a16="http://schemas.microsoft.com/office/drawing/2014/main" id="{00000000-0008-0000-0800-0000CA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39" name="Text Box 4">
          <a:extLst>
            <a:ext uri="{FF2B5EF4-FFF2-40B4-BE49-F238E27FC236}">
              <a16:creationId xmlns:a16="http://schemas.microsoft.com/office/drawing/2014/main" id="{00000000-0008-0000-0800-0000CB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40" name="Text Box 6">
          <a:extLst>
            <a:ext uri="{FF2B5EF4-FFF2-40B4-BE49-F238E27FC236}">
              <a16:creationId xmlns:a16="http://schemas.microsoft.com/office/drawing/2014/main" id="{00000000-0008-0000-0800-0000CC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741" name="Text Box 4">
          <a:extLst>
            <a:ext uri="{FF2B5EF4-FFF2-40B4-BE49-F238E27FC236}">
              <a16:creationId xmlns:a16="http://schemas.microsoft.com/office/drawing/2014/main" id="{00000000-0008-0000-0800-0000CD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742" name="Text Box 6">
          <a:extLst>
            <a:ext uri="{FF2B5EF4-FFF2-40B4-BE49-F238E27FC236}">
              <a16:creationId xmlns:a16="http://schemas.microsoft.com/office/drawing/2014/main" id="{00000000-0008-0000-0800-0000CE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43" name="Text Box 4">
          <a:extLst>
            <a:ext uri="{FF2B5EF4-FFF2-40B4-BE49-F238E27FC236}">
              <a16:creationId xmlns:a16="http://schemas.microsoft.com/office/drawing/2014/main" id="{00000000-0008-0000-0800-0000CF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44" name="Text Box 6">
          <a:extLst>
            <a:ext uri="{FF2B5EF4-FFF2-40B4-BE49-F238E27FC236}">
              <a16:creationId xmlns:a16="http://schemas.microsoft.com/office/drawing/2014/main" id="{00000000-0008-0000-0800-0000D0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745" name="Text Box 4">
          <a:extLst>
            <a:ext uri="{FF2B5EF4-FFF2-40B4-BE49-F238E27FC236}">
              <a16:creationId xmlns:a16="http://schemas.microsoft.com/office/drawing/2014/main" id="{00000000-0008-0000-0800-0000D1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746" name="Text Box 6">
          <a:extLst>
            <a:ext uri="{FF2B5EF4-FFF2-40B4-BE49-F238E27FC236}">
              <a16:creationId xmlns:a16="http://schemas.microsoft.com/office/drawing/2014/main" id="{00000000-0008-0000-0800-0000D2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747" name="Text Box 4">
          <a:extLst>
            <a:ext uri="{FF2B5EF4-FFF2-40B4-BE49-F238E27FC236}">
              <a16:creationId xmlns:a16="http://schemas.microsoft.com/office/drawing/2014/main" id="{00000000-0008-0000-0800-0000D3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748" name="Text Box 6">
          <a:extLst>
            <a:ext uri="{FF2B5EF4-FFF2-40B4-BE49-F238E27FC236}">
              <a16:creationId xmlns:a16="http://schemas.microsoft.com/office/drawing/2014/main" id="{00000000-0008-0000-0800-0000D4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749" name="Text Box 4">
          <a:extLst>
            <a:ext uri="{FF2B5EF4-FFF2-40B4-BE49-F238E27FC236}">
              <a16:creationId xmlns:a16="http://schemas.microsoft.com/office/drawing/2014/main" id="{00000000-0008-0000-0800-0000D5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750" name="Text Box 6">
          <a:extLst>
            <a:ext uri="{FF2B5EF4-FFF2-40B4-BE49-F238E27FC236}">
              <a16:creationId xmlns:a16="http://schemas.microsoft.com/office/drawing/2014/main" id="{00000000-0008-0000-0800-0000D6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751" name="Text Box 4">
          <a:extLst>
            <a:ext uri="{FF2B5EF4-FFF2-40B4-BE49-F238E27FC236}">
              <a16:creationId xmlns:a16="http://schemas.microsoft.com/office/drawing/2014/main" id="{00000000-0008-0000-0800-0000D7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752" name="Text Box 6">
          <a:extLst>
            <a:ext uri="{FF2B5EF4-FFF2-40B4-BE49-F238E27FC236}">
              <a16:creationId xmlns:a16="http://schemas.microsoft.com/office/drawing/2014/main" id="{00000000-0008-0000-0800-0000D8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753" name="Text Box 4">
          <a:extLst>
            <a:ext uri="{FF2B5EF4-FFF2-40B4-BE49-F238E27FC236}">
              <a16:creationId xmlns:a16="http://schemas.microsoft.com/office/drawing/2014/main" id="{00000000-0008-0000-0800-0000D9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754" name="Text Box 6">
          <a:extLst>
            <a:ext uri="{FF2B5EF4-FFF2-40B4-BE49-F238E27FC236}">
              <a16:creationId xmlns:a16="http://schemas.microsoft.com/office/drawing/2014/main" id="{00000000-0008-0000-0800-0000DA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755" name="Text Box 4">
          <a:extLst>
            <a:ext uri="{FF2B5EF4-FFF2-40B4-BE49-F238E27FC236}">
              <a16:creationId xmlns:a16="http://schemas.microsoft.com/office/drawing/2014/main" id="{00000000-0008-0000-0800-0000DB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756" name="Text Box 6">
          <a:extLst>
            <a:ext uri="{FF2B5EF4-FFF2-40B4-BE49-F238E27FC236}">
              <a16:creationId xmlns:a16="http://schemas.microsoft.com/office/drawing/2014/main" id="{00000000-0008-0000-0800-0000DC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757" name="Text Box 4">
          <a:extLst>
            <a:ext uri="{FF2B5EF4-FFF2-40B4-BE49-F238E27FC236}">
              <a16:creationId xmlns:a16="http://schemas.microsoft.com/office/drawing/2014/main" id="{00000000-0008-0000-0800-0000DD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758" name="Text Box 6">
          <a:extLst>
            <a:ext uri="{FF2B5EF4-FFF2-40B4-BE49-F238E27FC236}">
              <a16:creationId xmlns:a16="http://schemas.microsoft.com/office/drawing/2014/main" id="{00000000-0008-0000-0800-0000DE06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59" name="Text Box 4">
          <a:extLst>
            <a:ext uri="{FF2B5EF4-FFF2-40B4-BE49-F238E27FC236}">
              <a16:creationId xmlns:a16="http://schemas.microsoft.com/office/drawing/2014/main" id="{00000000-0008-0000-0800-0000DF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60" name="Text Box 6">
          <a:extLst>
            <a:ext uri="{FF2B5EF4-FFF2-40B4-BE49-F238E27FC236}">
              <a16:creationId xmlns:a16="http://schemas.microsoft.com/office/drawing/2014/main" id="{00000000-0008-0000-0800-0000E0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761" name="Text Box 4">
          <a:extLst>
            <a:ext uri="{FF2B5EF4-FFF2-40B4-BE49-F238E27FC236}">
              <a16:creationId xmlns:a16="http://schemas.microsoft.com/office/drawing/2014/main" id="{00000000-0008-0000-0800-0000E1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762" name="Text Box 6">
          <a:extLst>
            <a:ext uri="{FF2B5EF4-FFF2-40B4-BE49-F238E27FC236}">
              <a16:creationId xmlns:a16="http://schemas.microsoft.com/office/drawing/2014/main" id="{00000000-0008-0000-0800-0000E2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63" name="Text Box 4">
          <a:extLst>
            <a:ext uri="{FF2B5EF4-FFF2-40B4-BE49-F238E27FC236}">
              <a16:creationId xmlns:a16="http://schemas.microsoft.com/office/drawing/2014/main" id="{00000000-0008-0000-0800-0000E3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64" name="Text Box 6">
          <a:extLst>
            <a:ext uri="{FF2B5EF4-FFF2-40B4-BE49-F238E27FC236}">
              <a16:creationId xmlns:a16="http://schemas.microsoft.com/office/drawing/2014/main" id="{00000000-0008-0000-0800-0000E4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765" name="Text Box 4">
          <a:extLst>
            <a:ext uri="{FF2B5EF4-FFF2-40B4-BE49-F238E27FC236}">
              <a16:creationId xmlns:a16="http://schemas.microsoft.com/office/drawing/2014/main" id="{00000000-0008-0000-0800-0000E5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766" name="Text Box 6">
          <a:extLst>
            <a:ext uri="{FF2B5EF4-FFF2-40B4-BE49-F238E27FC236}">
              <a16:creationId xmlns:a16="http://schemas.microsoft.com/office/drawing/2014/main" id="{00000000-0008-0000-0800-0000E6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67" name="Text Box 4">
          <a:extLst>
            <a:ext uri="{FF2B5EF4-FFF2-40B4-BE49-F238E27FC236}">
              <a16:creationId xmlns:a16="http://schemas.microsoft.com/office/drawing/2014/main" id="{00000000-0008-0000-0800-0000E7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68" name="Text Box 6">
          <a:extLst>
            <a:ext uri="{FF2B5EF4-FFF2-40B4-BE49-F238E27FC236}">
              <a16:creationId xmlns:a16="http://schemas.microsoft.com/office/drawing/2014/main" id="{00000000-0008-0000-0800-0000E8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769" name="Text Box 4">
          <a:extLst>
            <a:ext uri="{FF2B5EF4-FFF2-40B4-BE49-F238E27FC236}">
              <a16:creationId xmlns:a16="http://schemas.microsoft.com/office/drawing/2014/main" id="{00000000-0008-0000-0800-0000E9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770" name="Text Box 6">
          <a:extLst>
            <a:ext uri="{FF2B5EF4-FFF2-40B4-BE49-F238E27FC236}">
              <a16:creationId xmlns:a16="http://schemas.microsoft.com/office/drawing/2014/main" id="{00000000-0008-0000-0800-0000EA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771" name="Text Box 4">
          <a:extLst>
            <a:ext uri="{FF2B5EF4-FFF2-40B4-BE49-F238E27FC236}">
              <a16:creationId xmlns:a16="http://schemas.microsoft.com/office/drawing/2014/main" id="{00000000-0008-0000-0800-0000EB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772" name="Text Box 6">
          <a:extLst>
            <a:ext uri="{FF2B5EF4-FFF2-40B4-BE49-F238E27FC236}">
              <a16:creationId xmlns:a16="http://schemas.microsoft.com/office/drawing/2014/main" id="{00000000-0008-0000-0800-0000EC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73" name="Text Box 4">
          <a:extLst>
            <a:ext uri="{FF2B5EF4-FFF2-40B4-BE49-F238E27FC236}">
              <a16:creationId xmlns:a16="http://schemas.microsoft.com/office/drawing/2014/main" id="{00000000-0008-0000-0800-0000ED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74" name="Text Box 6">
          <a:extLst>
            <a:ext uri="{FF2B5EF4-FFF2-40B4-BE49-F238E27FC236}">
              <a16:creationId xmlns:a16="http://schemas.microsoft.com/office/drawing/2014/main" id="{00000000-0008-0000-0800-0000EE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775" name="Text Box 4">
          <a:extLst>
            <a:ext uri="{FF2B5EF4-FFF2-40B4-BE49-F238E27FC236}">
              <a16:creationId xmlns:a16="http://schemas.microsoft.com/office/drawing/2014/main" id="{00000000-0008-0000-0800-0000EF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776" name="Text Box 6">
          <a:extLst>
            <a:ext uri="{FF2B5EF4-FFF2-40B4-BE49-F238E27FC236}">
              <a16:creationId xmlns:a16="http://schemas.microsoft.com/office/drawing/2014/main" id="{00000000-0008-0000-0800-0000F0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77" name="Text Box 4">
          <a:extLst>
            <a:ext uri="{FF2B5EF4-FFF2-40B4-BE49-F238E27FC236}">
              <a16:creationId xmlns:a16="http://schemas.microsoft.com/office/drawing/2014/main" id="{00000000-0008-0000-0800-0000F1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78" name="Text Box 6">
          <a:extLst>
            <a:ext uri="{FF2B5EF4-FFF2-40B4-BE49-F238E27FC236}">
              <a16:creationId xmlns:a16="http://schemas.microsoft.com/office/drawing/2014/main" id="{00000000-0008-0000-0800-0000F2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779" name="Text Box 4">
          <a:extLst>
            <a:ext uri="{FF2B5EF4-FFF2-40B4-BE49-F238E27FC236}">
              <a16:creationId xmlns:a16="http://schemas.microsoft.com/office/drawing/2014/main" id="{00000000-0008-0000-0800-0000F3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780" name="Text Box 6">
          <a:extLst>
            <a:ext uri="{FF2B5EF4-FFF2-40B4-BE49-F238E27FC236}">
              <a16:creationId xmlns:a16="http://schemas.microsoft.com/office/drawing/2014/main" id="{00000000-0008-0000-0800-0000F406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81" name="Text Box 4">
          <a:extLst>
            <a:ext uri="{FF2B5EF4-FFF2-40B4-BE49-F238E27FC236}">
              <a16:creationId xmlns:a16="http://schemas.microsoft.com/office/drawing/2014/main" id="{00000000-0008-0000-0800-0000F5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782" name="Text Box 6">
          <a:extLst>
            <a:ext uri="{FF2B5EF4-FFF2-40B4-BE49-F238E27FC236}">
              <a16:creationId xmlns:a16="http://schemas.microsoft.com/office/drawing/2014/main" id="{00000000-0008-0000-0800-0000F6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783" name="Text Box 4">
          <a:extLst>
            <a:ext uri="{FF2B5EF4-FFF2-40B4-BE49-F238E27FC236}">
              <a16:creationId xmlns:a16="http://schemas.microsoft.com/office/drawing/2014/main" id="{00000000-0008-0000-0800-0000F7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784" name="Text Box 6">
          <a:extLst>
            <a:ext uri="{FF2B5EF4-FFF2-40B4-BE49-F238E27FC236}">
              <a16:creationId xmlns:a16="http://schemas.microsoft.com/office/drawing/2014/main" id="{00000000-0008-0000-0800-0000F806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785" name="Text Box 4">
          <a:extLst>
            <a:ext uri="{FF2B5EF4-FFF2-40B4-BE49-F238E27FC236}">
              <a16:creationId xmlns:a16="http://schemas.microsoft.com/office/drawing/2014/main" id="{00000000-0008-0000-0800-0000F9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786" name="Text Box 6">
          <a:extLst>
            <a:ext uri="{FF2B5EF4-FFF2-40B4-BE49-F238E27FC236}">
              <a16:creationId xmlns:a16="http://schemas.microsoft.com/office/drawing/2014/main" id="{00000000-0008-0000-0800-0000FA06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787" name="Text Box 4">
          <a:extLst>
            <a:ext uri="{FF2B5EF4-FFF2-40B4-BE49-F238E27FC236}">
              <a16:creationId xmlns:a16="http://schemas.microsoft.com/office/drawing/2014/main" id="{00000000-0008-0000-0800-0000FB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788" name="Text Box 6">
          <a:extLst>
            <a:ext uri="{FF2B5EF4-FFF2-40B4-BE49-F238E27FC236}">
              <a16:creationId xmlns:a16="http://schemas.microsoft.com/office/drawing/2014/main" id="{00000000-0008-0000-0800-0000FC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1789" name="Text Box 6">
          <a:extLst>
            <a:ext uri="{FF2B5EF4-FFF2-40B4-BE49-F238E27FC236}">
              <a16:creationId xmlns:a16="http://schemas.microsoft.com/office/drawing/2014/main" id="{00000000-0008-0000-0800-0000FD06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790" name="Text Box 4">
          <a:extLst>
            <a:ext uri="{FF2B5EF4-FFF2-40B4-BE49-F238E27FC236}">
              <a16:creationId xmlns:a16="http://schemas.microsoft.com/office/drawing/2014/main" id="{00000000-0008-0000-0800-0000FE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791" name="Text Box 6">
          <a:extLst>
            <a:ext uri="{FF2B5EF4-FFF2-40B4-BE49-F238E27FC236}">
              <a16:creationId xmlns:a16="http://schemas.microsoft.com/office/drawing/2014/main" id="{00000000-0008-0000-0800-0000FF06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792" name="Text Box 4">
          <a:extLst>
            <a:ext uri="{FF2B5EF4-FFF2-40B4-BE49-F238E27FC236}">
              <a16:creationId xmlns:a16="http://schemas.microsoft.com/office/drawing/2014/main" id="{00000000-0008-0000-0800-000000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793" name="Text Box 6">
          <a:extLst>
            <a:ext uri="{FF2B5EF4-FFF2-40B4-BE49-F238E27FC236}">
              <a16:creationId xmlns:a16="http://schemas.microsoft.com/office/drawing/2014/main" id="{00000000-0008-0000-0800-000001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794" name="Text Box 4">
          <a:extLst>
            <a:ext uri="{FF2B5EF4-FFF2-40B4-BE49-F238E27FC236}">
              <a16:creationId xmlns:a16="http://schemas.microsoft.com/office/drawing/2014/main" id="{00000000-0008-0000-0800-000002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795" name="Text Box 6">
          <a:extLst>
            <a:ext uri="{FF2B5EF4-FFF2-40B4-BE49-F238E27FC236}">
              <a16:creationId xmlns:a16="http://schemas.microsoft.com/office/drawing/2014/main" id="{00000000-0008-0000-0800-000003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796" name="Text Box 4">
          <a:extLst>
            <a:ext uri="{FF2B5EF4-FFF2-40B4-BE49-F238E27FC236}">
              <a16:creationId xmlns:a16="http://schemas.microsoft.com/office/drawing/2014/main" id="{00000000-0008-0000-0800-000004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797" name="Text Box 6">
          <a:extLst>
            <a:ext uri="{FF2B5EF4-FFF2-40B4-BE49-F238E27FC236}">
              <a16:creationId xmlns:a16="http://schemas.microsoft.com/office/drawing/2014/main" id="{00000000-0008-0000-0800-000005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1798" name="Text Box 6">
          <a:extLst>
            <a:ext uri="{FF2B5EF4-FFF2-40B4-BE49-F238E27FC236}">
              <a16:creationId xmlns:a16="http://schemas.microsoft.com/office/drawing/2014/main" id="{00000000-0008-0000-0800-00000607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799" name="Text Box 4">
          <a:extLst>
            <a:ext uri="{FF2B5EF4-FFF2-40B4-BE49-F238E27FC236}">
              <a16:creationId xmlns:a16="http://schemas.microsoft.com/office/drawing/2014/main" id="{00000000-0008-0000-0800-000007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800" name="Text Box 6">
          <a:extLst>
            <a:ext uri="{FF2B5EF4-FFF2-40B4-BE49-F238E27FC236}">
              <a16:creationId xmlns:a16="http://schemas.microsoft.com/office/drawing/2014/main" id="{00000000-0008-0000-0800-000008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801" name="Text Box 4">
          <a:extLst>
            <a:ext uri="{FF2B5EF4-FFF2-40B4-BE49-F238E27FC236}">
              <a16:creationId xmlns:a16="http://schemas.microsoft.com/office/drawing/2014/main" id="{00000000-0008-0000-0800-000009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802" name="Text Box 6">
          <a:extLst>
            <a:ext uri="{FF2B5EF4-FFF2-40B4-BE49-F238E27FC236}">
              <a16:creationId xmlns:a16="http://schemas.microsoft.com/office/drawing/2014/main" id="{00000000-0008-0000-0800-00000A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803" name="Text Box 4">
          <a:extLst>
            <a:ext uri="{FF2B5EF4-FFF2-40B4-BE49-F238E27FC236}">
              <a16:creationId xmlns:a16="http://schemas.microsoft.com/office/drawing/2014/main" id="{00000000-0008-0000-0800-00000B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804" name="Text Box 6">
          <a:extLst>
            <a:ext uri="{FF2B5EF4-FFF2-40B4-BE49-F238E27FC236}">
              <a16:creationId xmlns:a16="http://schemas.microsoft.com/office/drawing/2014/main" id="{00000000-0008-0000-0800-00000C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805" name="Text Box 4">
          <a:extLst>
            <a:ext uri="{FF2B5EF4-FFF2-40B4-BE49-F238E27FC236}">
              <a16:creationId xmlns:a16="http://schemas.microsoft.com/office/drawing/2014/main" id="{00000000-0008-0000-0800-00000D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806" name="Text Box 6">
          <a:extLst>
            <a:ext uri="{FF2B5EF4-FFF2-40B4-BE49-F238E27FC236}">
              <a16:creationId xmlns:a16="http://schemas.microsoft.com/office/drawing/2014/main" id="{00000000-0008-0000-0800-00000E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807" name="Text Box 4">
          <a:extLst>
            <a:ext uri="{FF2B5EF4-FFF2-40B4-BE49-F238E27FC236}">
              <a16:creationId xmlns:a16="http://schemas.microsoft.com/office/drawing/2014/main" id="{00000000-0008-0000-0800-00000F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808" name="Text Box 6">
          <a:extLst>
            <a:ext uri="{FF2B5EF4-FFF2-40B4-BE49-F238E27FC236}">
              <a16:creationId xmlns:a16="http://schemas.microsoft.com/office/drawing/2014/main" id="{00000000-0008-0000-0800-000010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809" name="Text Box 4">
          <a:extLst>
            <a:ext uri="{FF2B5EF4-FFF2-40B4-BE49-F238E27FC236}">
              <a16:creationId xmlns:a16="http://schemas.microsoft.com/office/drawing/2014/main" id="{00000000-0008-0000-0800-000011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810" name="Text Box 6">
          <a:extLst>
            <a:ext uri="{FF2B5EF4-FFF2-40B4-BE49-F238E27FC236}">
              <a16:creationId xmlns:a16="http://schemas.microsoft.com/office/drawing/2014/main" id="{00000000-0008-0000-0800-000012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1811" name="Text Box 4">
          <a:extLst>
            <a:ext uri="{FF2B5EF4-FFF2-40B4-BE49-F238E27FC236}">
              <a16:creationId xmlns:a16="http://schemas.microsoft.com/office/drawing/2014/main" id="{00000000-0008-0000-0800-000013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1812" name="Text Box 6">
          <a:extLst>
            <a:ext uri="{FF2B5EF4-FFF2-40B4-BE49-F238E27FC236}">
              <a16:creationId xmlns:a16="http://schemas.microsoft.com/office/drawing/2014/main" id="{00000000-0008-0000-0800-000014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813" name="Text Box 4">
          <a:extLst>
            <a:ext uri="{FF2B5EF4-FFF2-40B4-BE49-F238E27FC236}">
              <a16:creationId xmlns:a16="http://schemas.microsoft.com/office/drawing/2014/main" id="{00000000-0008-0000-0800-000015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814" name="Text Box 6">
          <a:extLst>
            <a:ext uri="{FF2B5EF4-FFF2-40B4-BE49-F238E27FC236}">
              <a16:creationId xmlns:a16="http://schemas.microsoft.com/office/drawing/2014/main" id="{00000000-0008-0000-0800-000016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815" name="Text Box 4">
          <a:extLst>
            <a:ext uri="{FF2B5EF4-FFF2-40B4-BE49-F238E27FC236}">
              <a16:creationId xmlns:a16="http://schemas.microsoft.com/office/drawing/2014/main" id="{00000000-0008-0000-0800-000017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816" name="Text Box 6">
          <a:extLst>
            <a:ext uri="{FF2B5EF4-FFF2-40B4-BE49-F238E27FC236}">
              <a16:creationId xmlns:a16="http://schemas.microsoft.com/office/drawing/2014/main" id="{00000000-0008-0000-0800-000018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817" name="Text Box 4">
          <a:extLst>
            <a:ext uri="{FF2B5EF4-FFF2-40B4-BE49-F238E27FC236}">
              <a16:creationId xmlns:a16="http://schemas.microsoft.com/office/drawing/2014/main" id="{00000000-0008-0000-0800-000019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818" name="Text Box 6">
          <a:extLst>
            <a:ext uri="{FF2B5EF4-FFF2-40B4-BE49-F238E27FC236}">
              <a16:creationId xmlns:a16="http://schemas.microsoft.com/office/drawing/2014/main" id="{00000000-0008-0000-0800-00001A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819" name="Text Box 4">
          <a:extLst>
            <a:ext uri="{FF2B5EF4-FFF2-40B4-BE49-F238E27FC236}">
              <a16:creationId xmlns:a16="http://schemas.microsoft.com/office/drawing/2014/main" id="{00000000-0008-0000-0800-00001B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820" name="Text Box 6">
          <a:extLst>
            <a:ext uri="{FF2B5EF4-FFF2-40B4-BE49-F238E27FC236}">
              <a16:creationId xmlns:a16="http://schemas.microsoft.com/office/drawing/2014/main" id="{00000000-0008-0000-0800-00001C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821" name="Text Box 4">
          <a:extLst>
            <a:ext uri="{FF2B5EF4-FFF2-40B4-BE49-F238E27FC236}">
              <a16:creationId xmlns:a16="http://schemas.microsoft.com/office/drawing/2014/main" id="{00000000-0008-0000-0800-00001D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822" name="Text Box 6">
          <a:extLst>
            <a:ext uri="{FF2B5EF4-FFF2-40B4-BE49-F238E27FC236}">
              <a16:creationId xmlns:a16="http://schemas.microsoft.com/office/drawing/2014/main" id="{00000000-0008-0000-0800-00001E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823" name="Text Box 4">
          <a:extLst>
            <a:ext uri="{FF2B5EF4-FFF2-40B4-BE49-F238E27FC236}">
              <a16:creationId xmlns:a16="http://schemas.microsoft.com/office/drawing/2014/main" id="{00000000-0008-0000-0800-00001F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824" name="Text Box 6">
          <a:extLst>
            <a:ext uri="{FF2B5EF4-FFF2-40B4-BE49-F238E27FC236}">
              <a16:creationId xmlns:a16="http://schemas.microsoft.com/office/drawing/2014/main" id="{00000000-0008-0000-0800-000020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825" name="Text Box 4">
          <a:extLst>
            <a:ext uri="{FF2B5EF4-FFF2-40B4-BE49-F238E27FC236}">
              <a16:creationId xmlns:a16="http://schemas.microsoft.com/office/drawing/2014/main" id="{00000000-0008-0000-0800-000021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826" name="Text Box 6">
          <a:extLst>
            <a:ext uri="{FF2B5EF4-FFF2-40B4-BE49-F238E27FC236}">
              <a16:creationId xmlns:a16="http://schemas.microsoft.com/office/drawing/2014/main" id="{00000000-0008-0000-0800-000022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827" name="Text Box 4">
          <a:extLst>
            <a:ext uri="{FF2B5EF4-FFF2-40B4-BE49-F238E27FC236}">
              <a16:creationId xmlns:a16="http://schemas.microsoft.com/office/drawing/2014/main" id="{00000000-0008-0000-0800-000023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828" name="Text Box 6">
          <a:extLst>
            <a:ext uri="{FF2B5EF4-FFF2-40B4-BE49-F238E27FC236}">
              <a16:creationId xmlns:a16="http://schemas.microsoft.com/office/drawing/2014/main" id="{00000000-0008-0000-0800-000024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829" name="Text Box 4">
          <a:extLst>
            <a:ext uri="{FF2B5EF4-FFF2-40B4-BE49-F238E27FC236}">
              <a16:creationId xmlns:a16="http://schemas.microsoft.com/office/drawing/2014/main" id="{00000000-0008-0000-0800-000025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1830" name="Text Box 6">
          <a:extLst>
            <a:ext uri="{FF2B5EF4-FFF2-40B4-BE49-F238E27FC236}">
              <a16:creationId xmlns:a16="http://schemas.microsoft.com/office/drawing/2014/main" id="{00000000-0008-0000-0800-000026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1831" name="Text Box 4">
          <a:extLst>
            <a:ext uri="{FF2B5EF4-FFF2-40B4-BE49-F238E27FC236}">
              <a16:creationId xmlns:a16="http://schemas.microsoft.com/office/drawing/2014/main" id="{00000000-0008-0000-0800-000027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1832" name="Text Box 6">
          <a:extLst>
            <a:ext uri="{FF2B5EF4-FFF2-40B4-BE49-F238E27FC236}">
              <a16:creationId xmlns:a16="http://schemas.microsoft.com/office/drawing/2014/main" id="{00000000-0008-0000-0800-000028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833" name="Text Box 4">
          <a:extLst>
            <a:ext uri="{FF2B5EF4-FFF2-40B4-BE49-F238E27FC236}">
              <a16:creationId xmlns:a16="http://schemas.microsoft.com/office/drawing/2014/main" id="{00000000-0008-0000-0800-000029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834" name="Text Box 6">
          <a:extLst>
            <a:ext uri="{FF2B5EF4-FFF2-40B4-BE49-F238E27FC236}">
              <a16:creationId xmlns:a16="http://schemas.microsoft.com/office/drawing/2014/main" id="{00000000-0008-0000-0800-00002A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835" name="Text Box 4">
          <a:extLst>
            <a:ext uri="{FF2B5EF4-FFF2-40B4-BE49-F238E27FC236}">
              <a16:creationId xmlns:a16="http://schemas.microsoft.com/office/drawing/2014/main" id="{00000000-0008-0000-0800-00002B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1836" name="Text Box 6">
          <a:extLst>
            <a:ext uri="{FF2B5EF4-FFF2-40B4-BE49-F238E27FC236}">
              <a16:creationId xmlns:a16="http://schemas.microsoft.com/office/drawing/2014/main" id="{00000000-0008-0000-0800-00002C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837" name="Text Box 4">
          <a:extLst>
            <a:ext uri="{FF2B5EF4-FFF2-40B4-BE49-F238E27FC236}">
              <a16:creationId xmlns:a16="http://schemas.microsoft.com/office/drawing/2014/main" id="{00000000-0008-0000-0800-00002D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838" name="Text Box 6">
          <a:extLst>
            <a:ext uri="{FF2B5EF4-FFF2-40B4-BE49-F238E27FC236}">
              <a16:creationId xmlns:a16="http://schemas.microsoft.com/office/drawing/2014/main" id="{00000000-0008-0000-0800-00002E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839" name="Text Box 4">
          <a:extLst>
            <a:ext uri="{FF2B5EF4-FFF2-40B4-BE49-F238E27FC236}">
              <a16:creationId xmlns:a16="http://schemas.microsoft.com/office/drawing/2014/main" id="{00000000-0008-0000-0800-00002F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1840" name="Text Box 6">
          <a:extLst>
            <a:ext uri="{FF2B5EF4-FFF2-40B4-BE49-F238E27FC236}">
              <a16:creationId xmlns:a16="http://schemas.microsoft.com/office/drawing/2014/main" id="{00000000-0008-0000-0800-000030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841" name="Text Box 4">
          <a:extLst>
            <a:ext uri="{FF2B5EF4-FFF2-40B4-BE49-F238E27FC236}">
              <a16:creationId xmlns:a16="http://schemas.microsoft.com/office/drawing/2014/main" id="{00000000-0008-0000-0800-000031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1842" name="Text Box 6">
          <a:extLst>
            <a:ext uri="{FF2B5EF4-FFF2-40B4-BE49-F238E27FC236}">
              <a16:creationId xmlns:a16="http://schemas.microsoft.com/office/drawing/2014/main" id="{00000000-0008-0000-0800-000032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843" name="Text Box 4">
          <a:extLst>
            <a:ext uri="{FF2B5EF4-FFF2-40B4-BE49-F238E27FC236}">
              <a16:creationId xmlns:a16="http://schemas.microsoft.com/office/drawing/2014/main" id="{00000000-0008-0000-0800-000033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1844" name="Text Box 6">
          <a:extLst>
            <a:ext uri="{FF2B5EF4-FFF2-40B4-BE49-F238E27FC236}">
              <a16:creationId xmlns:a16="http://schemas.microsoft.com/office/drawing/2014/main" id="{00000000-0008-0000-0800-000034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845" name="Text Box 4">
          <a:extLst>
            <a:ext uri="{FF2B5EF4-FFF2-40B4-BE49-F238E27FC236}">
              <a16:creationId xmlns:a16="http://schemas.microsoft.com/office/drawing/2014/main" id="{00000000-0008-0000-0800-000035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846" name="Text Box 6">
          <a:extLst>
            <a:ext uri="{FF2B5EF4-FFF2-40B4-BE49-F238E27FC236}">
              <a16:creationId xmlns:a16="http://schemas.microsoft.com/office/drawing/2014/main" id="{00000000-0008-0000-0800-000036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847" name="Text Box 4">
          <a:extLst>
            <a:ext uri="{FF2B5EF4-FFF2-40B4-BE49-F238E27FC236}">
              <a16:creationId xmlns:a16="http://schemas.microsoft.com/office/drawing/2014/main" id="{00000000-0008-0000-0800-000037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848" name="Text Box 6">
          <a:extLst>
            <a:ext uri="{FF2B5EF4-FFF2-40B4-BE49-F238E27FC236}">
              <a16:creationId xmlns:a16="http://schemas.microsoft.com/office/drawing/2014/main" id="{00000000-0008-0000-0800-000038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849" name="Text Box 4">
          <a:extLst>
            <a:ext uri="{FF2B5EF4-FFF2-40B4-BE49-F238E27FC236}">
              <a16:creationId xmlns:a16="http://schemas.microsoft.com/office/drawing/2014/main" id="{00000000-0008-0000-0800-000039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850" name="Text Box 6">
          <a:extLst>
            <a:ext uri="{FF2B5EF4-FFF2-40B4-BE49-F238E27FC236}">
              <a16:creationId xmlns:a16="http://schemas.microsoft.com/office/drawing/2014/main" id="{00000000-0008-0000-0800-00003A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851" name="Text Box 4">
          <a:extLst>
            <a:ext uri="{FF2B5EF4-FFF2-40B4-BE49-F238E27FC236}">
              <a16:creationId xmlns:a16="http://schemas.microsoft.com/office/drawing/2014/main" id="{00000000-0008-0000-0800-00003B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852" name="Text Box 6">
          <a:extLst>
            <a:ext uri="{FF2B5EF4-FFF2-40B4-BE49-F238E27FC236}">
              <a16:creationId xmlns:a16="http://schemas.microsoft.com/office/drawing/2014/main" id="{00000000-0008-0000-0800-00003C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853" name="Text Box 4">
          <a:extLst>
            <a:ext uri="{FF2B5EF4-FFF2-40B4-BE49-F238E27FC236}">
              <a16:creationId xmlns:a16="http://schemas.microsoft.com/office/drawing/2014/main" id="{00000000-0008-0000-0800-00003D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854" name="Text Box 6">
          <a:extLst>
            <a:ext uri="{FF2B5EF4-FFF2-40B4-BE49-F238E27FC236}">
              <a16:creationId xmlns:a16="http://schemas.microsoft.com/office/drawing/2014/main" id="{00000000-0008-0000-0800-00003E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855" name="Text Box 4">
          <a:extLst>
            <a:ext uri="{FF2B5EF4-FFF2-40B4-BE49-F238E27FC236}">
              <a16:creationId xmlns:a16="http://schemas.microsoft.com/office/drawing/2014/main" id="{00000000-0008-0000-0800-00003F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856" name="Text Box 6">
          <a:extLst>
            <a:ext uri="{FF2B5EF4-FFF2-40B4-BE49-F238E27FC236}">
              <a16:creationId xmlns:a16="http://schemas.microsoft.com/office/drawing/2014/main" id="{00000000-0008-0000-0800-000040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857" name="Text Box 4">
          <a:extLst>
            <a:ext uri="{FF2B5EF4-FFF2-40B4-BE49-F238E27FC236}">
              <a16:creationId xmlns:a16="http://schemas.microsoft.com/office/drawing/2014/main" id="{00000000-0008-0000-0800-000041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858" name="Text Box 6">
          <a:extLst>
            <a:ext uri="{FF2B5EF4-FFF2-40B4-BE49-F238E27FC236}">
              <a16:creationId xmlns:a16="http://schemas.microsoft.com/office/drawing/2014/main" id="{00000000-0008-0000-0800-000042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859" name="Text Box 4">
          <a:extLst>
            <a:ext uri="{FF2B5EF4-FFF2-40B4-BE49-F238E27FC236}">
              <a16:creationId xmlns:a16="http://schemas.microsoft.com/office/drawing/2014/main" id="{00000000-0008-0000-0800-000043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860" name="Text Box 6">
          <a:extLst>
            <a:ext uri="{FF2B5EF4-FFF2-40B4-BE49-F238E27FC236}">
              <a16:creationId xmlns:a16="http://schemas.microsoft.com/office/drawing/2014/main" id="{00000000-0008-0000-0800-000044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861" name="Text Box 4">
          <a:extLst>
            <a:ext uri="{FF2B5EF4-FFF2-40B4-BE49-F238E27FC236}">
              <a16:creationId xmlns:a16="http://schemas.microsoft.com/office/drawing/2014/main" id="{00000000-0008-0000-0800-000045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862" name="Text Box 6">
          <a:extLst>
            <a:ext uri="{FF2B5EF4-FFF2-40B4-BE49-F238E27FC236}">
              <a16:creationId xmlns:a16="http://schemas.microsoft.com/office/drawing/2014/main" id="{00000000-0008-0000-0800-000046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863" name="Text Box 4">
          <a:extLst>
            <a:ext uri="{FF2B5EF4-FFF2-40B4-BE49-F238E27FC236}">
              <a16:creationId xmlns:a16="http://schemas.microsoft.com/office/drawing/2014/main" id="{00000000-0008-0000-0800-000047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864" name="Text Box 6">
          <a:extLst>
            <a:ext uri="{FF2B5EF4-FFF2-40B4-BE49-F238E27FC236}">
              <a16:creationId xmlns:a16="http://schemas.microsoft.com/office/drawing/2014/main" id="{00000000-0008-0000-0800-000048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865" name="Text Box 4">
          <a:extLst>
            <a:ext uri="{FF2B5EF4-FFF2-40B4-BE49-F238E27FC236}">
              <a16:creationId xmlns:a16="http://schemas.microsoft.com/office/drawing/2014/main" id="{00000000-0008-0000-0800-000049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866" name="Text Box 6">
          <a:extLst>
            <a:ext uri="{FF2B5EF4-FFF2-40B4-BE49-F238E27FC236}">
              <a16:creationId xmlns:a16="http://schemas.microsoft.com/office/drawing/2014/main" id="{00000000-0008-0000-0800-00004A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867" name="Text Box 4">
          <a:extLst>
            <a:ext uri="{FF2B5EF4-FFF2-40B4-BE49-F238E27FC236}">
              <a16:creationId xmlns:a16="http://schemas.microsoft.com/office/drawing/2014/main" id="{00000000-0008-0000-0800-00004B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868" name="Text Box 6">
          <a:extLst>
            <a:ext uri="{FF2B5EF4-FFF2-40B4-BE49-F238E27FC236}">
              <a16:creationId xmlns:a16="http://schemas.microsoft.com/office/drawing/2014/main" id="{00000000-0008-0000-0800-00004C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869" name="Text Box 4">
          <a:extLst>
            <a:ext uri="{FF2B5EF4-FFF2-40B4-BE49-F238E27FC236}">
              <a16:creationId xmlns:a16="http://schemas.microsoft.com/office/drawing/2014/main" id="{00000000-0008-0000-0800-00004D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870" name="Text Box 6">
          <a:extLst>
            <a:ext uri="{FF2B5EF4-FFF2-40B4-BE49-F238E27FC236}">
              <a16:creationId xmlns:a16="http://schemas.microsoft.com/office/drawing/2014/main" id="{00000000-0008-0000-0800-00004E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871" name="Text Box 4">
          <a:extLst>
            <a:ext uri="{FF2B5EF4-FFF2-40B4-BE49-F238E27FC236}">
              <a16:creationId xmlns:a16="http://schemas.microsoft.com/office/drawing/2014/main" id="{00000000-0008-0000-0800-00004F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872" name="Text Box 6">
          <a:extLst>
            <a:ext uri="{FF2B5EF4-FFF2-40B4-BE49-F238E27FC236}">
              <a16:creationId xmlns:a16="http://schemas.microsoft.com/office/drawing/2014/main" id="{00000000-0008-0000-0800-000050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873" name="Text Box 4">
          <a:extLst>
            <a:ext uri="{FF2B5EF4-FFF2-40B4-BE49-F238E27FC236}">
              <a16:creationId xmlns:a16="http://schemas.microsoft.com/office/drawing/2014/main" id="{00000000-0008-0000-0800-000051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874" name="Text Box 6">
          <a:extLst>
            <a:ext uri="{FF2B5EF4-FFF2-40B4-BE49-F238E27FC236}">
              <a16:creationId xmlns:a16="http://schemas.microsoft.com/office/drawing/2014/main" id="{00000000-0008-0000-0800-000052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875" name="Text Box 4">
          <a:extLst>
            <a:ext uri="{FF2B5EF4-FFF2-40B4-BE49-F238E27FC236}">
              <a16:creationId xmlns:a16="http://schemas.microsoft.com/office/drawing/2014/main" id="{00000000-0008-0000-0800-000053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876" name="Text Box 6">
          <a:extLst>
            <a:ext uri="{FF2B5EF4-FFF2-40B4-BE49-F238E27FC236}">
              <a16:creationId xmlns:a16="http://schemas.microsoft.com/office/drawing/2014/main" id="{00000000-0008-0000-0800-000054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877" name="Text Box 4">
          <a:extLst>
            <a:ext uri="{FF2B5EF4-FFF2-40B4-BE49-F238E27FC236}">
              <a16:creationId xmlns:a16="http://schemas.microsoft.com/office/drawing/2014/main" id="{00000000-0008-0000-0800-000055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878" name="Text Box 6">
          <a:extLst>
            <a:ext uri="{FF2B5EF4-FFF2-40B4-BE49-F238E27FC236}">
              <a16:creationId xmlns:a16="http://schemas.microsoft.com/office/drawing/2014/main" id="{00000000-0008-0000-0800-000056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879" name="Text Box 4">
          <a:extLst>
            <a:ext uri="{FF2B5EF4-FFF2-40B4-BE49-F238E27FC236}">
              <a16:creationId xmlns:a16="http://schemas.microsoft.com/office/drawing/2014/main" id="{00000000-0008-0000-0800-000057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880" name="Text Box 6">
          <a:extLst>
            <a:ext uri="{FF2B5EF4-FFF2-40B4-BE49-F238E27FC236}">
              <a16:creationId xmlns:a16="http://schemas.microsoft.com/office/drawing/2014/main" id="{00000000-0008-0000-0800-000058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881" name="Text Box 4">
          <a:extLst>
            <a:ext uri="{FF2B5EF4-FFF2-40B4-BE49-F238E27FC236}">
              <a16:creationId xmlns:a16="http://schemas.microsoft.com/office/drawing/2014/main" id="{00000000-0008-0000-0800-000059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882" name="Text Box 6">
          <a:extLst>
            <a:ext uri="{FF2B5EF4-FFF2-40B4-BE49-F238E27FC236}">
              <a16:creationId xmlns:a16="http://schemas.microsoft.com/office/drawing/2014/main" id="{00000000-0008-0000-0800-00005A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883" name="Text Box 4">
          <a:extLst>
            <a:ext uri="{FF2B5EF4-FFF2-40B4-BE49-F238E27FC236}">
              <a16:creationId xmlns:a16="http://schemas.microsoft.com/office/drawing/2014/main" id="{00000000-0008-0000-0800-00005B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884" name="Text Box 6">
          <a:extLst>
            <a:ext uri="{FF2B5EF4-FFF2-40B4-BE49-F238E27FC236}">
              <a16:creationId xmlns:a16="http://schemas.microsoft.com/office/drawing/2014/main" id="{00000000-0008-0000-0800-00005C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885" name="Text Box 4">
          <a:extLst>
            <a:ext uri="{FF2B5EF4-FFF2-40B4-BE49-F238E27FC236}">
              <a16:creationId xmlns:a16="http://schemas.microsoft.com/office/drawing/2014/main" id="{00000000-0008-0000-0800-00005D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886" name="Text Box 6">
          <a:extLst>
            <a:ext uri="{FF2B5EF4-FFF2-40B4-BE49-F238E27FC236}">
              <a16:creationId xmlns:a16="http://schemas.microsoft.com/office/drawing/2014/main" id="{00000000-0008-0000-0800-00005E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887" name="Text Box 4">
          <a:extLst>
            <a:ext uri="{FF2B5EF4-FFF2-40B4-BE49-F238E27FC236}">
              <a16:creationId xmlns:a16="http://schemas.microsoft.com/office/drawing/2014/main" id="{00000000-0008-0000-0800-00005F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888" name="Text Box 6">
          <a:extLst>
            <a:ext uri="{FF2B5EF4-FFF2-40B4-BE49-F238E27FC236}">
              <a16:creationId xmlns:a16="http://schemas.microsoft.com/office/drawing/2014/main" id="{00000000-0008-0000-0800-000060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889" name="Text Box 4">
          <a:extLst>
            <a:ext uri="{FF2B5EF4-FFF2-40B4-BE49-F238E27FC236}">
              <a16:creationId xmlns:a16="http://schemas.microsoft.com/office/drawing/2014/main" id="{00000000-0008-0000-0800-000061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890" name="Text Box 6">
          <a:extLst>
            <a:ext uri="{FF2B5EF4-FFF2-40B4-BE49-F238E27FC236}">
              <a16:creationId xmlns:a16="http://schemas.microsoft.com/office/drawing/2014/main" id="{00000000-0008-0000-0800-000062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891" name="Text Box 4">
          <a:extLst>
            <a:ext uri="{FF2B5EF4-FFF2-40B4-BE49-F238E27FC236}">
              <a16:creationId xmlns:a16="http://schemas.microsoft.com/office/drawing/2014/main" id="{00000000-0008-0000-0800-000063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892" name="Text Box 6">
          <a:extLst>
            <a:ext uri="{FF2B5EF4-FFF2-40B4-BE49-F238E27FC236}">
              <a16:creationId xmlns:a16="http://schemas.microsoft.com/office/drawing/2014/main" id="{00000000-0008-0000-0800-000064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893" name="Text Box 4">
          <a:extLst>
            <a:ext uri="{FF2B5EF4-FFF2-40B4-BE49-F238E27FC236}">
              <a16:creationId xmlns:a16="http://schemas.microsoft.com/office/drawing/2014/main" id="{00000000-0008-0000-0800-000065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894" name="Text Box 6">
          <a:extLst>
            <a:ext uri="{FF2B5EF4-FFF2-40B4-BE49-F238E27FC236}">
              <a16:creationId xmlns:a16="http://schemas.microsoft.com/office/drawing/2014/main" id="{00000000-0008-0000-0800-000066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895" name="Text Box 4">
          <a:extLst>
            <a:ext uri="{FF2B5EF4-FFF2-40B4-BE49-F238E27FC236}">
              <a16:creationId xmlns:a16="http://schemas.microsoft.com/office/drawing/2014/main" id="{00000000-0008-0000-0800-000067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896" name="Text Box 6">
          <a:extLst>
            <a:ext uri="{FF2B5EF4-FFF2-40B4-BE49-F238E27FC236}">
              <a16:creationId xmlns:a16="http://schemas.microsoft.com/office/drawing/2014/main" id="{00000000-0008-0000-0800-000068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897" name="Text Box 4">
          <a:extLst>
            <a:ext uri="{FF2B5EF4-FFF2-40B4-BE49-F238E27FC236}">
              <a16:creationId xmlns:a16="http://schemas.microsoft.com/office/drawing/2014/main" id="{00000000-0008-0000-0800-000069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898" name="Text Box 6">
          <a:extLst>
            <a:ext uri="{FF2B5EF4-FFF2-40B4-BE49-F238E27FC236}">
              <a16:creationId xmlns:a16="http://schemas.microsoft.com/office/drawing/2014/main" id="{00000000-0008-0000-0800-00006A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899" name="Text Box 4">
          <a:extLst>
            <a:ext uri="{FF2B5EF4-FFF2-40B4-BE49-F238E27FC236}">
              <a16:creationId xmlns:a16="http://schemas.microsoft.com/office/drawing/2014/main" id="{00000000-0008-0000-0800-00006B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900" name="Text Box 6">
          <a:extLst>
            <a:ext uri="{FF2B5EF4-FFF2-40B4-BE49-F238E27FC236}">
              <a16:creationId xmlns:a16="http://schemas.microsoft.com/office/drawing/2014/main" id="{00000000-0008-0000-0800-00006C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901" name="Text Box 4">
          <a:extLst>
            <a:ext uri="{FF2B5EF4-FFF2-40B4-BE49-F238E27FC236}">
              <a16:creationId xmlns:a16="http://schemas.microsoft.com/office/drawing/2014/main" id="{00000000-0008-0000-0800-00006D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902" name="Text Box 6">
          <a:extLst>
            <a:ext uri="{FF2B5EF4-FFF2-40B4-BE49-F238E27FC236}">
              <a16:creationId xmlns:a16="http://schemas.microsoft.com/office/drawing/2014/main" id="{00000000-0008-0000-0800-00006E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903" name="Text Box 4">
          <a:extLst>
            <a:ext uri="{FF2B5EF4-FFF2-40B4-BE49-F238E27FC236}">
              <a16:creationId xmlns:a16="http://schemas.microsoft.com/office/drawing/2014/main" id="{00000000-0008-0000-0800-00006F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904" name="Text Box 6">
          <a:extLst>
            <a:ext uri="{FF2B5EF4-FFF2-40B4-BE49-F238E27FC236}">
              <a16:creationId xmlns:a16="http://schemas.microsoft.com/office/drawing/2014/main" id="{00000000-0008-0000-0800-000070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905" name="Text Box 4">
          <a:extLst>
            <a:ext uri="{FF2B5EF4-FFF2-40B4-BE49-F238E27FC236}">
              <a16:creationId xmlns:a16="http://schemas.microsoft.com/office/drawing/2014/main" id="{00000000-0008-0000-0800-000071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906" name="Text Box 6">
          <a:extLst>
            <a:ext uri="{FF2B5EF4-FFF2-40B4-BE49-F238E27FC236}">
              <a16:creationId xmlns:a16="http://schemas.microsoft.com/office/drawing/2014/main" id="{00000000-0008-0000-0800-000072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907" name="Text Box 4">
          <a:extLst>
            <a:ext uri="{FF2B5EF4-FFF2-40B4-BE49-F238E27FC236}">
              <a16:creationId xmlns:a16="http://schemas.microsoft.com/office/drawing/2014/main" id="{00000000-0008-0000-0800-000073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908" name="Text Box 6">
          <a:extLst>
            <a:ext uri="{FF2B5EF4-FFF2-40B4-BE49-F238E27FC236}">
              <a16:creationId xmlns:a16="http://schemas.microsoft.com/office/drawing/2014/main" id="{00000000-0008-0000-0800-000074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09" name="Text Box 4">
          <a:extLst>
            <a:ext uri="{FF2B5EF4-FFF2-40B4-BE49-F238E27FC236}">
              <a16:creationId xmlns:a16="http://schemas.microsoft.com/office/drawing/2014/main" id="{00000000-0008-0000-0800-000075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10" name="Text Box 6">
          <a:extLst>
            <a:ext uri="{FF2B5EF4-FFF2-40B4-BE49-F238E27FC236}">
              <a16:creationId xmlns:a16="http://schemas.microsoft.com/office/drawing/2014/main" id="{00000000-0008-0000-0800-000076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911" name="Text Box 4">
          <a:extLst>
            <a:ext uri="{FF2B5EF4-FFF2-40B4-BE49-F238E27FC236}">
              <a16:creationId xmlns:a16="http://schemas.microsoft.com/office/drawing/2014/main" id="{00000000-0008-0000-0800-000077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912" name="Text Box 6">
          <a:extLst>
            <a:ext uri="{FF2B5EF4-FFF2-40B4-BE49-F238E27FC236}">
              <a16:creationId xmlns:a16="http://schemas.microsoft.com/office/drawing/2014/main" id="{00000000-0008-0000-0800-000078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13" name="Text Box 4">
          <a:extLst>
            <a:ext uri="{FF2B5EF4-FFF2-40B4-BE49-F238E27FC236}">
              <a16:creationId xmlns:a16="http://schemas.microsoft.com/office/drawing/2014/main" id="{00000000-0008-0000-0800-000079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14" name="Text Box 6">
          <a:extLst>
            <a:ext uri="{FF2B5EF4-FFF2-40B4-BE49-F238E27FC236}">
              <a16:creationId xmlns:a16="http://schemas.microsoft.com/office/drawing/2014/main" id="{00000000-0008-0000-0800-00007A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915" name="Text Box 4">
          <a:extLst>
            <a:ext uri="{FF2B5EF4-FFF2-40B4-BE49-F238E27FC236}">
              <a16:creationId xmlns:a16="http://schemas.microsoft.com/office/drawing/2014/main" id="{00000000-0008-0000-0800-00007B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916" name="Text Box 6">
          <a:extLst>
            <a:ext uri="{FF2B5EF4-FFF2-40B4-BE49-F238E27FC236}">
              <a16:creationId xmlns:a16="http://schemas.microsoft.com/office/drawing/2014/main" id="{00000000-0008-0000-0800-00007C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17" name="Text Box 4">
          <a:extLst>
            <a:ext uri="{FF2B5EF4-FFF2-40B4-BE49-F238E27FC236}">
              <a16:creationId xmlns:a16="http://schemas.microsoft.com/office/drawing/2014/main" id="{00000000-0008-0000-0800-00007D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18" name="Text Box 6">
          <a:extLst>
            <a:ext uri="{FF2B5EF4-FFF2-40B4-BE49-F238E27FC236}">
              <a16:creationId xmlns:a16="http://schemas.microsoft.com/office/drawing/2014/main" id="{00000000-0008-0000-0800-00007E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919" name="Text Box 4">
          <a:extLst>
            <a:ext uri="{FF2B5EF4-FFF2-40B4-BE49-F238E27FC236}">
              <a16:creationId xmlns:a16="http://schemas.microsoft.com/office/drawing/2014/main" id="{00000000-0008-0000-0800-00007F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920" name="Text Box 6">
          <a:extLst>
            <a:ext uri="{FF2B5EF4-FFF2-40B4-BE49-F238E27FC236}">
              <a16:creationId xmlns:a16="http://schemas.microsoft.com/office/drawing/2014/main" id="{00000000-0008-0000-0800-000080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921" name="Text Box 4">
          <a:extLst>
            <a:ext uri="{FF2B5EF4-FFF2-40B4-BE49-F238E27FC236}">
              <a16:creationId xmlns:a16="http://schemas.microsoft.com/office/drawing/2014/main" id="{00000000-0008-0000-0800-000081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922" name="Text Box 6">
          <a:extLst>
            <a:ext uri="{FF2B5EF4-FFF2-40B4-BE49-F238E27FC236}">
              <a16:creationId xmlns:a16="http://schemas.microsoft.com/office/drawing/2014/main" id="{00000000-0008-0000-0800-000082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923" name="Text Box 4">
          <a:extLst>
            <a:ext uri="{FF2B5EF4-FFF2-40B4-BE49-F238E27FC236}">
              <a16:creationId xmlns:a16="http://schemas.microsoft.com/office/drawing/2014/main" id="{00000000-0008-0000-0800-000083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924" name="Text Box 6">
          <a:extLst>
            <a:ext uri="{FF2B5EF4-FFF2-40B4-BE49-F238E27FC236}">
              <a16:creationId xmlns:a16="http://schemas.microsoft.com/office/drawing/2014/main" id="{00000000-0008-0000-0800-000084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925" name="Text Box 4">
          <a:extLst>
            <a:ext uri="{FF2B5EF4-FFF2-40B4-BE49-F238E27FC236}">
              <a16:creationId xmlns:a16="http://schemas.microsoft.com/office/drawing/2014/main" id="{00000000-0008-0000-0800-000085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926" name="Text Box 6">
          <a:extLst>
            <a:ext uri="{FF2B5EF4-FFF2-40B4-BE49-F238E27FC236}">
              <a16:creationId xmlns:a16="http://schemas.microsoft.com/office/drawing/2014/main" id="{00000000-0008-0000-0800-000086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27" name="Text Box 4">
          <a:extLst>
            <a:ext uri="{FF2B5EF4-FFF2-40B4-BE49-F238E27FC236}">
              <a16:creationId xmlns:a16="http://schemas.microsoft.com/office/drawing/2014/main" id="{00000000-0008-0000-0800-000087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28" name="Text Box 6">
          <a:extLst>
            <a:ext uri="{FF2B5EF4-FFF2-40B4-BE49-F238E27FC236}">
              <a16:creationId xmlns:a16="http://schemas.microsoft.com/office/drawing/2014/main" id="{00000000-0008-0000-0800-000088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929" name="Text Box 4">
          <a:extLst>
            <a:ext uri="{FF2B5EF4-FFF2-40B4-BE49-F238E27FC236}">
              <a16:creationId xmlns:a16="http://schemas.microsoft.com/office/drawing/2014/main" id="{00000000-0008-0000-0800-000089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930" name="Text Box 6">
          <a:extLst>
            <a:ext uri="{FF2B5EF4-FFF2-40B4-BE49-F238E27FC236}">
              <a16:creationId xmlns:a16="http://schemas.microsoft.com/office/drawing/2014/main" id="{00000000-0008-0000-0800-00008A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31" name="Text Box 4">
          <a:extLst>
            <a:ext uri="{FF2B5EF4-FFF2-40B4-BE49-F238E27FC236}">
              <a16:creationId xmlns:a16="http://schemas.microsoft.com/office/drawing/2014/main" id="{00000000-0008-0000-0800-00008B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32" name="Text Box 6">
          <a:extLst>
            <a:ext uri="{FF2B5EF4-FFF2-40B4-BE49-F238E27FC236}">
              <a16:creationId xmlns:a16="http://schemas.microsoft.com/office/drawing/2014/main" id="{00000000-0008-0000-0800-00008C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933" name="Text Box 4">
          <a:extLst>
            <a:ext uri="{FF2B5EF4-FFF2-40B4-BE49-F238E27FC236}">
              <a16:creationId xmlns:a16="http://schemas.microsoft.com/office/drawing/2014/main" id="{00000000-0008-0000-0800-00008D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934" name="Text Box 6">
          <a:extLst>
            <a:ext uri="{FF2B5EF4-FFF2-40B4-BE49-F238E27FC236}">
              <a16:creationId xmlns:a16="http://schemas.microsoft.com/office/drawing/2014/main" id="{00000000-0008-0000-0800-00008E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35" name="Text Box 4">
          <a:extLst>
            <a:ext uri="{FF2B5EF4-FFF2-40B4-BE49-F238E27FC236}">
              <a16:creationId xmlns:a16="http://schemas.microsoft.com/office/drawing/2014/main" id="{00000000-0008-0000-0800-00008F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36" name="Text Box 6">
          <a:extLst>
            <a:ext uri="{FF2B5EF4-FFF2-40B4-BE49-F238E27FC236}">
              <a16:creationId xmlns:a16="http://schemas.microsoft.com/office/drawing/2014/main" id="{00000000-0008-0000-0800-000090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937" name="Text Box 4">
          <a:extLst>
            <a:ext uri="{FF2B5EF4-FFF2-40B4-BE49-F238E27FC236}">
              <a16:creationId xmlns:a16="http://schemas.microsoft.com/office/drawing/2014/main" id="{00000000-0008-0000-0800-000091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938" name="Text Box 6">
          <a:extLst>
            <a:ext uri="{FF2B5EF4-FFF2-40B4-BE49-F238E27FC236}">
              <a16:creationId xmlns:a16="http://schemas.microsoft.com/office/drawing/2014/main" id="{00000000-0008-0000-0800-000092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939" name="Text Box 4">
          <a:extLst>
            <a:ext uri="{FF2B5EF4-FFF2-40B4-BE49-F238E27FC236}">
              <a16:creationId xmlns:a16="http://schemas.microsoft.com/office/drawing/2014/main" id="{00000000-0008-0000-0800-000093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940" name="Text Box 6">
          <a:extLst>
            <a:ext uri="{FF2B5EF4-FFF2-40B4-BE49-F238E27FC236}">
              <a16:creationId xmlns:a16="http://schemas.microsoft.com/office/drawing/2014/main" id="{00000000-0008-0000-0800-000094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941" name="Text Box 4">
          <a:extLst>
            <a:ext uri="{FF2B5EF4-FFF2-40B4-BE49-F238E27FC236}">
              <a16:creationId xmlns:a16="http://schemas.microsoft.com/office/drawing/2014/main" id="{00000000-0008-0000-0800-000095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942" name="Text Box 6">
          <a:extLst>
            <a:ext uri="{FF2B5EF4-FFF2-40B4-BE49-F238E27FC236}">
              <a16:creationId xmlns:a16="http://schemas.microsoft.com/office/drawing/2014/main" id="{00000000-0008-0000-0800-000096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943" name="Text Box 4">
          <a:extLst>
            <a:ext uri="{FF2B5EF4-FFF2-40B4-BE49-F238E27FC236}">
              <a16:creationId xmlns:a16="http://schemas.microsoft.com/office/drawing/2014/main" id="{00000000-0008-0000-0800-000097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944" name="Text Box 6">
          <a:extLst>
            <a:ext uri="{FF2B5EF4-FFF2-40B4-BE49-F238E27FC236}">
              <a16:creationId xmlns:a16="http://schemas.microsoft.com/office/drawing/2014/main" id="{00000000-0008-0000-0800-000098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1945" name="Text Box 6">
          <a:extLst>
            <a:ext uri="{FF2B5EF4-FFF2-40B4-BE49-F238E27FC236}">
              <a16:creationId xmlns:a16="http://schemas.microsoft.com/office/drawing/2014/main" id="{00000000-0008-0000-0800-00009907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946" name="Text Box 4">
          <a:extLst>
            <a:ext uri="{FF2B5EF4-FFF2-40B4-BE49-F238E27FC236}">
              <a16:creationId xmlns:a16="http://schemas.microsoft.com/office/drawing/2014/main" id="{00000000-0008-0000-0800-00009A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1947" name="Text Box 6">
          <a:extLst>
            <a:ext uri="{FF2B5EF4-FFF2-40B4-BE49-F238E27FC236}">
              <a16:creationId xmlns:a16="http://schemas.microsoft.com/office/drawing/2014/main" id="{00000000-0008-0000-0800-00009B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948" name="Text Box 4">
          <a:extLst>
            <a:ext uri="{FF2B5EF4-FFF2-40B4-BE49-F238E27FC236}">
              <a16:creationId xmlns:a16="http://schemas.microsoft.com/office/drawing/2014/main" id="{00000000-0008-0000-0800-00009C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949" name="Text Box 6">
          <a:extLst>
            <a:ext uri="{FF2B5EF4-FFF2-40B4-BE49-F238E27FC236}">
              <a16:creationId xmlns:a16="http://schemas.microsoft.com/office/drawing/2014/main" id="{00000000-0008-0000-0800-00009D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950" name="Text Box 4">
          <a:extLst>
            <a:ext uri="{FF2B5EF4-FFF2-40B4-BE49-F238E27FC236}">
              <a16:creationId xmlns:a16="http://schemas.microsoft.com/office/drawing/2014/main" id="{00000000-0008-0000-0800-00009E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951" name="Text Box 6">
          <a:extLst>
            <a:ext uri="{FF2B5EF4-FFF2-40B4-BE49-F238E27FC236}">
              <a16:creationId xmlns:a16="http://schemas.microsoft.com/office/drawing/2014/main" id="{00000000-0008-0000-0800-00009F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952" name="Text Box 4">
          <a:extLst>
            <a:ext uri="{FF2B5EF4-FFF2-40B4-BE49-F238E27FC236}">
              <a16:creationId xmlns:a16="http://schemas.microsoft.com/office/drawing/2014/main" id="{00000000-0008-0000-0800-0000A0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1953" name="Text Box 6">
          <a:extLst>
            <a:ext uri="{FF2B5EF4-FFF2-40B4-BE49-F238E27FC236}">
              <a16:creationId xmlns:a16="http://schemas.microsoft.com/office/drawing/2014/main" id="{00000000-0008-0000-0800-0000A1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1954" name="Text Box 6">
          <a:extLst>
            <a:ext uri="{FF2B5EF4-FFF2-40B4-BE49-F238E27FC236}">
              <a16:creationId xmlns:a16="http://schemas.microsoft.com/office/drawing/2014/main" id="{00000000-0008-0000-0800-0000A207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55" name="Text Box 4">
          <a:extLst>
            <a:ext uri="{FF2B5EF4-FFF2-40B4-BE49-F238E27FC236}">
              <a16:creationId xmlns:a16="http://schemas.microsoft.com/office/drawing/2014/main" id="{00000000-0008-0000-0800-0000A3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56" name="Text Box 6">
          <a:extLst>
            <a:ext uri="{FF2B5EF4-FFF2-40B4-BE49-F238E27FC236}">
              <a16:creationId xmlns:a16="http://schemas.microsoft.com/office/drawing/2014/main" id="{00000000-0008-0000-0800-0000A4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957" name="Text Box 4">
          <a:extLst>
            <a:ext uri="{FF2B5EF4-FFF2-40B4-BE49-F238E27FC236}">
              <a16:creationId xmlns:a16="http://schemas.microsoft.com/office/drawing/2014/main" id="{00000000-0008-0000-0800-0000A5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958" name="Text Box 6">
          <a:extLst>
            <a:ext uri="{FF2B5EF4-FFF2-40B4-BE49-F238E27FC236}">
              <a16:creationId xmlns:a16="http://schemas.microsoft.com/office/drawing/2014/main" id="{00000000-0008-0000-0800-0000A6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59" name="Text Box 4">
          <a:extLst>
            <a:ext uri="{FF2B5EF4-FFF2-40B4-BE49-F238E27FC236}">
              <a16:creationId xmlns:a16="http://schemas.microsoft.com/office/drawing/2014/main" id="{00000000-0008-0000-0800-0000A7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60" name="Text Box 6">
          <a:extLst>
            <a:ext uri="{FF2B5EF4-FFF2-40B4-BE49-F238E27FC236}">
              <a16:creationId xmlns:a16="http://schemas.microsoft.com/office/drawing/2014/main" id="{00000000-0008-0000-0800-0000A8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961" name="Text Box 4">
          <a:extLst>
            <a:ext uri="{FF2B5EF4-FFF2-40B4-BE49-F238E27FC236}">
              <a16:creationId xmlns:a16="http://schemas.microsoft.com/office/drawing/2014/main" id="{00000000-0008-0000-0800-0000A9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962" name="Text Box 6">
          <a:extLst>
            <a:ext uri="{FF2B5EF4-FFF2-40B4-BE49-F238E27FC236}">
              <a16:creationId xmlns:a16="http://schemas.microsoft.com/office/drawing/2014/main" id="{00000000-0008-0000-0800-0000AA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63" name="Text Box 4">
          <a:extLst>
            <a:ext uri="{FF2B5EF4-FFF2-40B4-BE49-F238E27FC236}">
              <a16:creationId xmlns:a16="http://schemas.microsoft.com/office/drawing/2014/main" id="{00000000-0008-0000-0800-0000AB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64" name="Text Box 6">
          <a:extLst>
            <a:ext uri="{FF2B5EF4-FFF2-40B4-BE49-F238E27FC236}">
              <a16:creationId xmlns:a16="http://schemas.microsoft.com/office/drawing/2014/main" id="{00000000-0008-0000-0800-0000AC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965" name="Text Box 4">
          <a:extLst>
            <a:ext uri="{FF2B5EF4-FFF2-40B4-BE49-F238E27FC236}">
              <a16:creationId xmlns:a16="http://schemas.microsoft.com/office/drawing/2014/main" id="{00000000-0008-0000-0800-0000AD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966" name="Text Box 6">
          <a:extLst>
            <a:ext uri="{FF2B5EF4-FFF2-40B4-BE49-F238E27FC236}">
              <a16:creationId xmlns:a16="http://schemas.microsoft.com/office/drawing/2014/main" id="{00000000-0008-0000-0800-0000AE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967" name="Text Box 4">
          <a:extLst>
            <a:ext uri="{FF2B5EF4-FFF2-40B4-BE49-F238E27FC236}">
              <a16:creationId xmlns:a16="http://schemas.microsoft.com/office/drawing/2014/main" id="{00000000-0008-0000-0800-0000AF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968" name="Text Box 6">
          <a:extLst>
            <a:ext uri="{FF2B5EF4-FFF2-40B4-BE49-F238E27FC236}">
              <a16:creationId xmlns:a16="http://schemas.microsoft.com/office/drawing/2014/main" id="{00000000-0008-0000-0800-0000B0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69" name="Text Box 4">
          <a:extLst>
            <a:ext uri="{FF2B5EF4-FFF2-40B4-BE49-F238E27FC236}">
              <a16:creationId xmlns:a16="http://schemas.microsoft.com/office/drawing/2014/main" id="{00000000-0008-0000-0800-0000B1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70" name="Text Box 6">
          <a:extLst>
            <a:ext uri="{FF2B5EF4-FFF2-40B4-BE49-F238E27FC236}">
              <a16:creationId xmlns:a16="http://schemas.microsoft.com/office/drawing/2014/main" id="{00000000-0008-0000-0800-0000B2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971" name="Text Box 4">
          <a:extLst>
            <a:ext uri="{FF2B5EF4-FFF2-40B4-BE49-F238E27FC236}">
              <a16:creationId xmlns:a16="http://schemas.microsoft.com/office/drawing/2014/main" id="{00000000-0008-0000-0800-0000B3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972" name="Text Box 6">
          <a:extLst>
            <a:ext uri="{FF2B5EF4-FFF2-40B4-BE49-F238E27FC236}">
              <a16:creationId xmlns:a16="http://schemas.microsoft.com/office/drawing/2014/main" id="{00000000-0008-0000-0800-0000B4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73" name="Text Box 4">
          <a:extLst>
            <a:ext uri="{FF2B5EF4-FFF2-40B4-BE49-F238E27FC236}">
              <a16:creationId xmlns:a16="http://schemas.microsoft.com/office/drawing/2014/main" id="{00000000-0008-0000-0800-0000B5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74" name="Text Box 6">
          <a:extLst>
            <a:ext uri="{FF2B5EF4-FFF2-40B4-BE49-F238E27FC236}">
              <a16:creationId xmlns:a16="http://schemas.microsoft.com/office/drawing/2014/main" id="{00000000-0008-0000-0800-0000B6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975" name="Text Box 4">
          <a:extLst>
            <a:ext uri="{FF2B5EF4-FFF2-40B4-BE49-F238E27FC236}">
              <a16:creationId xmlns:a16="http://schemas.microsoft.com/office/drawing/2014/main" id="{00000000-0008-0000-0800-0000B7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976" name="Text Box 6">
          <a:extLst>
            <a:ext uri="{FF2B5EF4-FFF2-40B4-BE49-F238E27FC236}">
              <a16:creationId xmlns:a16="http://schemas.microsoft.com/office/drawing/2014/main" id="{00000000-0008-0000-0800-0000B8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77" name="Text Box 4">
          <a:extLst>
            <a:ext uri="{FF2B5EF4-FFF2-40B4-BE49-F238E27FC236}">
              <a16:creationId xmlns:a16="http://schemas.microsoft.com/office/drawing/2014/main" id="{00000000-0008-0000-0800-0000B9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78" name="Text Box 6">
          <a:extLst>
            <a:ext uri="{FF2B5EF4-FFF2-40B4-BE49-F238E27FC236}">
              <a16:creationId xmlns:a16="http://schemas.microsoft.com/office/drawing/2014/main" id="{00000000-0008-0000-0800-0000BA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979" name="Text Box 4">
          <a:extLst>
            <a:ext uri="{FF2B5EF4-FFF2-40B4-BE49-F238E27FC236}">
              <a16:creationId xmlns:a16="http://schemas.microsoft.com/office/drawing/2014/main" id="{00000000-0008-0000-0800-0000BB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1980" name="Text Box 6">
          <a:extLst>
            <a:ext uri="{FF2B5EF4-FFF2-40B4-BE49-F238E27FC236}">
              <a16:creationId xmlns:a16="http://schemas.microsoft.com/office/drawing/2014/main" id="{00000000-0008-0000-0800-0000BC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981" name="Text Box 4">
          <a:extLst>
            <a:ext uri="{FF2B5EF4-FFF2-40B4-BE49-F238E27FC236}">
              <a16:creationId xmlns:a16="http://schemas.microsoft.com/office/drawing/2014/main" id="{00000000-0008-0000-0800-0000BD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1982" name="Text Box 6">
          <a:extLst>
            <a:ext uri="{FF2B5EF4-FFF2-40B4-BE49-F238E27FC236}">
              <a16:creationId xmlns:a16="http://schemas.microsoft.com/office/drawing/2014/main" id="{00000000-0008-0000-0800-0000BE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983" name="Text Box 4">
          <a:extLst>
            <a:ext uri="{FF2B5EF4-FFF2-40B4-BE49-F238E27FC236}">
              <a16:creationId xmlns:a16="http://schemas.microsoft.com/office/drawing/2014/main" id="{00000000-0008-0000-0800-0000BF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1984" name="Text Box 6">
          <a:extLst>
            <a:ext uri="{FF2B5EF4-FFF2-40B4-BE49-F238E27FC236}">
              <a16:creationId xmlns:a16="http://schemas.microsoft.com/office/drawing/2014/main" id="{00000000-0008-0000-0800-0000C0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985" name="Text Box 4">
          <a:extLst>
            <a:ext uri="{FF2B5EF4-FFF2-40B4-BE49-F238E27FC236}">
              <a16:creationId xmlns:a16="http://schemas.microsoft.com/office/drawing/2014/main" id="{00000000-0008-0000-0800-0000C1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986" name="Text Box 6">
          <a:extLst>
            <a:ext uri="{FF2B5EF4-FFF2-40B4-BE49-F238E27FC236}">
              <a16:creationId xmlns:a16="http://schemas.microsoft.com/office/drawing/2014/main" id="{00000000-0008-0000-0800-0000C2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987" name="Text Box 4">
          <a:extLst>
            <a:ext uri="{FF2B5EF4-FFF2-40B4-BE49-F238E27FC236}">
              <a16:creationId xmlns:a16="http://schemas.microsoft.com/office/drawing/2014/main" id="{00000000-0008-0000-0800-0000C3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1988" name="Text Box 6">
          <a:extLst>
            <a:ext uri="{FF2B5EF4-FFF2-40B4-BE49-F238E27FC236}">
              <a16:creationId xmlns:a16="http://schemas.microsoft.com/office/drawing/2014/main" id="{00000000-0008-0000-0800-0000C4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989" name="Text Box 4">
          <a:extLst>
            <a:ext uri="{FF2B5EF4-FFF2-40B4-BE49-F238E27FC236}">
              <a16:creationId xmlns:a16="http://schemas.microsoft.com/office/drawing/2014/main" id="{00000000-0008-0000-0800-0000C5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990" name="Text Box 6">
          <a:extLst>
            <a:ext uri="{FF2B5EF4-FFF2-40B4-BE49-F238E27FC236}">
              <a16:creationId xmlns:a16="http://schemas.microsoft.com/office/drawing/2014/main" id="{00000000-0008-0000-0800-0000C6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991" name="Text Box 4">
          <a:extLst>
            <a:ext uri="{FF2B5EF4-FFF2-40B4-BE49-F238E27FC236}">
              <a16:creationId xmlns:a16="http://schemas.microsoft.com/office/drawing/2014/main" id="{00000000-0008-0000-0800-0000C7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1992" name="Text Box 6">
          <a:extLst>
            <a:ext uri="{FF2B5EF4-FFF2-40B4-BE49-F238E27FC236}">
              <a16:creationId xmlns:a16="http://schemas.microsoft.com/office/drawing/2014/main" id="{00000000-0008-0000-0800-0000C807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93" name="Text Box 4">
          <a:extLst>
            <a:ext uri="{FF2B5EF4-FFF2-40B4-BE49-F238E27FC236}">
              <a16:creationId xmlns:a16="http://schemas.microsoft.com/office/drawing/2014/main" id="{00000000-0008-0000-0800-0000C9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94" name="Text Box 6">
          <a:extLst>
            <a:ext uri="{FF2B5EF4-FFF2-40B4-BE49-F238E27FC236}">
              <a16:creationId xmlns:a16="http://schemas.microsoft.com/office/drawing/2014/main" id="{00000000-0008-0000-0800-0000CA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995" name="Text Box 4">
          <a:extLst>
            <a:ext uri="{FF2B5EF4-FFF2-40B4-BE49-F238E27FC236}">
              <a16:creationId xmlns:a16="http://schemas.microsoft.com/office/drawing/2014/main" id="{00000000-0008-0000-0800-0000CB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1996" name="Text Box 6">
          <a:extLst>
            <a:ext uri="{FF2B5EF4-FFF2-40B4-BE49-F238E27FC236}">
              <a16:creationId xmlns:a16="http://schemas.microsoft.com/office/drawing/2014/main" id="{00000000-0008-0000-0800-0000CC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97" name="Text Box 4">
          <a:extLst>
            <a:ext uri="{FF2B5EF4-FFF2-40B4-BE49-F238E27FC236}">
              <a16:creationId xmlns:a16="http://schemas.microsoft.com/office/drawing/2014/main" id="{00000000-0008-0000-0800-0000CD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1998" name="Text Box 6">
          <a:extLst>
            <a:ext uri="{FF2B5EF4-FFF2-40B4-BE49-F238E27FC236}">
              <a16:creationId xmlns:a16="http://schemas.microsoft.com/office/drawing/2014/main" id="{00000000-0008-0000-0800-0000CE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1999" name="Text Box 4">
          <a:extLst>
            <a:ext uri="{FF2B5EF4-FFF2-40B4-BE49-F238E27FC236}">
              <a16:creationId xmlns:a16="http://schemas.microsoft.com/office/drawing/2014/main" id="{00000000-0008-0000-0800-0000CF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000" name="Text Box 6">
          <a:extLst>
            <a:ext uri="{FF2B5EF4-FFF2-40B4-BE49-F238E27FC236}">
              <a16:creationId xmlns:a16="http://schemas.microsoft.com/office/drawing/2014/main" id="{00000000-0008-0000-0800-0000D0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001" name="Text Box 4">
          <a:extLst>
            <a:ext uri="{FF2B5EF4-FFF2-40B4-BE49-F238E27FC236}">
              <a16:creationId xmlns:a16="http://schemas.microsoft.com/office/drawing/2014/main" id="{00000000-0008-0000-0800-0000D1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002" name="Text Box 6">
          <a:extLst>
            <a:ext uri="{FF2B5EF4-FFF2-40B4-BE49-F238E27FC236}">
              <a16:creationId xmlns:a16="http://schemas.microsoft.com/office/drawing/2014/main" id="{00000000-0008-0000-0800-0000D2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003" name="Text Box 4">
          <a:extLst>
            <a:ext uri="{FF2B5EF4-FFF2-40B4-BE49-F238E27FC236}">
              <a16:creationId xmlns:a16="http://schemas.microsoft.com/office/drawing/2014/main" id="{00000000-0008-0000-0800-0000D3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004" name="Text Box 6">
          <a:extLst>
            <a:ext uri="{FF2B5EF4-FFF2-40B4-BE49-F238E27FC236}">
              <a16:creationId xmlns:a16="http://schemas.microsoft.com/office/drawing/2014/main" id="{00000000-0008-0000-0800-0000D4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005" name="Text Box 4">
          <a:extLst>
            <a:ext uri="{FF2B5EF4-FFF2-40B4-BE49-F238E27FC236}">
              <a16:creationId xmlns:a16="http://schemas.microsoft.com/office/drawing/2014/main" id="{00000000-0008-0000-0800-0000D5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006" name="Text Box 6">
          <a:extLst>
            <a:ext uri="{FF2B5EF4-FFF2-40B4-BE49-F238E27FC236}">
              <a16:creationId xmlns:a16="http://schemas.microsoft.com/office/drawing/2014/main" id="{00000000-0008-0000-0800-0000D6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007" name="Text Box 4">
          <a:extLst>
            <a:ext uri="{FF2B5EF4-FFF2-40B4-BE49-F238E27FC236}">
              <a16:creationId xmlns:a16="http://schemas.microsoft.com/office/drawing/2014/main" id="{00000000-0008-0000-0800-0000D7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008" name="Text Box 6">
          <a:extLst>
            <a:ext uri="{FF2B5EF4-FFF2-40B4-BE49-F238E27FC236}">
              <a16:creationId xmlns:a16="http://schemas.microsoft.com/office/drawing/2014/main" id="{00000000-0008-0000-0800-0000D8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009" name="Text Box 4">
          <a:extLst>
            <a:ext uri="{FF2B5EF4-FFF2-40B4-BE49-F238E27FC236}">
              <a16:creationId xmlns:a16="http://schemas.microsoft.com/office/drawing/2014/main" id="{00000000-0008-0000-0800-0000D9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010" name="Text Box 6">
          <a:extLst>
            <a:ext uri="{FF2B5EF4-FFF2-40B4-BE49-F238E27FC236}">
              <a16:creationId xmlns:a16="http://schemas.microsoft.com/office/drawing/2014/main" id="{00000000-0008-0000-0800-0000DA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011" name="Text Box 4">
          <a:extLst>
            <a:ext uri="{FF2B5EF4-FFF2-40B4-BE49-F238E27FC236}">
              <a16:creationId xmlns:a16="http://schemas.microsoft.com/office/drawing/2014/main" id="{00000000-0008-0000-0800-0000DB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012" name="Text Box 6">
          <a:extLst>
            <a:ext uri="{FF2B5EF4-FFF2-40B4-BE49-F238E27FC236}">
              <a16:creationId xmlns:a16="http://schemas.microsoft.com/office/drawing/2014/main" id="{00000000-0008-0000-0800-0000DC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013" name="Text Box 4">
          <a:extLst>
            <a:ext uri="{FF2B5EF4-FFF2-40B4-BE49-F238E27FC236}">
              <a16:creationId xmlns:a16="http://schemas.microsoft.com/office/drawing/2014/main" id="{00000000-0008-0000-0800-0000DD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014" name="Text Box 6">
          <a:extLst>
            <a:ext uri="{FF2B5EF4-FFF2-40B4-BE49-F238E27FC236}">
              <a16:creationId xmlns:a16="http://schemas.microsoft.com/office/drawing/2014/main" id="{00000000-0008-0000-0800-0000DE07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015" name="Text Box 4">
          <a:extLst>
            <a:ext uri="{FF2B5EF4-FFF2-40B4-BE49-F238E27FC236}">
              <a16:creationId xmlns:a16="http://schemas.microsoft.com/office/drawing/2014/main" id="{00000000-0008-0000-0800-0000DF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016" name="Text Box 6">
          <a:extLst>
            <a:ext uri="{FF2B5EF4-FFF2-40B4-BE49-F238E27FC236}">
              <a16:creationId xmlns:a16="http://schemas.microsoft.com/office/drawing/2014/main" id="{00000000-0008-0000-0800-0000E0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017" name="Text Box 4">
          <a:extLst>
            <a:ext uri="{FF2B5EF4-FFF2-40B4-BE49-F238E27FC236}">
              <a16:creationId xmlns:a16="http://schemas.microsoft.com/office/drawing/2014/main" id="{00000000-0008-0000-0800-0000E1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018" name="Text Box 6">
          <a:extLst>
            <a:ext uri="{FF2B5EF4-FFF2-40B4-BE49-F238E27FC236}">
              <a16:creationId xmlns:a16="http://schemas.microsoft.com/office/drawing/2014/main" id="{00000000-0008-0000-0800-0000E207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019" name="Text Box 4">
          <a:extLst>
            <a:ext uri="{FF2B5EF4-FFF2-40B4-BE49-F238E27FC236}">
              <a16:creationId xmlns:a16="http://schemas.microsoft.com/office/drawing/2014/main" id="{00000000-0008-0000-0800-0000E3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020" name="Text Box 6">
          <a:extLst>
            <a:ext uri="{FF2B5EF4-FFF2-40B4-BE49-F238E27FC236}">
              <a16:creationId xmlns:a16="http://schemas.microsoft.com/office/drawing/2014/main" id="{00000000-0008-0000-0800-0000E407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021" name="Text Box 4">
          <a:extLst>
            <a:ext uri="{FF2B5EF4-FFF2-40B4-BE49-F238E27FC236}">
              <a16:creationId xmlns:a16="http://schemas.microsoft.com/office/drawing/2014/main" id="{00000000-0008-0000-0800-0000E5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022" name="Text Box 6">
          <a:extLst>
            <a:ext uri="{FF2B5EF4-FFF2-40B4-BE49-F238E27FC236}">
              <a16:creationId xmlns:a16="http://schemas.microsoft.com/office/drawing/2014/main" id="{00000000-0008-0000-0800-0000E6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2023" name="Text Box 4">
          <a:extLst>
            <a:ext uri="{FF2B5EF4-FFF2-40B4-BE49-F238E27FC236}">
              <a16:creationId xmlns:a16="http://schemas.microsoft.com/office/drawing/2014/main" id="{00000000-0008-0000-0800-0000E7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2024" name="Text Box 6">
          <a:extLst>
            <a:ext uri="{FF2B5EF4-FFF2-40B4-BE49-F238E27FC236}">
              <a16:creationId xmlns:a16="http://schemas.microsoft.com/office/drawing/2014/main" id="{00000000-0008-0000-0800-0000E8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025" name="Text Box 4">
          <a:extLst>
            <a:ext uri="{FF2B5EF4-FFF2-40B4-BE49-F238E27FC236}">
              <a16:creationId xmlns:a16="http://schemas.microsoft.com/office/drawing/2014/main" id="{00000000-0008-0000-0800-0000E9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026" name="Text Box 6">
          <a:extLst>
            <a:ext uri="{FF2B5EF4-FFF2-40B4-BE49-F238E27FC236}">
              <a16:creationId xmlns:a16="http://schemas.microsoft.com/office/drawing/2014/main" id="{00000000-0008-0000-0800-0000EA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027" name="Text Box 4">
          <a:extLst>
            <a:ext uri="{FF2B5EF4-FFF2-40B4-BE49-F238E27FC236}">
              <a16:creationId xmlns:a16="http://schemas.microsoft.com/office/drawing/2014/main" id="{00000000-0008-0000-0800-0000EB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028" name="Text Box 6">
          <a:extLst>
            <a:ext uri="{FF2B5EF4-FFF2-40B4-BE49-F238E27FC236}">
              <a16:creationId xmlns:a16="http://schemas.microsoft.com/office/drawing/2014/main" id="{00000000-0008-0000-0800-0000EC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029" name="Text Box 4">
          <a:extLst>
            <a:ext uri="{FF2B5EF4-FFF2-40B4-BE49-F238E27FC236}">
              <a16:creationId xmlns:a16="http://schemas.microsoft.com/office/drawing/2014/main" id="{00000000-0008-0000-0800-0000ED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030" name="Text Box 6">
          <a:extLst>
            <a:ext uri="{FF2B5EF4-FFF2-40B4-BE49-F238E27FC236}">
              <a16:creationId xmlns:a16="http://schemas.microsoft.com/office/drawing/2014/main" id="{00000000-0008-0000-0800-0000EE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031" name="Text Box 4">
          <a:extLst>
            <a:ext uri="{FF2B5EF4-FFF2-40B4-BE49-F238E27FC236}">
              <a16:creationId xmlns:a16="http://schemas.microsoft.com/office/drawing/2014/main" id="{00000000-0008-0000-0800-0000EF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032" name="Text Box 6">
          <a:extLst>
            <a:ext uri="{FF2B5EF4-FFF2-40B4-BE49-F238E27FC236}">
              <a16:creationId xmlns:a16="http://schemas.microsoft.com/office/drawing/2014/main" id="{00000000-0008-0000-0800-0000F0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2033" name="Text Box 4">
          <a:extLst>
            <a:ext uri="{FF2B5EF4-FFF2-40B4-BE49-F238E27FC236}">
              <a16:creationId xmlns:a16="http://schemas.microsoft.com/office/drawing/2014/main" id="{00000000-0008-0000-0800-0000F1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2034" name="Text Box 6">
          <a:extLst>
            <a:ext uri="{FF2B5EF4-FFF2-40B4-BE49-F238E27FC236}">
              <a16:creationId xmlns:a16="http://schemas.microsoft.com/office/drawing/2014/main" id="{00000000-0008-0000-0800-0000F2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035" name="Text Box 4">
          <a:extLst>
            <a:ext uri="{FF2B5EF4-FFF2-40B4-BE49-F238E27FC236}">
              <a16:creationId xmlns:a16="http://schemas.microsoft.com/office/drawing/2014/main" id="{00000000-0008-0000-0800-0000F3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036" name="Text Box 6">
          <a:extLst>
            <a:ext uri="{FF2B5EF4-FFF2-40B4-BE49-F238E27FC236}">
              <a16:creationId xmlns:a16="http://schemas.microsoft.com/office/drawing/2014/main" id="{00000000-0008-0000-0800-0000F4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037" name="Text Box 4">
          <a:extLst>
            <a:ext uri="{FF2B5EF4-FFF2-40B4-BE49-F238E27FC236}">
              <a16:creationId xmlns:a16="http://schemas.microsoft.com/office/drawing/2014/main" id="{00000000-0008-0000-0800-0000F5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038" name="Text Box 6">
          <a:extLst>
            <a:ext uri="{FF2B5EF4-FFF2-40B4-BE49-F238E27FC236}">
              <a16:creationId xmlns:a16="http://schemas.microsoft.com/office/drawing/2014/main" id="{00000000-0008-0000-0800-0000F6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039" name="Text Box 4">
          <a:extLst>
            <a:ext uri="{FF2B5EF4-FFF2-40B4-BE49-F238E27FC236}">
              <a16:creationId xmlns:a16="http://schemas.microsoft.com/office/drawing/2014/main" id="{00000000-0008-0000-0800-0000F7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040" name="Text Box 6">
          <a:extLst>
            <a:ext uri="{FF2B5EF4-FFF2-40B4-BE49-F238E27FC236}">
              <a16:creationId xmlns:a16="http://schemas.microsoft.com/office/drawing/2014/main" id="{00000000-0008-0000-0800-0000F8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041" name="Text Box 4">
          <a:extLst>
            <a:ext uri="{FF2B5EF4-FFF2-40B4-BE49-F238E27FC236}">
              <a16:creationId xmlns:a16="http://schemas.microsoft.com/office/drawing/2014/main" id="{00000000-0008-0000-0800-0000F9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042" name="Text Box 6">
          <a:extLst>
            <a:ext uri="{FF2B5EF4-FFF2-40B4-BE49-F238E27FC236}">
              <a16:creationId xmlns:a16="http://schemas.microsoft.com/office/drawing/2014/main" id="{00000000-0008-0000-0800-0000FA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2043" name="Text Box 4">
          <a:extLst>
            <a:ext uri="{FF2B5EF4-FFF2-40B4-BE49-F238E27FC236}">
              <a16:creationId xmlns:a16="http://schemas.microsoft.com/office/drawing/2014/main" id="{00000000-0008-0000-0800-0000FB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2044" name="Text Box 6">
          <a:extLst>
            <a:ext uri="{FF2B5EF4-FFF2-40B4-BE49-F238E27FC236}">
              <a16:creationId xmlns:a16="http://schemas.microsoft.com/office/drawing/2014/main" id="{00000000-0008-0000-0800-0000FC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045" name="Text Box 4">
          <a:extLst>
            <a:ext uri="{FF2B5EF4-FFF2-40B4-BE49-F238E27FC236}">
              <a16:creationId xmlns:a16="http://schemas.microsoft.com/office/drawing/2014/main" id="{00000000-0008-0000-0800-0000FD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046" name="Text Box 6">
          <a:extLst>
            <a:ext uri="{FF2B5EF4-FFF2-40B4-BE49-F238E27FC236}">
              <a16:creationId xmlns:a16="http://schemas.microsoft.com/office/drawing/2014/main" id="{00000000-0008-0000-0800-0000FE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2047" name="Text Box 4">
          <a:extLst>
            <a:ext uri="{FF2B5EF4-FFF2-40B4-BE49-F238E27FC236}">
              <a16:creationId xmlns:a16="http://schemas.microsoft.com/office/drawing/2014/main" id="{00000000-0008-0000-0800-0000FF07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2048" name="Text Box 6">
          <a:extLst>
            <a:ext uri="{FF2B5EF4-FFF2-40B4-BE49-F238E27FC236}">
              <a16:creationId xmlns:a16="http://schemas.microsoft.com/office/drawing/2014/main" id="{00000000-0008-0000-0800-000000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049" name="Text Box 4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050" name="Text Box 6">
          <a:extLst>
            <a:ext uri="{FF2B5EF4-FFF2-40B4-BE49-F238E27FC236}">
              <a16:creationId xmlns:a16="http://schemas.microsoft.com/office/drawing/2014/main" id="{00000000-0008-0000-0800-000002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2051" name="Text Box 4">
          <a:extLst>
            <a:ext uri="{FF2B5EF4-FFF2-40B4-BE49-F238E27FC236}">
              <a16:creationId xmlns:a16="http://schemas.microsoft.com/office/drawing/2014/main" id="{00000000-0008-0000-0800-000003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2052" name="Text Box 6">
          <a:extLst>
            <a:ext uri="{FF2B5EF4-FFF2-40B4-BE49-F238E27FC236}">
              <a16:creationId xmlns:a16="http://schemas.microsoft.com/office/drawing/2014/main" id="{00000000-0008-0000-0800-000004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053" name="Text Box 4">
          <a:extLst>
            <a:ext uri="{FF2B5EF4-FFF2-40B4-BE49-F238E27FC236}">
              <a16:creationId xmlns:a16="http://schemas.microsoft.com/office/drawing/2014/main" id="{00000000-0008-0000-0800-000005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054" name="Text Box 6">
          <a:extLst>
            <a:ext uri="{FF2B5EF4-FFF2-40B4-BE49-F238E27FC236}">
              <a16:creationId xmlns:a16="http://schemas.microsoft.com/office/drawing/2014/main" id="{00000000-0008-0000-0800-000006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2055" name="Text Box 4">
          <a:extLst>
            <a:ext uri="{FF2B5EF4-FFF2-40B4-BE49-F238E27FC236}">
              <a16:creationId xmlns:a16="http://schemas.microsoft.com/office/drawing/2014/main" id="{00000000-0008-0000-0800-000007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2056" name="Text Box 6">
          <a:extLst>
            <a:ext uri="{FF2B5EF4-FFF2-40B4-BE49-F238E27FC236}">
              <a16:creationId xmlns:a16="http://schemas.microsoft.com/office/drawing/2014/main" id="{00000000-0008-0000-0800-000008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057" name="Text Box 4">
          <a:extLst>
            <a:ext uri="{FF2B5EF4-FFF2-40B4-BE49-F238E27FC236}">
              <a16:creationId xmlns:a16="http://schemas.microsoft.com/office/drawing/2014/main" id="{00000000-0008-0000-0800-000009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058" name="Text Box 6">
          <a:extLst>
            <a:ext uri="{FF2B5EF4-FFF2-40B4-BE49-F238E27FC236}">
              <a16:creationId xmlns:a16="http://schemas.microsoft.com/office/drawing/2014/main" id="{00000000-0008-0000-0800-00000A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059" name="Text Box 4">
          <a:extLst>
            <a:ext uri="{FF2B5EF4-FFF2-40B4-BE49-F238E27FC236}">
              <a16:creationId xmlns:a16="http://schemas.microsoft.com/office/drawing/2014/main" id="{00000000-0008-0000-0800-00000B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060" name="Text Box 6">
          <a:extLst>
            <a:ext uri="{FF2B5EF4-FFF2-40B4-BE49-F238E27FC236}">
              <a16:creationId xmlns:a16="http://schemas.microsoft.com/office/drawing/2014/main" id="{00000000-0008-0000-0800-00000C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061" name="Text Box 4">
          <a:extLst>
            <a:ext uri="{FF2B5EF4-FFF2-40B4-BE49-F238E27FC236}">
              <a16:creationId xmlns:a16="http://schemas.microsoft.com/office/drawing/2014/main" id="{00000000-0008-0000-0800-00000D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062" name="Text Box 6">
          <a:extLst>
            <a:ext uri="{FF2B5EF4-FFF2-40B4-BE49-F238E27FC236}">
              <a16:creationId xmlns:a16="http://schemas.microsoft.com/office/drawing/2014/main" id="{00000000-0008-0000-0800-00000E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2063" name="Text Box 4">
          <a:extLst>
            <a:ext uri="{FF2B5EF4-FFF2-40B4-BE49-F238E27FC236}">
              <a16:creationId xmlns:a16="http://schemas.microsoft.com/office/drawing/2014/main" id="{00000000-0008-0000-0800-00000F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2064" name="Text Box 6">
          <a:extLst>
            <a:ext uri="{FF2B5EF4-FFF2-40B4-BE49-F238E27FC236}">
              <a16:creationId xmlns:a16="http://schemas.microsoft.com/office/drawing/2014/main" id="{00000000-0008-0000-0800-000010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065" name="Text Box 4">
          <a:extLst>
            <a:ext uri="{FF2B5EF4-FFF2-40B4-BE49-F238E27FC236}">
              <a16:creationId xmlns:a16="http://schemas.microsoft.com/office/drawing/2014/main" id="{00000000-0008-0000-0800-000011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066" name="Text Box 6">
          <a:extLst>
            <a:ext uri="{FF2B5EF4-FFF2-40B4-BE49-F238E27FC236}">
              <a16:creationId xmlns:a16="http://schemas.microsoft.com/office/drawing/2014/main" id="{00000000-0008-0000-0800-000012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2067" name="Text Box 4">
          <a:extLst>
            <a:ext uri="{FF2B5EF4-FFF2-40B4-BE49-F238E27FC236}">
              <a16:creationId xmlns:a16="http://schemas.microsoft.com/office/drawing/2014/main" id="{00000000-0008-0000-0800-000013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2068" name="Text Box 6">
          <a:extLst>
            <a:ext uri="{FF2B5EF4-FFF2-40B4-BE49-F238E27FC236}">
              <a16:creationId xmlns:a16="http://schemas.microsoft.com/office/drawing/2014/main" id="{00000000-0008-0000-0800-000014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069" name="Text Box 4">
          <a:extLst>
            <a:ext uri="{FF2B5EF4-FFF2-40B4-BE49-F238E27FC236}">
              <a16:creationId xmlns:a16="http://schemas.microsoft.com/office/drawing/2014/main" id="{00000000-0008-0000-0800-000015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070" name="Text Box 6">
          <a:extLst>
            <a:ext uri="{FF2B5EF4-FFF2-40B4-BE49-F238E27FC236}">
              <a16:creationId xmlns:a16="http://schemas.microsoft.com/office/drawing/2014/main" id="{00000000-0008-0000-0800-000016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2071" name="Text Box 4">
          <a:extLst>
            <a:ext uri="{FF2B5EF4-FFF2-40B4-BE49-F238E27FC236}">
              <a16:creationId xmlns:a16="http://schemas.microsoft.com/office/drawing/2014/main" id="{00000000-0008-0000-0800-000017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2072" name="Text Box 6">
          <a:extLst>
            <a:ext uri="{FF2B5EF4-FFF2-40B4-BE49-F238E27FC236}">
              <a16:creationId xmlns:a16="http://schemas.microsoft.com/office/drawing/2014/main" id="{00000000-0008-0000-0800-000018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073" name="Text Box 4">
          <a:extLst>
            <a:ext uri="{FF2B5EF4-FFF2-40B4-BE49-F238E27FC236}">
              <a16:creationId xmlns:a16="http://schemas.microsoft.com/office/drawing/2014/main" id="{00000000-0008-0000-0800-000019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074" name="Text Box 6">
          <a:extLst>
            <a:ext uri="{FF2B5EF4-FFF2-40B4-BE49-F238E27FC236}">
              <a16:creationId xmlns:a16="http://schemas.microsoft.com/office/drawing/2014/main" id="{00000000-0008-0000-0800-00001A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2075" name="Text Box 4">
          <a:extLst>
            <a:ext uri="{FF2B5EF4-FFF2-40B4-BE49-F238E27FC236}">
              <a16:creationId xmlns:a16="http://schemas.microsoft.com/office/drawing/2014/main" id="{00000000-0008-0000-0800-00001B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2076" name="Text Box 6">
          <a:extLst>
            <a:ext uri="{FF2B5EF4-FFF2-40B4-BE49-F238E27FC236}">
              <a16:creationId xmlns:a16="http://schemas.microsoft.com/office/drawing/2014/main" id="{00000000-0008-0000-0800-00001C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077" name="Text Box 4">
          <a:extLst>
            <a:ext uri="{FF2B5EF4-FFF2-40B4-BE49-F238E27FC236}">
              <a16:creationId xmlns:a16="http://schemas.microsoft.com/office/drawing/2014/main" id="{00000000-0008-0000-0800-00001D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078" name="Text Box 6">
          <a:extLst>
            <a:ext uri="{FF2B5EF4-FFF2-40B4-BE49-F238E27FC236}">
              <a16:creationId xmlns:a16="http://schemas.microsoft.com/office/drawing/2014/main" id="{00000000-0008-0000-0800-00001E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079" name="Text Box 4">
          <a:extLst>
            <a:ext uri="{FF2B5EF4-FFF2-40B4-BE49-F238E27FC236}">
              <a16:creationId xmlns:a16="http://schemas.microsoft.com/office/drawing/2014/main" id="{00000000-0008-0000-0800-00001F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080" name="Text Box 6">
          <a:extLst>
            <a:ext uri="{FF2B5EF4-FFF2-40B4-BE49-F238E27FC236}">
              <a16:creationId xmlns:a16="http://schemas.microsoft.com/office/drawing/2014/main" id="{00000000-0008-0000-0800-000020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081" name="Text Box 4">
          <a:extLst>
            <a:ext uri="{FF2B5EF4-FFF2-40B4-BE49-F238E27FC236}">
              <a16:creationId xmlns:a16="http://schemas.microsoft.com/office/drawing/2014/main" id="{00000000-0008-0000-0800-000021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082" name="Text Box 6">
          <a:extLst>
            <a:ext uri="{FF2B5EF4-FFF2-40B4-BE49-F238E27FC236}">
              <a16:creationId xmlns:a16="http://schemas.microsoft.com/office/drawing/2014/main" id="{00000000-0008-0000-0800-000022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083" name="Text Box 4">
          <a:extLst>
            <a:ext uri="{FF2B5EF4-FFF2-40B4-BE49-F238E27FC236}">
              <a16:creationId xmlns:a16="http://schemas.microsoft.com/office/drawing/2014/main" id="{00000000-0008-0000-0800-000023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084" name="Text Box 6">
          <a:extLst>
            <a:ext uri="{FF2B5EF4-FFF2-40B4-BE49-F238E27FC236}">
              <a16:creationId xmlns:a16="http://schemas.microsoft.com/office/drawing/2014/main" id="{00000000-0008-0000-0800-000024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085" name="Text Box 4">
          <a:extLst>
            <a:ext uri="{FF2B5EF4-FFF2-40B4-BE49-F238E27FC236}">
              <a16:creationId xmlns:a16="http://schemas.microsoft.com/office/drawing/2014/main" id="{00000000-0008-0000-0800-000025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086" name="Text Box 6">
          <a:extLst>
            <a:ext uri="{FF2B5EF4-FFF2-40B4-BE49-F238E27FC236}">
              <a16:creationId xmlns:a16="http://schemas.microsoft.com/office/drawing/2014/main" id="{00000000-0008-0000-0800-000026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087" name="Text Box 4">
          <a:extLst>
            <a:ext uri="{FF2B5EF4-FFF2-40B4-BE49-F238E27FC236}">
              <a16:creationId xmlns:a16="http://schemas.microsoft.com/office/drawing/2014/main" id="{00000000-0008-0000-0800-000027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088" name="Text Box 6">
          <a:extLst>
            <a:ext uri="{FF2B5EF4-FFF2-40B4-BE49-F238E27FC236}">
              <a16:creationId xmlns:a16="http://schemas.microsoft.com/office/drawing/2014/main" id="{00000000-0008-0000-0800-000028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089" name="Text Box 4">
          <a:extLst>
            <a:ext uri="{FF2B5EF4-FFF2-40B4-BE49-F238E27FC236}">
              <a16:creationId xmlns:a16="http://schemas.microsoft.com/office/drawing/2014/main" id="{00000000-0008-0000-0800-000029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090" name="Text Box 6">
          <a:extLst>
            <a:ext uri="{FF2B5EF4-FFF2-40B4-BE49-F238E27FC236}">
              <a16:creationId xmlns:a16="http://schemas.microsoft.com/office/drawing/2014/main" id="{00000000-0008-0000-0800-00002A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091" name="Text Box 4">
          <a:extLst>
            <a:ext uri="{FF2B5EF4-FFF2-40B4-BE49-F238E27FC236}">
              <a16:creationId xmlns:a16="http://schemas.microsoft.com/office/drawing/2014/main" id="{00000000-0008-0000-0800-00002B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092" name="Text Box 6">
          <a:extLst>
            <a:ext uri="{FF2B5EF4-FFF2-40B4-BE49-F238E27FC236}">
              <a16:creationId xmlns:a16="http://schemas.microsoft.com/office/drawing/2014/main" id="{00000000-0008-0000-0800-00002C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093" name="Text Box 4">
          <a:extLst>
            <a:ext uri="{FF2B5EF4-FFF2-40B4-BE49-F238E27FC236}">
              <a16:creationId xmlns:a16="http://schemas.microsoft.com/office/drawing/2014/main" id="{00000000-0008-0000-0800-00002D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094" name="Text Box 6">
          <a:extLst>
            <a:ext uri="{FF2B5EF4-FFF2-40B4-BE49-F238E27FC236}">
              <a16:creationId xmlns:a16="http://schemas.microsoft.com/office/drawing/2014/main" id="{00000000-0008-0000-0800-00002E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095" name="Text Box 4">
          <a:extLst>
            <a:ext uri="{FF2B5EF4-FFF2-40B4-BE49-F238E27FC236}">
              <a16:creationId xmlns:a16="http://schemas.microsoft.com/office/drawing/2014/main" id="{00000000-0008-0000-0800-00002F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096" name="Text Box 6">
          <a:extLst>
            <a:ext uri="{FF2B5EF4-FFF2-40B4-BE49-F238E27FC236}">
              <a16:creationId xmlns:a16="http://schemas.microsoft.com/office/drawing/2014/main" id="{00000000-0008-0000-0800-000030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097" name="Text Box 4">
          <a:extLst>
            <a:ext uri="{FF2B5EF4-FFF2-40B4-BE49-F238E27FC236}">
              <a16:creationId xmlns:a16="http://schemas.microsoft.com/office/drawing/2014/main" id="{00000000-0008-0000-0800-000031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098" name="Text Box 6">
          <a:extLst>
            <a:ext uri="{FF2B5EF4-FFF2-40B4-BE49-F238E27FC236}">
              <a16:creationId xmlns:a16="http://schemas.microsoft.com/office/drawing/2014/main" id="{00000000-0008-0000-0800-000032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099" name="Text Box 4">
          <a:extLst>
            <a:ext uri="{FF2B5EF4-FFF2-40B4-BE49-F238E27FC236}">
              <a16:creationId xmlns:a16="http://schemas.microsoft.com/office/drawing/2014/main" id="{00000000-0008-0000-0800-000033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00" name="Text Box 6">
          <a:extLst>
            <a:ext uri="{FF2B5EF4-FFF2-40B4-BE49-F238E27FC236}">
              <a16:creationId xmlns:a16="http://schemas.microsoft.com/office/drawing/2014/main" id="{00000000-0008-0000-0800-000034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101" name="Text Box 4">
          <a:extLst>
            <a:ext uri="{FF2B5EF4-FFF2-40B4-BE49-F238E27FC236}">
              <a16:creationId xmlns:a16="http://schemas.microsoft.com/office/drawing/2014/main" id="{00000000-0008-0000-0800-000035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102" name="Text Box 6">
          <a:extLst>
            <a:ext uri="{FF2B5EF4-FFF2-40B4-BE49-F238E27FC236}">
              <a16:creationId xmlns:a16="http://schemas.microsoft.com/office/drawing/2014/main" id="{00000000-0008-0000-0800-000036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03" name="Text Box 4">
          <a:extLst>
            <a:ext uri="{FF2B5EF4-FFF2-40B4-BE49-F238E27FC236}">
              <a16:creationId xmlns:a16="http://schemas.microsoft.com/office/drawing/2014/main" id="{00000000-0008-0000-0800-000037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04" name="Text Box 6">
          <a:extLst>
            <a:ext uri="{FF2B5EF4-FFF2-40B4-BE49-F238E27FC236}">
              <a16:creationId xmlns:a16="http://schemas.microsoft.com/office/drawing/2014/main" id="{00000000-0008-0000-0800-000038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105" name="Text Box 4">
          <a:extLst>
            <a:ext uri="{FF2B5EF4-FFF2-40B4-BE49-F238E27FC236}">
              <a16:creationId xmlns:a16="http://schemas.microsoft.com/office/drawing/2014/main" id="{00000000-0008-0000-0800-000039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106" name="Text Box 6">
          <a:extLst>
            <a:ext uri="{FF2B5EF4-FFF2-40B4-BE49-F238E27FC236}">
              <a16:creationId xmlns:a16="http://schemas.microsoft.com/office/drawing/2014/main" id="{00000000-0008-0000-0800-00003A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107" name="Text Box 4">
          <a:extLst>
            <a:ext uri="{FF2B5EF4-FFF2-40B4-BE49-F238E27FC236}">
              <a16:creationId xmlns:a16="http://schemas.microsoft.com/office/drawing/2014/main" id="{00000000-0008-0000-0800-00003B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108" name="Text Box 6">
          <a:extLst>
            <a:ext uri="{FF2B5EF4-FFF2-40B4-BE49-F238E27FC236}">
              <a16:creationId xmlns:a16="http://schemas.microsoft.com/office/drawing/2014/main" id="{00000000-0008-0000-0800-00003C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2109" name="Text Box 4">
          <a:extLst>
            <a:ext uri="{FF2B5EF4-FFF2-40B4-BE49-F238E27FC236}">
              <a16:creationId xmlns:a16="http://schemas.microsoft.com/office/drawing/2014/main" id="{00000000-0008-0000-0800-00003D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2110" name="Text Box 6">
          <a:extLst>
            <a:ext uri="{FF2B5EF4-FFF2-40B4-BE49-F238E27FC236}">
              <a16:creationId xmlns:a16="http://schemas.microsoft.com/office/drawing/2014/main" id="{00000000-0008-0000-0800-00003E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2111" name="Text Box 4">
          <a:extLst>
            <a:ext uri="{FF2B5EF4-FFF2-40B4-BE49-F238E27FC236}">
              <a16:creationId xmlns:a16="http://schemas.microsoft.com/office/drawing/2014/main" id="{00000000-0008-0000-0800-00003F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2112" name="Text Box 6">
          <a:extLst>
            <a:ext uri="{FF2B5EF4-FFF2-40B4-BE49-F238E27FC236}">
              <a16:creationId xmlns:a16="http://schemas.microsoft.com/office/drawing/2014/main" id="{00000000-0008-0000-0800-000040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2113" name="Text Box 4">
          <a:extLst>
            <a:ext uri="{FF2B5EF4-FFF2-40B4-BE49-F238E27FC236}">
              <a16:creationId xmlns:a16="http://schemas.microsoft.com/office/drawing/2014/main" id="{00000000-0008-0000-0800-000041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2114" name="Text Box 6">
          <a:extLst>
            <a:ext uri="{FF2B5EF4-FFF2-40B4-BE49-F238E27FC236}">
              <a16:creationId xmlns:a16="http://schemas.microsoft.com/office/drawing/2014/main" id="{00000000-0008-0000-0800-000042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115" name="Text Box 4">
          <a:extLst>
            <a:ext uri="{FF2B5EF4-FFF2-40B4-BE49-F238E27FC236}">
              <a16:creationId xmlns:a16="http://schemas.microsoft.com/office/drawing/2014/main" id="{00000000-0008-0000-0800-000043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116" name="Text Box 6">
          <a:extLst>
            <a:ext uri="{FF2B5EF4-FFF2-40B4-BE49-F238E27FC236}">
              <a16:creationId xmlns:a16="http://schemas.microsoft.com/office/drawing/2014/main" id="{00000000-0008-0000-0800-000044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117" name="Text Box 4">
          <a:extLst>
            <a:ext uri="{FF2B5EF4-FFF2-40B4-BE49-F238E27FC236}">
              <a16:creationId xmlns:a16="http://schemas.microsoft.com/office/drawing/2014/main" id="{00000000-0008-0000-0800-000045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118" name="Text Box 6">
          <a:extLst>
            <a:ext uri="{FF2B5EF4-FFF2-40B4-BE49-F238E27FC236}">
              <a16:creationId xmlns:a16="http://schemas.microsoft.com/office/drawing/2014/main" id="{00000000-0008-0000-0800-000046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19" name="Text Box 4">
          <a:extLst>
            <a:ext uri="{FF2B5EF4-FFF2-40B4-BE49-F238E27FC236}">
              <a16:creationId xmlns:a16="http://schemas.microsoft.com/office/drawing/2014/main" id="{00000000-0008-0000-0800-000047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20" name="Text Box 6">
          <a:extLst>
            <a:ext uri="{FF2B5EF4-FFF2-40B4-BE49-F238E27FC236}">
              <a16:creationId xmlns:a16="http://schemas.microsoft.com/office/drawing/2014/main" id="{00000000-0008-0000-0800-000048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121" name="Text Box 4">
          <a:extLst>
            <a:ext uri="{FF2B5EF4-FFF2-40B4-BE49-F238E27FC236}">
              <a16:creationId xmlns:a16="http://schemas.microsoft.com/office/drawing/2014/main" id="{00000000-0008-0000-0800-000049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122" name="Text Box 6">
          <a:extLst>
            <a:ext uri="{FF2B5EF4-FFF2-40B4-BE49-F238E27FC236}">
              <a16:creationId xmlns:a16="http://schemas.microsoft.com/office/drawing/2014/main" id="{00000000-0008-0000-0800-00004A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23" name="Text Box 4">
          <a:extLst>
            <a:ext uri="{FF2B5EF4-FFF2-40B4-BE49-F238E27FC236}">
              <a16:creationId xmlns:a16="http://schemas.microsoft.com/office/drawing/2014/main" id="{00000000-0008-0000-0800-00004B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24" name="Text Box 6">
          <a:extLst>
            <a:ext uri="{FF2B5EF4-FFF2-40B4-BE49-F238E27FC236}">
              <a16:creationId xmlns:a16="http://schemas.microsoft.com/office/drawing/2014/main" id="{00000000-0008-0000-0800-00004C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125" name="Text Box 4">
          <a:extLst>
            <a:ext uri="{FF2B5EF4-FFF2-40B4-BE49-F238E27FC236}">
              <a16:creationId xmlns:a16="http://schemas.microsoft.com/office/drawing/2014/main" id="{00000000-0008-0000-0800-00004D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126" name="Text Box 6">
          <a:extLst>
            <a:ext uri="{FF2B5EF4-FFF2-40B4-BE49-F238E27FC236}">
              <a16:creationId xmlns:a16="http://schemas.microsoft.com/office/drawing/2014/main" id="{00000000-0008-0000-0800-00004E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27" name="Text Box 4">
          <a:extLst>
            <a:ext uri="{FF2B5EF4-FFF2-40B4-BE49-F238E27FC236}">
              <a16:creationId xmlns:a16="http://schemas.microsoft.com/office/drawing/2014/main" id="{00000000-0008-0000-0800-00004F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28" name="Text Box 6">
          <a:extLst>
            <a:ext uri="{FF2B5EF4-FFF2-40B4-BE49-F238E27FC236}">
              <a16:creationId xmlns:a16="http://schemas.microsoft.com/office/drawing/2014/main" id="{00000000-0008-0000-0800-000050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129" name="Text Box 4">
          <a:extLst>
            <a:ext uri="{FF2B5EF4-FFF2-40B4-BE49-F238E27FC236}">
              <a16:creationId xmlns:a16="http://schemas.microsoft.com/office/drawing/2014/main" id="{00000000-0008-0000-0800-000051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130" name="Text Box 6">
          <a:extLst>
            <a:ext uri="{FF2B5EF4-FFF2-40B4-BE49-F238E27FC236}">
              <a16:creationId xmlns:a16="http://schemas.microsoft.com/office/drawing/2014/main" id="{00000000-0008-0000-0800-000052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131" name="Text Box 4">
          <a:extLst>
            <a:ext uri="{FF2B5EF4-FFF2-40B4-BE49-F238E27FC236}">
              <a16:creationId xmlns:a16="http://schemas.microsoft.com/office/drawing/2014/main" id="{00000000-0008-0000-0800-000053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132" name="Text Box 6">
          <a:extLst>
            <a:ext uri="{FF2B5EF4-FFF2-40B4-BE49-F238E27FC236}">
              <a16:creationId xmlns:a16="http://schemas.microsoft.com/office/drawing/2014/main" id="{00000000-0008-0000-0800-000054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33" name="Text Box 4">
          <a:extLst>
            <a:ext uri="{FF2B5EF4-FFF2-40B4-BE49-F238E27FC236}">
              <a16:creationId xmlns:a16="http://schemas.microsoft.com/office/drawing/2014/main" id="{00000000-0008-0000-0800-000055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34" name="Text Box 6">
          <a:extLst>
            <a:ext uri="{FF2B5EF4-FFF2-40B4-BE49-F238E27FC236}">
              <a16:creationId xmlns:a16="http://schemas.microsoft.com/office/drawing/2014/main" id="{00000000-0008-0000-0800-000056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135" name="Text Box 4">
          <a:extLst>
            <a:ext uri="{FF2B5EF4-FFF2-40B4-BE49-F238E27FC236}">
              <a16:creationId xmlns:a16="http://schemas.microsoft.com/office/drawing/2014/main" id="{00000000-0008-0000-0800-000057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136" name="Text Box 6">
          <a:extLst>
            <a:ext uri="{FF2B5EF4-FFF2-40B4-BE49-F238E27FC236}">
              <a16:creationId xmlns:a16="http://schemas.microsoft.com/office/drawing/2014/main" id="{00000000-0008-0000-0800-000058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37" name="Text Box 4">
          <a:extLst>
            <a:ext uri="{FF2B5EF4-FFF2-40B4-BE49-F238E27FC236}">
              <a16:creationId xmlns:a16="http://schemas.microsoft.com/office/drawing/2014/main" id="{00000000-0008-0000-0800-000059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38" name="Text Box 6">
          <a:extLst>
            <a:ext uri="{FF2B5EF4-FFF2-40B4-BE49-F238E27FC236}">
              <a16:creationId xmlns:a16="http://schemas.microsoft.com/office/drawing/2014/main" id="{00000000-0008-0000-0800-00005A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139" name="Text Box 4">
          <a:extLst>
            <a:ext uri="{FF2B5EF4-FFF2-40B4-BE49-F238E27FC236}">
              <a16:creationId xmlns:a16="http://schemas.microsoft.com/office/drawing/2014/main" id="{00000000-0008-0000-0800-00005B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140" name="Text Box 6">
          <a:extLst>
            <a:ext uri="{FF2B5EF4-FFF2-40B4-BE49-F238E27FC236}">
              <a16:creationId xmlns:a16="http://schemas.microsoft.com/office/drawing/2014/main" id="{00000000-0008-0000-0800-00005C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41" name="Text Box 4">
          <a:extLst>
            <a:ext uri="{FF2B5EF4-FFF2-40B4-BE49-F238E27FC236}">
              <a16:creationId xmlns:a16="http://schemas.microsoft.com/office/drawing/2014/main" id="{00000000-0008-0000-0800-00005D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42" name="Text Box 6">
          <a:extLst>
            <a:ext uri="{FF2B5EF4-FFF2-40B4-BE49-F238E27FC236}">
              <a16:creationId xmlns:a16="http://schemas.microsoft.com/office/drawing/2014/main" id="{00000000-0008-0000-0800-00005E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143" name="Text Box 4">
          <a:extLst>
            <a:ext uri="{FF2B5EF4-FFF2-40B4-BE49-F238E27FC236}">
              <a16:creationId xmlns:a16="http://schemas.microsoft.com/office/drawing/2014/main" id="{00000000-0008-0000-0800-00005F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144" name="Text Box 6">
          <a:extLst>
            <a:ext uri="{FF2B5EF4-FFF2-40B4-BE49-F238E27FC236}">
              <a16:creationId xmlns:a16="http://schemas.microsoft.com/office/drawing/2014/main" id="{00000000-0008-0000-0800-000060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145" name="Text Box 4">
          <a:extLst>
            <a:ext uri="{FF2B5EF4-FFF2-40B4-BE49-F238E27FC236}">
              <a16:creationId xmlns:a16="http://schemas.microsoft.com/office/drawing/2014/main" id="{00000000-0008-0000-0800-000061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146" name="Text Box 6">
          <a:extLst>
            <a:ext uri="{FF2B5EF4-FFF2-40B4-BE49-F238E27FC236}">
              <a16:creationId xmlns:a16="http://schemas.microsoft.com/office/drawing/2014/main" id="{00000000-0008-0000-0800-000062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147" name="Text Box 4">
          <a:extLst>
            <a:ext uri="{FF2B5EF4-FFF2-40B4-BE49-F238E27FC236}">
              <a16:creationId xmlns:a16="http://schemas.microsoft.com/office/drawing/2014/main" id="{00000000-0008-0000-0800-000063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148" name="Text Box 6">
          <a:extLst>
            <a:ext uri="{FF2B5EF4-FFF2-40B4-BE49-F238E27FC236}">
              <a16:creationId xmlns:a16="http://schemas.microsoft.com/office/drawing/2014/main" id="{00000000-0008-0000-0800-000064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237</xdr:row>
      <xdr:rowOff>0</xdr:rowOff>
    </xdr:from>
    <xdr:to>
      <xdr:col>4</xdr:col>
      <xdr:colOff>523875</xdr:colOff>
      <xdr:row>237</xdr:row>
      <xdr:rowOff>199293</xdr:rowOff>
    </xdr:to>
    <xdr:sp macro="" textlink="">
      <xdr:nvSpPr>
        <xdr:cNvPr id="2149" name="Text Box 6">
          <a:extLst>
            <a:ext uri="{FF2B5EF4-FFF2-40B4-BE49-F238E27FC236}">
              <a16:creationId xmlns:a16="http://schemas.microsoft.com/office/drawing/2014/main" id="{00000000-0008-0000-0800-000065080000}"/>
            </a:ext>
          </a:extLst>
        </xdr:cNvPr>
        <xdr:cNvSpPr txBox="1">
          <a:spLocks noChangeArrowheads="1"/>
        </xdr:cNvSpPr>
      </xdr:nvSpPr>
      <xdr:spPr bwMode="auto">
        <a:xfrm>
          <a:off x="3598209" y="53530500"/>
          <a:ext cx="85725" cy="19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2150" name="Text Box 4">
          <a:extLst>
            <a:ext uri="{FF2B5EF4-FFF2-40B4-BE49-F238E27FC236}">
              <a16:creationId xmlns:a16="http://schemas.microsoft.com/office/drawing/2014/main" id="{00000000-0008-0000-0800-000066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2151" name="Text Box 6">
          <a:extLst>
            <a:ext uri="{FF2B5EF4-FFF2-40B4-BE49-F238E27FC236}">
              <a16:creationId xmlns:a16="http://schemas.microsoft.com/office/drawing/2014/main" id="{00000000-0008-0000-0800-000067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152" name="Text Box 4">
          <a:extLst>
            <a:ext uri="{FF2B5EF4-FFF2-40B4-BE49-F238E27FC236}">
              <a16:creationId xmlns:a16="http://schemas.microsoft.com/office/drawing/2014/main" id="{00000000-0008-0000-0800-000068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153" name="Text Box 6">
          <a:extLst>
            <a:ext uri="{FF2B5EF4-FFF2-40B4-BE49-F238E27FC236}">
              <a16:creationId xmlns:a16="http://schemas.microsoft.com/office/drawing/2014/main" id="{00000000-0008-0000-0800-000069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154" name="Text Box 4">
          <a:extLst>
            <a:ext uri="{FF2B5EF4-FFF2-40B4-BE49-F238E27FC236}">
              <a16:creationId xmlns:a16="http://schemas.microsoft.com/office/drawing/2014/main" id="{00000000-0008-0000-0800-00006A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155" name="Text Box 6">
          <a:extLst>
            <a:ext uri="{FF2B5EF4-FFF2-40B4-BE49-F238E27FC236}">
              <a16:creationId xmlns:a16="http://schemas.microsoft.com/office/drawing/2014/main" id="{00000000-0008-0000-0800-00006B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156" name="Text Box 4">
          <a:extLst>
            <a:ext uri="{FF2B5EF4-FFF2-40B4-BE49-F238E27FC236}">
              <a16:creationId xmlns:a16="http://schemas.microsoft.com/office/drawing/2014/main" id="{00000000-0008-0000-0800-00006C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157" name="Text Box 6">
          <a:extLst>
            <a:ext uri="{FF2B5EF4-FFF2-40B4-BE49-F238E27FC236}">
              <a16:creationId xmlns:a16="http://schemas.microsoft.com/office/drawing/2014/main" id="{00000000-0008-0000-0800-00006D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58" name="Text Box 4">
          <a:extLst>
            <a:ext uri="{FF2B5EF4-FFF2-40B4-BE49-F238E27FC236}">
              <a16:creationId xmlns:a16="http://schemas.microsoft.com/office/drawing/2014/main" id="{00000000-0008-0000-0800-00006E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59" name="Text Box 6">
          <a:extLst>
            <a:ext uri="{FF2B5EF4-FFF2-40B4-BE49-F238E27FC236}">
              <a16:creationId xmlns:a16="http://schemas.microsoft.com/office/drawing/2014/main" id="{00000000-0008-0000-0800-00006F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160" name="Text Box 4">
          <a:extLst>
            <a:ext uri="{FF2B5EF4-FFF2-40B4-BE49-F238E27FC236}">
              <a16:creationId xmlns:a16="http://schemas.microsoft.com/office/drawing/2014/main" id="{00000000-0008-0000-0800-000070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161" name="Text Box 6">
          <a:extLst>
            <a:ext uri="{FF2B5EF4-FFF2-40B4-BE49-F238E27FC236}">
              <a16:creationId xmlns:a16="http://schemas.microsoft.com/office/drawing/2014/main" id="{00000000-0008-0000-0800-000071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62" name="Text Box 4">
          <a:extLst>
            <a:ext uri="{FF2B5EF4-FFF2-40B4-BE49-F238E27FC236}">
              <a16:creationId xmlns:a16="http://schemas.microsoft.com/office/drawing/2014/main" id="{00000000-0008-0000-0800-000072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63" name="Text Box 6">
          <a:extLst>
            <a:ext uri="{FF2B5EF4-FFF2-40B4-BE49-F238E27FC236}">
              <a16:creationId xmlns:a16="http://schemas.microsoft.com/office/drawing/2014/main" id="{00000000-0008-0000-0800-000073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164" name="Text Box 4">
          <a:extLst>
            <a:ext uri="{FF2B5EF4-FFF2-40B4-BE49-F238E27FC236}">
              <a16:creationId xmlns:a16="http://schemas.microsoft.com/office/drawing/2014/main" id="{00000000-0008-0000-0800-000074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165" name="Text Box 6">
          <a:extLst>
            <a:ext uri="{FF2B5EF4-FFF2-40B4-BE49-F238E27FC236}">
              <a16:creationId xmlns:a16="http://schemas.microsoft.com/office/drawing/2014/main" id="{00000000-0008-0000-0800-000075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66" name="Text Box 4">
          <a:extLst>
            <a:ext uri="{FF2B5EF4-FFF2-40B4-BE49-F238E27FC236}">
              <a16:creationId xmlns:a16="http://schemas.microsoft.com/office/drawing/2014/main" id="{00000000-0008-0000-0800-000076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67" name="Text Box 6">
          <a:extLst>
            <a:ext uri="{FF2B5EF4-FFF2-40B4-BE49-F238E27FC236}">
              <a16:creationId xmlns:a16="http://schemas.microsoft.com/office/drawing/2014/main" id="{00000000-0008-0000-0800-000077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168" name="Text Box 4">
          <a:extLst>
            <a:ext uri="{FF2B5EF4-FFF2-40B4-BE49-F238E27FC236}">
              <a16:creationId xmlns:a16="http://schemas.microsoft.com/office/drawing/2014/main" id="{00000000-0008-0000-0800-000078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169" name="Text Box 6">
          <a:extLst>
            <a:ext uri="{FF2B5EF4-FFF2-40B4-BE49-F238E27FC236}">
              <a16:creationId xmlns:a16="http://schemas.microsoft.com/office/drawing/2014/main" id="{00000000-0008-0000-0800-000079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170" name="Text Box 4">
          <a:extLst>
            <a:ext uri="{FF2B5EF4-FFF2-40B4-BE49-F238E27FC236}">
              <a16:creationId xmlns:a16="http://schemas.microsoft.com/office/drawing/2014/main" id="{00000000-0008-0000-0800-00007A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171" name="Text Box 6">
          <a:extLst>
            <a:ext uri="{FF2B5EF4-FFF2-40B4-BE49-F238E27FC236}">
              <a16:creationId xmlns:a16="http://schemas.microsoft.com/office/drawing/2014/main" id="{00000000-0008-0000-0800-00007B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72" name="Text Box 4">
          <a:extLst>
            <a:ext uri="{FF2B5EF4-FFF2-40B4-BE49-F238E27FC236}">
              <a16:creationId xmlns:a16="http://schemas.microsoft.com/office/drawing/2014/main" id="{00000000-0008-0000-0800-00007C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73" name="Text Box 6">
          <a:extLst>
            <a:ext uri="{FF2B5EF4-FFF2-40B4-BE49-F238E27FC236}">
              <a16:creationId xmlns:a16="http://schemas.microsoft.com/office/drawing/2014/main" id="{00000000-0008-0000-0800-00007D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174" name="Text Box 4">
          <a:extLst>
            <a:ext uri="{FF2B5EF4-FFF2-40B4-BE49-F238E27FC236}">
              <a16:creationId xmlns:a16="http://schemas.microsoft.com/office/drawing/2014/main" id="{00000000-0008-0000-0800-00007E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175" name="Text Box 6">
          <a:extLst>
            <a:ext uri="{FF2B5EF4-FFF2-40B4-BE49-F238E27FC236}">
              <a16:creationId xmlns:a16="http://schemas.microsoft.com/office/drawing/2014/main" id="{00000000-0008-0000-0800-00007F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76" name="Text Box 4">
          <a:extLst>
            <a:ext uri="{FF2B5EF4-FFF2-40B4-BE49-F238E27FC236}">
              <a16:creationId xmlns:a16="http://schemas.microsoft.com/office/drawing/2014/main" id="{00000000-0008-0000-0800-000080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77" name="Text Box 6">
          <a:extLst>
            <a:ext uri="{FF2B5EF4-FFF2-40B4-BE49-F238E27FC236}">
              <a16:creationId xmlns:a16="http://schemas.microsoft.com/office/drawing/2014/main" id="{00000000-0008-0000-0800-000081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178" name="Text Box 4">
          <a:extLst>
            <a:ext uri="{FF2B5EF4-FFF2-40B4-BE49-F238E27FC236}">
              <a16:creationId xmlns:a16="http://schemas.microsoft.com/office/drawing/2014/main" id="{00000000-0008-0000-0800-000082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179" name="Text Box 6">
          <a:extLst>
            <a:ext uri="{FF2B5EF4-FFF2-40B4-BE49-F238E27FC236}">
              <a16:creationId xmlns:a16="http://schemas.microsoft.com/office/drawing/2014/main" id="{00000000-0008-0000-0800-000083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80" name="Text Box 4">
          <a:extLst>
            <a:ext uri="{FF2B5EF4-FFF2-40B4-BE49-F238E27FC236}">
              <a16:creationId xmlns:a16="http://schemas.microsoft.com/office/drawing/2014/main" id="{00000000-0008-0000-0800-000084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81" name="Text Box 6">
          <a:extLst>
            <a:ext uri="{FF2B5EF4-FFF2-40B4-BE49-F238E27FC236}">
              <a16:creationId xmlns:a16="http://schemas.microsoft.com/office/drawing/2014/main" id="{00000000-0008-0000-0800-000085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182" name="Text Box 4">
          <a:extLst>
            <a:ext uri="{FF2B5EF4-FFF2-40B4-BE49-F238E27FC236}">
              <a16:creationId xmlns:a16="http://schemas.microsoft.com/office/drawing/2014/main" id="{00000000-0008-0000-0800-000086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183" name="Text Box 6">
          <a:extLst>
            <a:ext uri="{FF2B5EF4-FFF2-40B4-BE49-F238E27FC236}">
              <a16:creationId xmlns:a16="http://schemas.microsoft.com/office/drawing/2014/main" id="{00000000-0008-0000-0800-000087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184" name="Text Box 4">
          <a:extLst>
            <a:ext uri="{FF2B5EF4-FFF2-40B4-BE49-F238E27FC236}">
              <a16:creationId xmlns:a16="http://schemas.microsoft.com/office/drawing/2014/main" id="{00000000-0008-0000-0800-000088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185" name="Text Box 6">
          <a:extLst>
            <a:ext uri="{FF2B5EF4-FFF2-40B4-BE49-F238E27FC236}">
              <a16:creationId xmlns:a16="http://schemas.microsoft.com/office/drawing/2014/main" id="{00000000-0008-0000-0800-000089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2186" name="Text Box 4">
          <a:extLst>
            <a:ext uri="{FF2B5EF4-FFF2-40B4-BE49-F238E27FC236}">
              <a16:creationId xmlns:a16="http://schemas.microsoft.com/office/drawing/2014/main" id="{00000000-0008-0000-0800-00008A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2187" name="Text Box 6">
          <a:extLst>
            <a:ext uri="{FF2B5EF4-FFF2-40B4-BE49-F238E27FC236}">
              <a16:creationId xmlns:a16="http://schemas.microsoft.com/office/drawing/2014/main" id="{00000000-0008-0000-0800-00008B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2188" name="Text Box 4">
          <a:extLst>
            <a:ext uri="{FF2B5EF4-FFF2-40B4-BE49-F238E27FC236}">
              <a16:creationId xmlns:a16="http://schemas.microsoft.com/office/drawing/2014/main" id="{00000000-0008-0000-0800-00008C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2189" name="Text Box 6">
          <a:extLst>
            <a:ext uri="{FF2B5EF4-FFF2-40B4-BE49-F238E27FC236}">
              <a16:creationId xmlns:a16="http://schemas.microsoft.com/office/drawing/2014/main" id="{00000000-0008-0000-0800-00008D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2190" name="Text Box 4">
          <a:extLst>
            <a:ext uri="{FF2B5EF4-FFF2-40B4-BE49-F238E27FC236}">
              <a16:creationId xmlns:a16="http://schemas.microsoft.com/office/drawing/2014/main" id="{00000000-0008-0000-0800-00008E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2191" name="Text Box 6">
          <a:extLst>
            <a:ext uri="{FF2B5EF4-FFF2-40B4-BE49-F238E27FC236}">
              <a16:creationId xmlns:a16="http://schemas.microsoft.com/office/drawing/2014/main" id="{00000000-0008-0000-0800-00008F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192" name="Text Box 4">
          <a:extLst>
            <a:ext uri="{FF2B5EF4-FFF2-40B4-BE49-F238E27FC236}">
              <a16:creationId xmlns:a16="http://schemas.microsoft.com/office/drawing/2014/main" id="{00000000-0008-0000-0800-000090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193" name="Text Box 6">
          <a:extLst>
            <a:ext uri="{FF2B5EF4-FFF2-40B4-BE49-F238E27FC236}">
              <a16:creationId xmlns:a16="http://schemas.microsoft.com/office/drawing/2014/main" id="{00000000-0008-0000-0800-000091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194" name="Text Box 4">
          <a:extLst>
            <a:ext uri="{FF2B5EF4-FFF2-40B4-BE49-F238E27FC236}">
              <a16:creationId xmlns:a16="http://schemas.microsoft.com/office/drawing/2014/main" id="{00000000-0008-0000-0800-000092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195" name="Text Box 6">
          <a:extLst>
            <a:ext uri="{FF2B5EF4-FFF2-40B4-BE49-F238E27FC236}">
              <a16:creationId xmlns:a16="http://schemas.microsoft.com/office/drawing/2014/main" id="{00000000-0008-0000-0800-000093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96" name="Text Box 4">
          <a:extLst>
            <a:ext uri="{FF2B5EF4-FFF2-40B4-BE49-F238E27FC236}">
              <a16:creationId xmlns:a16="http://schemas.microsoft.com/office/drawing/2014/main" id="{00000000-0008-0000-0800-000094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197" name="Text Box 6">
          <a:extLst>
            <a:ext uri="{FF2B5EF4-FFF2-40B4-BE49-F238E27FC236}">
              <a16:creationId xmlns:a16="http://schemas.microsoft.com/office/drawing/2014/main" id="{00000000-0008-0000-0800-000095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198" name="Text Box 4">
          <a:extLst>
            <a:ext uri="{FF2B5EF4-FFF2-40B4-BE49-F238E27FC236}">
              <a16:creationId xmlns:a16="http://schemas.microsoft.com/office/drawing/2014/main" id="{00000000-0008-0000-0800-000096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199" name="Text Box 6">
          <a:extLst>
            <a:ext uri="{FF2B5EF4-FFF2-40B4-BE49-F238E27FC236}">
              <a16:creationId xmlns:a16="http://schemas.microsoft.com/office/drawing/2014/main" id="{00000000-0008-0000-0800-000097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00" name="Text Box 4">
          <a:extLst>
            <a:ext uri="{FF2B5EF4-FFF2-40B4-BE49-F238E27FC236}">
              <a16:creationId xmlns:a16="http://schemas.microsoft.com/office/drawing/2014/main" id="{00000000-0008-0000-0800-000098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01" name="Text Box 6">
          <a:extLst>
            <a:ext uri="{FF2B5EF4-FFF2-40B4-BE49-F238E27FC236}">
              <a16:creationId xmlns:a16="http://schemas.microsoft.com/office/drawing/2014/main" id="{00000000-0008-0000-0800-000099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202" name="Text Box 4">
          <a:extLst>
            <a:ext uri="{FF2B5EF4-FFF2-40B4-BE49-F238E27FC236}">
              <a16:creationId xmlns:a16="http://schemas.microsoft.com/office/drawing/2014/main" id="{00000000-0008-0000-0800-00009A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203" name="Text Box 6">
          <a:extLst>
            <a:ext uri="{FF2B5EF4-FFF2-40B4-BE49-F238E27FC236}">
              <a16:creationId xmlns:a16="http://schemas.microsoft.com/office/drawing/2014/main" id="{00000000-0008-0000-0800-00009B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04" name="Text Box 4">
          <a:extLst>
            <a:ext uri="{FF2B5EF4-FFF2-40B4-BE49-F238E27FC236}">
              <a16:creationId xmlns:a16="http://schemas.microsoft.com/office/drawing/2014/main" id="{00000000-0008-0000-0800-00009C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05" name="Text Box 6">
          <a:extLst>
            <a:ext uri="{FF2B5EF4-FFF2-40B4-BE49-F238E27FC236}">
              <a16:creationId xmlns:a16="http://schemas.microsoft.com/office/drawing/2014/main" id="{00000000-0008-0000-0800-00009D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206" name="Text Box 4">
          <a:extLst>
            <a:ext uri="{FF2B5EF4-FFF2-40B4-BE49-F238E27FC236}">
              <a16:creationId xmlns:a16="http://schemas.microsoft.com/office/drawing/2014/main" id="{00000000-0008-0000-0800-00009E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207" name="Text Box 6">
          <a:extLst>
            <a:ext uri="{FF2B5EF4-FFF2-40B4-BE49-F238E27FC236}">
              <a16:creationId xmlns:a16="http://schemas.microsoft.com/office/drawing/2014/main" id="{00000000-0008-0000-0800-00009F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208" name="Text Box 4">
          <a:extLst>
            <a:ext uri="{FF2B5EF4-FFF2-40B4-BE49-F238E27FC236}">
              <a16:creationId xmlns:a16="http://schemas.microsoft.com/office/drawing/2014/main" id="{00000000-0008-0000-0800-0000A0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209" name="Text Box 6">
          <a:extLst>
            <a:ext uri="{FF2B5EF4-FFF2-40B4-BE49-F238E27FC236}">
              <a16:creationId xmlns:a16="http://schemas.microsoft.com/office/drawing/2014/main" id="{00000000-0008-0000-0800-0000A1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10" name="Text Box 4">
          <a:extLst>
            <a:ext uri="{FF2B5EF4-FFF2-40B4-BE49-F238E27FC236}">
              <a16:creationId xmlns:a16="http://schemas.microsoft.com/office/drawing/2014/main" id="{00000000-0008-0000-0800-0000A2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11" name="Text Box 6">
          <a:extLst>
            <a:ext uri="{FF2B5EF4-FFF2-40B4-BE49-F238E27FC236}">
              <a16:creationId xmlns:a16="http://schemas.microsoft.com/office/drawing/2014/main" id="{00000000-0008-0000-0800-0000A3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212" name="Text Box 4">
          <a:extLst>
            <a:ext uri="{FF2B5EF4-FFF2-40B4-BE49-F238E27FC236}">
              <a16:creationId xmlns:a16="http://schemas.microsoft.com/office/drawing/2014/main" id="{00000000-0008-0000-0800-0000A4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213" name="Text Box 6">
          <a:extLst>
            <a:ext uri="{FF2B5EF4-FFF2-40B4-BE49-F238E27FC236}">
              <a16:creationId xmlns:a16="http://schemas.microsoft.com/office/drawing/2014/main" id="{00000000-0008-0000-0800-0000A5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14" name="Text Box 4">
          <a:extLst>
            <a:ext uri="{FF2B5EF4-FFF2-40B4-BE49-F238E27FC236}">
              <a16:creationId xmlns:a16="http://schemas.microsoft.com/office/drawing/2014/main" id="{00000000-0008-0000-0800-0000A6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15" name="Text Box 6">
          <a:extLst>
            <a:ext uri="{FF2B5EF4-FFF2-40B4-BE49-F238E27FC236}">
              <a16:creationId xmlns:a16="http://schemas.microsoft.com/office/drawing/2014/main" id="{00000000-0008-0000-0800-0000A7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216" name="Text Box 4">
          <a:extLst>
            <a:ext uri="{FF2B5EF4-FFF2-40B4-BE49-F238E27FC236}">
              <a16:creationId xmlns:a16="http://schemas.microsoft.com/office/drawing/2014/main" id="{00000000-0008-0000-0800-0000A8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217" name="Text Box 6">
          <a:extLst>
            <a:ext uri="{FF2B5EF4-FFF2-40B4-BE49-F238E27FC236}">
              <a16:creationId xmlns:a16="http://schemas.microsoft.com/office/drawing/2014/main" id="{00000000-0008-0000-0800-0000A9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18" name="Text Box 4">
          <a:extLst>
            <a:ext uri="{FF2B5EF4-FFF2-40B4-BE49-F238E27FC236}">
              <a16:creationId xmlns:a16="http://schemas.microsoft.com/office/drawing/2014/main" id="{00000000-0008-0000-0800-0000AA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19" name="Text Box 6">
          <a:extLst>
            <a:ext uri="{FF2B5EF4-FFF2-40B4-BE49-F238E27FC236}">
              <a16:creationId xmlns:a16="http://schemas.microsoft.com/office/drawing/2014/main" id="{00000000-0008-0000-0800-0000AB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220" name="Text Box 4">
          <a:extLst>
            <a:ext uri="{FF2B5EF4-FFF2-40B4-BE49-F238E27FC236}">
              <a16:creationId xmlns:a16="http://schemas.microsoft.com/office/drawing/2014/main" id="{00000000-0008-0000-0800-0000AC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221" name="Text Box 6">
          <a:extLst>
            <a:ext uri="{FF2B5EF4-FFF2-40B4-BE49-F238E27FC236}">
              <a16:creationId xmlns:a16="http://schemas.microsoft.com/office/drawing/2014/main" id="{00000000-0008-0000-0800-0000AD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222" name="Text Box 4">
          <a:extLst>
            <a:ext uri="{FF2B5EF4-FFF2-40B4-BE49-F238E27FC236}">
              <a16:creationId xmlns:a16="http://schemas.microsoft.com/office/drawing/2014/main" id="{00000000-0008-0000-0800-0000AE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223" name="Text Box 6">
          <a:extLst>
            <a:ext uri="{FF2B5EF4-FFF2-40B4-BE49-F238E27FC236}">
              <a16:creationId xmlns:a16="http://schemas.microsoft.com/office/drawing/2014/main" id="{00000000-0008-0000-0800-0000AF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224" name="Text Box 4">
          <a:extLst>
            <a:ext uri="{FF2B5EF4-FFF2-40B4-BE49-F238E27FC236}">
              <a16:creationId xmlns:a16="http://schemas.microsoft.com/office/drawing/2014/main" id="{00000000-0008-0000-0800-0000B0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225" name="Text Box 6">
          <a:extLst>
            <a:ext uri="{FF2B5EF4-FFF2-40B4-BE49-F238E27FC236}">
              <a16:creationId xmlns:a16="http://schemas.microsoft.com/office/drawing/2014/main" id="{00000000-0008-0000-0800-0000B1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2226" name="Text Box 4">
          <a:extLst>
            <a:ext uri="{FF2B5EF4-FFF2-40B4-BE49-F238E27FC236}">
              <a16:creationId xmlns:a16="http://schemas.microsoft.com/office/drawing/2014/main" id="{00000000-0008-0000-0800-0000B2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2227" name="Text Box 6">
          <a:extLst>
            <a:ext uri="{FF2B5EF4-FFF2-40B4-BE49-F238E27FC236}">
              <a16:creationId xmlns:a16="http://schemas.microsoft.com/office/drawing/2014/main" id="{00000000-0008-0000-0800-0000B3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228" name="Text Box 4">
          <a:extLst>
            <a:ext uri="{FF2B5EF4-FFF2-40B4-BE49-F238E27FC236}">
              <a16:creationId xmlns:a16="http://schemas.microsoft.com/office/drawing/2014/main" id="{00000000-0008-0000-0800-0000B4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229" name="Text Box 6">
          <a:extLst>
            <a:ext uri="{FF2B5EF4-FFF2-40B4-BE49-F238E27FC236}">
              <a16:creationId xmlns:a16="http://schemas.microsoft.com/office/drawing/2014/main" id="{00000000-0008-0000-0800-0000B5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230" name="Text Box 4">
          <a:extLst>
            <a:ext uri="{FF2B5EF4-FFF2-40B4-BE49-F238E27FC236}">
              <a16:creationId xmlns:a16="http://schemas.microsoft.com/office/drawing/2014/main" id="{00000000-0008-0000-0800-0000B6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231" name="Text Box 6">
          <a:extLst>
            <a:ext uri="{FF2B5EF4-FFF2-40B4-BE49-F238E27FC236}">
              <a16:creationId xmlns:a16="http://schemas.microsoft.com/office/drawing/2014/main" id="{00000000-0008-0000-0800-0000B7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232" name="Text Box 4">
          <a:extLst>
            <a:ext uri="{FF2B5EF4-FFF2-40B4-BE49-F238E27FC236}">
              <a16:creationId xmlns:a16="http://schemas.microsoft.com/office/drawing/2014/main" id="{00000000-0008-0000-0800-0000B8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233" name="Text Box 6">
          <a:extLst>
            <a:ext uri="{FF2B5EF4-FFF2-40B4-BE49-F238E27FC236}">
              <a16:creationId xmlns:a16="http://schemas.microsoft.com/office/drawing/2014/main" id="{00000000-0008-0000-0800-0000B9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34" name="Text Box 4">
          <a:extLst>
            <a:ext uri="{FF2B5EF4-FFF2-40B4-BE49-F238E27FC236}">
              <a16:creationId xmlns:a16="http://schemas.microsoft.com/office/drawing/2014/main" id="{00000000-0008-0000-0800-0000BA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35" name="Text Box 6">
          <a:extLst>
            <a:ext uri="{FF2B5EF4-FFF2-40B4-BE49-F238E27FC236}">
              <a16:creationId xmlns:a16="http://schemas.microsoft.com/office/drawing/2014/main" id="{00000000-0008-0000-0800-0000BB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236" name="Text Box 4">
          <a:extLst>
            <a:ext uri="{FF2B5EF4-FFF2-40B4-BE49-F238E27FC236}">
              <a16:creationId xmlns:a16="http://schemas.microsoft.com/office/drawing/2014/main" id="{00000000-0008-0000-0800-0000BC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237" name="Text Box 6">
          <a:extLst>
            <a:ext uri="{FF2B5EF4-FFF2-40B4-BE49-F238E27FC236}">
              <a16:creationId xmlns:a16="http://schemas.microsoft.com/office/drawing/2014/main" id="{00000000-0008-0000-0800-0000BD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38" name="Text Box 4">
          <a:extLst>
            <a:ext uri="{FF2B5EF4-FFF2-40B4-BE49-F238E27FC236}">
              <a16:creationId xmlns:a16="http://schemas.microsoft.com/office/drawing/2014/main" id="{00000000-0008-0000-0800-0000BE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39" name="Text Box 6">
          <a:extLst>
            <a:ext uri="{FF2B5EF4-FFF2-40B4-BE49-F238E27FC236}">
              <a16:creationId xmlns:a16="http://schemas.microsoft.com/office/drawing/2014/main" id="{00000000-0008-0000-0800-0000BF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240" name="Text Box 4">
          <a:extLst>
            <a:ext uri="{FF2B5EF4-FFF2-40B4-BE49-F238E27FC236}">
              <a16:creationId xmlns:a16="http://schemas.microsoft.com/office/drawing/2014/main" id="{00000000-0008-0000-0800-0000C0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241" name="Text Box 6">
          <a:extLst>
            <a:ext uri="{FF2B5EF4-FFF2-40B4-BE49-F238E27FC236}">
              <a16:creationId xmlns:a16="http://schemas.microsoft.com/office/drawing/2014/main" id="{00000000-0008-0000-0800-0000C1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42" name="Text Box 4">
          <a:extLst>
            <a:ext uri="{FF2B5EF4-FFF2-40B4-BE49-F238E27FC236}">
              <a16:creationId xmlns:a16="http://schemas.microsoft.com/office/drawing/2014/main" id="{00000000-0008-0000-0800-0000C2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43" name="Text Box 6">
          <a:extLst>
            <a:ext uri="{FF2B5EF4-FFF2-40B4-BE49-F238E27FC236}">
              <a16:creationId xmlns:a16="http://schemas.microsoft.com/office/drawing/2014/main" id="{00000000-0008-0000-0800-0000C3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244" name="Text Box 4">
          <a:extLst>
            <a:ext uri="{FF2B5EF4-FFF2-40B4-BE49-F238E27FC236}">
              <a16:creationId xmlns:a16="http://schemas.microsoft.com/office/drawing/2014/main" id="{00000000-0008-0000-0800-0000C4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245" name="Text Box 6">
          <a:extLst>
            <a:ext uri="{FF2B5EF4-FFF2-40B4-BE49-F238E27FC236}">
              <a16:creationId xmlns:a16="http://schemas.microsoft.com/office/drawing/2014/main" id="{00000000-0008-0000-0800-0000C5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246" name="Text Box 4">
          <a:extLst>
            <a:ext uri="{FF2B5EF4-FFF2-40B4-BE49-F238E27FC236}">
              <a16:creationId xmlns:a16="http://schemas.microsoft.com/office/drawing/2014/main" id="{00000000-0008-0000-0800-0000C6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247" name="Text Box 6">
          <a:extLst>
            <a:ext uri="{FF2B5EF4-FFF2-40B4-BE49-F238E27FC236}">
              <a16:creationId xmlns:a16="http://schemas.microsoft.com/office/drawing/2014/main" id="{00000000-0008-0000-0800-0000C7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48" name="Text Box 4">
          <a:extLst>
            <a:ext uri="{FF2B5EF4-FFF2-40B4-BE49-F238E27FC236}">
              <a16:creationId xmlns:a16="http://schemas.microsoft.com/office/drawing/2014/main" id="{00000000-0008-0000-0800-0000C8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49" name="Text Box 6">
          <a:extLst>
            <a:ext uri="{FF2B5EF4-FFF2-40B4-BE49-F238E27FC236}">
              <a16:creationId xmlns:a16="http://schemas.microsoft.com/office/drawing/2014/main" id="{00000000-0008-0000-0800-0000C9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250" name="Text Box 4">
          <a:extLst>
            <a:ext uri="{FF2B5EF4-FFF2-40B4-BE49-F238E27FC236}">
              <a16:creationId xmlns:a16="http://schemas.microsoft.com/office/drawing/2014/main" id="{00000000-0008-0000-0800-0000CA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251" name="Text Box 6">
          <a:extLst>
            <a:ext uri="{FF2B5EF4-FFF2-40B4-BE49-F238E27FC236}">
              <a16:creationId xmlns:a16="http://schemas.microsoft.com/office/drawing/2014/main" id="{00000000-0008-0000-0800-0000CB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52" name="Text Box 4">
          <a:extLst>
            <a:ext uri="{FF2B5EF4-FFF2-40B4-BE49-F238E27FC236}">
              <a16:creationId xmlns:a16="http://schemas.microsoft.com/office/drawing/2014/main" id="{00000000-0008-0000-0800-0000CC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53" name="Text Box 6">
          <a:extLst>
            <a:ext uri="{FF2B5EF4-FFF2-40B4-BE49-F238E27FC236}">
              <a16:creationId xmlns:a16="http://schemas.microsoft.com/office/drawing/2014/main" id="{00000000-0008-0000-0800-0000CD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254" name="Text Box 4">
          <a:extLst>
            <a:ext uri="{FF2B5EF4-FFF2-40B4-BE49-F238E27FC236}">
              <a16:creationId xmlns:a16="http://schemas.microsoft.com/office/drawing/2014/main" id="{00000000-0008-0000-0800-0000CE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255" name="Text Box 6">
          <a:extLst>
            <a:ext uri="{FF2B5EF4-FFF2-40B4-BE49-F238E27FC236}">
              <a16:creationId xmlns:a16="http://schemas.microsoft.com/office/drawing/2014/main" id="{00000000-0008-0000-0800-0000CF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56" name="Text Box 4">
          <a:extLst>
            <a:ext uri="{FF2B5EF4-FFF2-40B4-BE49-F238E27FC236}">
              <a16:creationId xmlns:a16="http://schemas.microsoft.com/office/drawing/2014/main" id="{00000000-0008-0000-0800-0000D0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57" name="Text Box 6">
          <a:extLst>
            <a:ext uri="{FF2B5EF4-FFF2-40B4-BE49-F238E27FC236}">
              <a16:creationId xmlns:a16="http://schemas.microsoft.com/office/drawing/2014/main" id="{00000000-0008-0000-0800-0000D1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258" name="Text Box 4">
          <a:extLst>
            <a:ext uri="{FF2B5EF4-FFF2-40B4-BE49-F238E27FC236}">
              <a16:creationId xmlns:a16="http://schemas.microsoft.com/office/drawing/2014/main" id="{00000000-0008-0000-0800-0000D2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259" name="Text Box 6">
          <a:extLst>
            <a:ext uri="{FF2B5EF4-FFF2-40B4-BE49-F238E27FC236}">
              <a16:creationId xmlns:a16="http://schemas.microsoft.com/office/drawing/2014/main" id="{00000000-0008-0000-0800-0000D3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260" name="Text Box 4">
          <a:extLst>
            <a:ext uri="{FF2B5EF4-FFF2-40B4-BE49-F238E27FC236}">
              <a16:creationId xmlns:a16="http://schemas.microsoft.com/office/drawing/2014/main" id="{00000000-0008-0000-0800-0000D4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261" name="Text Box 6">
          <a:extLst>
            <a:ext uri="{FF2B5EF4-FFF2-40B4-BE49-F238E27FC236}">
              <a16:creationId xmlns:a16="http://schemas.microsoft.com/office/drawing/2014/main" id="{00000000-0008-0000-0800-0000D5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2262" name="Text Box 4">
          <a:extLst>
            <a:ext uri="{FF2B5EF4-FFF2-40B4-BE49-F238E27FC236}">
              <a16:creationId xmlns:a16="http://schemas.microsoft.com/office/drawing/2014/main" id="{00000000-0008-0000-0800-0000D6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151668</xdr:rowOff>
    </xdr:to>
    <xdr:sp macro="" textlink="">
      <xdr:nvSpPr>
        <xdr:cNvPr id="2263" name="Text Box 6">
          <a:extLst>
            <a:ext uri="{FF2B5EF4-FFF2-40B4-BE49-F238E27FC236}">
              <a16:creationId xmlns:a16="http://schemas.microsoft.com/office/drawing/2014/main" id="{00000000-0008-0000-0800-0000D7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2264" name="Text Box 4">
          <a:extLst>
            <a:ext uri="{FF2B5EF4-FFF2-40B4-BE49-F238E27FC236}">
              <a16:creationId xmlns:a16="http://schemas.microsoft.com/office/drawing/2014/main" id="{00000000-0008-0000-0800-0000D8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2265" name="Text Box 6">
          <a:extLst>
            <a:ext uri="{FF2B5EF4-FFF2-40B4-BE49-F238E27FC236}">
              <a16:creationId xmlns:a16="http://schemas.microsoft.com/office/drawing/2014/main" id="{00000000-0008-0000-0800-0000D9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2266" name="Text Box 4">
          <a:extLst>
            <a:ext uri="{FF2B5EF4-FFF2-40B4-BE49-F238E27FC236}">
              <a16:creationId xmlns:a16="http://schemas.microsoft.com/office/drawing/2014/main" id="{00000000-0008-0000-0800-0000DA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76200</xdr:colOff>
      <xdr:row>237</xdr:row>
      <xdr:rowOff>151668</xdr:rowOff>
    </xdr:to>
    <xdr:sp macro="" textlink="">
      <xdr:nvSpPr>
        <xdr:cNvPr id="2267" name="Text Box 6">
          <a:extLst>
            <a:ext uri="{FF2B5EF4-FFF2-40B4-BE49-F238E27FC236}">
              <a16:creationId xmlns:a16="http://schemas.microsoft.com/office/drawing/2014/main" id="{00000000-0008-0000-0800-0000DB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76200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268" name="Text Box 4">
          <a:extLst>
            <a:ext uri="{FF2B5EF4-FFF2-40B4-BE49-F238E27FC236}">
              <a16:creationId xmlns:a16="http://schemas.microsoft.com/office/drawing/2014/main" id="{00000000-0008-0000-0800-0000DC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269" name="Text Box 6">
          <a:extLst>
            <a:ext uri="{FF2B5EF4-FFF2-40B4-BE49-F238E27FC236}">
              <a16:creationId xmlns:a16="http://schemas.microsoft.com/office/drawing/2014/main" id="{00000000-0008-0000-0800-0000DD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270" name="Text Box 4">
          <a:extLst>
            <a:ext uri="{FF2B5EF4-FFF2-40B4-BE49-F238E27FC236}">
              <a16:creationId xmlns:a16="http://schemas.microsoft.com/office/drawing/2014/main" id="{00000000-0008-0000-0800-0000DE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271" name="Text Box 6">
          <a:extLst>
            <a:ext uri="{FF2B5EF4-FFF2-40B4-BE49-F238E27FC236}">
              <a16:creationId xmlns:a16="http://schemas.microsoft.com/office/drawing/2014/main" id="{00000000-0008-0000-0800-0000DF08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72" name="Text Box 4">
          <a:extLst>
            <a:ext uri="{FF2B5EF4-FFF2-40B4-BE49-F238E27FC236}">
              <a16:creationId xmlns:a16="http://schemas.microsoft.com/office/drawing/2014/main" id="{00000000-0008-0000-0800-0000E0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73" name="Text Box 6">
          <a:extLst>
            <a:ext uri="{FF2B5EF4-FFF2-40B4-BE49-F238E27FC236}">
              <a16:creationId xmlns:a16="http://schemas.microsoft.com/office/drawing/2014/main" id="{00000000-0008-0000-0800-0000E1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274" name="Text Box 4">
          <a:extLst>
            <a:ext uri="{FF2B5EF4-FFF2-40B4-BE49-F238E27FC236}">
              <a16:creationId xmlns:a16="http://schemas.microsoft.com/office/drawing/2014/main" id="{00000000-0008-0000-0800-0000E2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275" name="Text Box 6">
          <a:extLst>
            <a:ext uri="{FF2B5EF4-FFF2-40B4-BE49-F238E27FC236}">
              <a16:creationId xmlns:a16="http://schemas.microsoft.com/office/drawing/2014/main" id="{00000000-0008-0000-0800-0000E3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76" name="Text Box 4">
          <a:extLst>
            <a:ext uri="{FF2B5EF4-FFF2-40B4-BE49-F238E27FC236}">
              <a16:creationId xmlns:a16="http://schemas.microsoft.com/office/drawing/2014/main" id="{00000000-0008-0000-0800-0000E4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77" name="Text Box 6">
          <a:extLst>
            <a:ext uri="{FF2B5EF4-FFF2-40B4-BE49-F238E27FC236}">
              <a16:creationId xmlns:a16="http://schemas.microsoft.com/office/drawing/2014/main" id="{00000000-0008-0000-0800-0000E5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278" name="Text Box 4">
          <a:extLst>
            <a:ext uri="{FF2B5EF4-FFF2-40B4-BE49-F238E27FC236}">
              <a16:creationId xmlns:a16="http://schemas.microsoft.com/office/drawing/2014/main" id="{00000000-0008-0000-0800-0000E6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279" name="Text Box 6">
          <a:extLst>
            <a:ext uri="{FF2B5EF4-FFF2-40B4-BE49-F238E27FC236}">
              <a16:creationId xmlns:a16="http://schemas.microsoft.com/office/drawing/2014/main" id="{00000000-0008-0000-0800-0000E7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80" name="Text Box 4">
          <a:extLst>
            <a:ext uri="{FF2B5EF4-FFF2-40B4-BE49-F238E27FC236}">
              <a16:creationId xmlns:a16="http://schemas.microsoft.com/office/drawing/2014/main" id="{00000000-0008-0000-0800-0000E8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81" name="Text Box 6">
          <a:extLst>
            <a:ext uri="{FF2B5EF4-FFF2-40B4-BE49-F238E27FC236}">
              <a16:creationId xmlns:a16="http://schemas.microsoft.com/office/drawing/2014/main" id="{00000000-0008-0000-0800-0000E9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282" name="Text Box 4">
          <a:extLst>
            <a:ext uri="{FF2B5EF4-FFF2-40B4-BE49-F238E27FC236}">
              <a16:creationId xmlns:a16="http://schemas.microsoft.com/office/drawing/2014/main" id="{00000000-0008-0000-0800-0000EA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283" name="Text Box 6">
          <a:extLst>
            <a:ext uri="{FF2B5EF4-FFF2-40B4-BE49-F238E27FC236}">
              <a16:creationId xmlns:a16="http://schemas.microsoft.com/office/drawing/2014/main" id="{00000000-0008-0000-0800-0000EB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284" name="Text Box 4">
          <a:extLst>
            <a:ext uri="{FF2B5EF4-FFF2-40B4-BE49-F238E27FC236}">
              <a16:creationId xmlns:a16="http://schemas.microsoft.com/office/drawing/2014/main" id="{00000000-0008-0000-0800-0000EC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285" name="Text Box 6">
          <a:extLst>
            <a:ext uri="{FF2B5EF4-FFF2-40B4-BE49-F238E27FC236}">
              <a16:creationId xmlns:a16="http://schemas.microsoft.com/office/drawing/2014/main" id="{00000000-0008-0000-0800-0000ED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86" name="Text Box 4">
          <a:extLst>
            <a:ext uri="{FF2B5EF4-FFF2-40B4-BE49-F238E27FC236}">
              <a16:creationId xmlns:a16="http://schemas.microsoft.com/office/drawing/2014/main" id="{00000000-0008-0000-0800-0000EE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87" name="Text Box 6">
          <a:extLst>
            <a:ext uri="{FF2B5EF4-FFF2-40B4-BE49-F238E27FC236}">
              <a16:creationId xmlns:a16="http://schemas.microsoft.com/office/drawing/2014/main" id="{00000000-0008-0000-0800-0000EF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288" name="Text Box 4">
          <a:extLst>
            <a:ext uri="{FF2B5EF4-FFF2-40B4-BE49-F238E27FC236}">
              <a16:creationId xmlns:a16="http://schemas.microsoft.com/office/drawing/2014/main" id="{00000000-0008-0000-0800-0000F0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180243</xdr:rowOff>
    </xdr:to>
    <xdr:sp macro="" textlink="">
      <xdr:nvSpPr>
        <xdr:cNvPr id="2289" name="Text Box 6">
          <a:extLst>
            <a:ext uri="{FF2B5EF4-FFF2-40B4-BE49-F238E27FC236}">
              <a16:creationId xmlns:a16="http://schemas.microsoft.com/office/drawing/2014/main" id="{00000000-0008-0000-0800-0000F1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80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90" name="Text Box 4">
          <a:extLst>
            <a:ext uri="{FF2B5EF4-FFF2-40B4-BE49-F238E27FC236}">
              <a16:creationId xmlns:a16="http://schemas.microsoft.com/office/drawing/2014/main" id="{00000000-0008-0000-0800-0000F2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91" name="Text Box 6">
          <a:extLst>
            <a:ext uri="{FF2B5EF4-FFF2-40B4-BE49-F238E27FC236}">
              <a16:creationId xmlns:a16="http://schemas.microsoft.com/office/drawing/2014/main" id="{00000000-0008-0000-0800-0000F3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292" name="Text Box 4">
          <a:extLst>
            <a:ext uri="{FF2B5EF4-FFF2-40B4-BE49-F238E27FC236}">
              <a16:creationId xmlns:a16="http://schemas.microsoft.com/office/drawing/2014/main" id="{00000000-0008-0000-0800-0000F4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151668</xdr:rowOff>
    </xdr:to>
    <xdr:sp macro="" textlink="">
      <xdr:nvSpPr>
        <xdr:cNvPr id="2293" name="Text Box 6">
          <a:extLst>
            <a:ext uri="{FF2B5EF4-FFF2-40B4-BE49-F238E27FC236}">
              <a16:creationId xmlns:a16="http://schemas.microsoft.com/office/drawing/2014/main" id="{00000000-0008-0000-0800-0000F508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94" name="Text Box 4">
          <a:extLst>
            <a:ext uri="{FF2B5EF4-FFF2-40B4-BE49-F238E27FC236}">
              <a16:creationId xmlns:a16="http://schemas.microsoft.com/office/drawing/2014/main" id="{00000000-0008-0000-0800-0000F6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151668</xdr:rowOff>
    </xdr:to>
    <xdr:sp macro="" textlink="">
      <xdr:nvSpPr>
        <xdr:cNvPr id="2295" name="Text Box 6">
          <a:extLst>
            <a:ext uri="{FF2B5EF4-FFF2-40B4-BE49-F238E27FC236}">
              <a16:creationId xmlns:a16="http://schemas.microsoft.com/office/drawing/2014/main" id="{00000000-0008-0000-0800-0000F7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296" name="Text Box 4">
          <a:extLst>
            <a:ext uri="{FF2B5EF4-FFF2-40B4-BE49-F238E27FC236}">
              <a16:creationId xmlns:a16="http://schemas.microsoft.com/office/drawing/2014/main" id="{00000000-0008-0000-0800-0000F8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151668</xdr:rowOff>
    </xdr:to>
    <xdr:sp macro="" textlink="">
      <xdr:nvSpPr>
        <xdr:cNvPr id="2297" name="Text Box 6">
          <a:extLst>
            <a:ext uri="{FF2B5EF4-FFF2-40B4-BE49-F238E27FC236}">
              <a16:creationId xmlns:a16="http://schemas.microsoft.com/office/drawing/2014/main" id="{00000000-0008-0000-0800-0000F908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298" name="Text Box 4">
          <a:extLst>
            <a:ext uri="{FF2B5EF4-FFF2-40B4-BE49-F238E27FC236}">
              <a16:creationId xmlns:a16="http://schemas.microsoft.com/office/drawing/2014/main" id="{00000000-0008-0000-0800-0000FA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299" name="Text Box 6">
          <a:extLst>
            <a:ext uri="{FF2B5EF4-FFF2-40B4-BE49-F238E27FC236}">
              <a16:creationId xmlns:a16="http://schemas.microsoft.com/office/drawing/2014/main" id="{00000000-0008-0000-0800-0000FB08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300" name="Text Box 4">
          <a:extLst>
            <a:ext uri="{FF2B5EF4-FFF2-40B4-BE49-F238E27FC236}">
              <a16:creationId xmlns:a16="http://schemas.microsoft.com/office/drawing/2014/main" id="{00000000-0008-0000-0800-0000FC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301" name="Text Box 6">
          <a:extLst>
            <a:ext uri="{FF2B5EF4-FFF2-40B4-BE49-F238E27FC236}">
              <a16:creationId xmlns:a16="http://schemas.microsoft.com/office/drawing/2014/main" id="{00000000-0008-0000-0800-0000FD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2302" name="Text Box 4">
          <a:extLst>
            <a:ext uri="{FF2B5EF4-FFF2-40B4-BE49-F238E27FC236}">
              <a16:creationId xmlns:a16="http://schemas.microsoft.com/office/drawing/2014/main" id="{00000000-0008-0000-0800-0000FE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2303" name="Text Box 6">
          <a:extLst>
            <a:ext uri="{FF2B5EF4-FFF2-40B4-BE49-F238E27FC236}">
              <a16:creationId xmlns:a16="http://schemas.microsoft.com/office/drawing/2014/main" id="{00000000-0008-0000-0800-0000FF08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304" name="Text Box 4">
          <a:extLst>
            <a:ext uri="{FF2B5EF4-FFF2-40B4-BE49-F238E27FC236}">
              <a16:creationId xmlns:a16="http://schemas.microsoft.com/office/drawing/2014/main" id="{00000000-0008-0000-0800-000000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305" name="Text Box 6">
          <a:extLst>
            <a:ext uri="{FF2B5EF4-FFF2-40B4-BE49-F238E27FC236}">
              <a16:creationId xmlns:a16="http://schemas.microsoft.com/office/drawing/2014/main" id="{00000000-0008-0000-0800-000001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306" name="Text Box 4">
          <a:extLst>
            <a:ext uri="{FF2B5EF4-FFF2-40B4-BE49-F238E27FC236}">
              <a16:creationId xmlns:a16="http://schemas.microsoft.com/office/drawing/2014/main" id="{00000000-0008-0000-0800-000002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307" name="Text Box 6">
          <a:extLst>
            <a:ext uri="{FF2B5EF4-FFF2-40B4-BE49-F238E27FC236}">
              <a16:creationId xmlns:a16="http://schemas.microsoft.com/office/drawing/2014/main" id="{00000000-0008-0000-0800-000003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308" name="Text Box 4">
          <a:extLst>
            <a:ext uri="{FF2B5EF4-FFF2-40B4-BE49-F238E27FC236}">
              <a16:creationId xmlns:a16="http://schemas.microsoft.com/office/drawing/2014/main" id="{00000000-0008-0000-0800-000004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309" name="Text Box 6">
          <a:extLst>
            <a:ext uri="{FF2B5EF4-FFF2-40B4-BE49-F238E27FC236}">
              <a16:creationId xmlns:a16="http://schemas.microsoft.com/office/drawing/2014/main" id="{00000000-0008-0000-0800-000005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310" name="Text Box 4">
          <a:extLst>
            <a:ext uri="{FF2B5EF4-FFF2-40B4-BE49-F238E27FC236}">
              <a16:creationId xmlns:a16="http://schemas.microsoft.com/office/drawing/2014/main" id="{00000000-0008-0000-0800-000006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311" name="Text Box 6">
          <a:extLst>
            <a:ext uri="{FF2B5EF4-FFF2-40B4-BE49-F238E27FC236}">
              <a16:creationId xmlns:a16="http://schemas.microsoft.com/office/drawing/2014/main" id="{00000000-0008-0000-0800-000007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2312" name="Text Box 4">
          <a:extLst>
            <a:ext uri="{FF2B5EF4-FFF2-40B4-BE49-F238E27FC236}">
              <a16:creationId xmlns:a16="http://schemas.microsoft.com/office/drawing/2014/main" id="{00000000-0008-0000-0800-000008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76200</xdr:colOff>
      <xdr:row>237</xdr:row>
      <xdr:rowOff>170718</xdr:rowOff>
    </xdr:to>
    <xdr:sp macro="" textlink="">
      <xdr:nvSpPr>
        <xdr:cNvPr id="2313" name="Text Box 6">
          <a:extLst>
            <a:ext uri="{FF2B5EF4-FFF2-40B4-BE49-F238E27FC236}">
              <a16:creationId xmlns:a16="http://schemas.microsoft.com/office/drawing/2014/main" id="{00000000-0008-0000-0800-000009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76200" cy="17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314" name="Text Box 4">
          <a:extLst>
            <a:ext uri="{FF2B5EF4-FFF2-40B4-BE49-F238E27FC236}">
              <a16:creationId xmlns:a16="http://schemas.microsoft.com/office/drawing/2014/main" id="{00000000-0008-0000-0800-00000A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315" name="Text Box 6">
          <a:extLst>
            <a:ext uri="{FF2B5EF4-FFF2-40B4-BE49-F238E27FC236}">
              <a16:creationId xmlns:a16="http://schemas.microsoft.com/office/drawing/2014/main" id="{00000000-0008-0000-0800-00000B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316" name="Text Box 4">
          <a:extLst>
            <a:ext uri="{FF2B5EF4-FFF2-40B4-BE49-F238E27FC236}">
              <a16:creationId xmlns:a16="http://schemas.microsoft.com/office/drawing/2014/main" id="{00000000-0008-0000-0800-00000C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317" name="Text Box 6">
          <a:extLst>
            <a:ext uri="{FF2B5EF4-FFF2-40B4-BE49-F238E27FC236}">
              <a16:creationId xmlns:a16="http://schemas.microsoft.com/office/drawing/2014/main" id="{00000000-0008-0000-0800-00000D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318" name="Text Box 4">
          <a:extLst>
            <a:ext uri="{FF2B5EF4-FFF2-40B4-BE49-F238E27FC236}">
              <a16:creationId xmlns:a16="http://schemas.microsoft.com/office/drawing/2014/main" id="{00000000-0008-0000-0800-00000E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161193</xdr:rowOff>
    </xdr:to>
    <xdr:sp macro="" textlink="">
      <xdr:nvSpPr>
        <xdr:cNvPr id="2319" name="Text Box 6">
          <a:extLst>
            <a:ext uri="{FF2B5EF4-FFF2-40B4-BE49-F238E27FC236}">
              <a16:creationId xmlns:a16="http://schemas.microsoft.com/office/drawing/2014/main" id="{00000000-0008-0000-0800-00000F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6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320" name="Text Box 4">
          <a:extLst>
            <a:ext uri="{FF2B5EF4-FFF2-40B4-BE49-F238E27FC236}">
              <a16:creationId xmlns:a16="http://schemas.microsoft.com/office/drawing/2014/main" id="{00000000-0008-0000-0800-000010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321" name="Text Box 6">
          <a:extLst>
            <a:ext uri="{FF2B5EF4-FFF2-40B4-BE49-F238E27FC236}">
              <a16:creationId xmlns:a16="http://schemas.microsoft.com/office/drawing/2014/main" id="{00000000-0008-0000-0800-000011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2322" name="Text Box 4">
          <a:extLst>
            <a:ext uri="{FF2B5EF4-FFF2-40B4-BE49-F238E27FC236}">
              <a16:creationId xmlns:a16="http://schemas.microsoft.com/office/drawing/2014/main" id="{00000000-0008-0000-0800-000012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2323" name="Text Box 6">
          <a:extLst>
            <a:ext uri="{FF2B5EF4-FFF2-40B4-BE49-F238E27FC236}">
              <a16:creationId xmlns:a16="http://schemas.microsoft.com/office/drawing/2014/main" id="{00000000-0008-0000-0800-000013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324" name="Text Box 4">
          <a:extLst>
            <a:ext uri="{FF2B5EF4-FFF2-40B4-BE49-F238E27FC236}">
              <a16:creationId xmlns:a16="http://schemas.microsoft.com/office/drawing/2014/main" id="{00000000-0008-0000-0800-000014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325" name="Text Box 6">
          <a:extLst>
            <a:ext uri="{FF2B5EF4-FFF2-40B4-BE49-F238E27FC236}">
              <a16:creationId xmlns:a16="http://schemas.microsoft.com/office/drawing/2014/main" id="{00000000-0008-0000-0800-000015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2326" name="Text Box 4">
          <a:extLst>
            <a:ext uri="{FF2B5EF4-FFF2-40B4-BE49-F238E27FC236}">
              <a16:creationId xmlns:a16="http://schemas.microsoft.com/office/drawing/2014/main" id="{00000000-0008-0000-0800-000016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2327" name="Text Box 6">
          <a:extLst>
            <a:ext uri="{FF2B5EF4-FFF2-40B4-BE49-F238E27FC236}">
              <a16:creationId xmlns:a16="http://schemas.microsoft.com/office/drawing/2014/main" id="{00000000-0008-0000-0800-000017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328" name="Text Box 4">
          <a:extLst>
            <a:ext uri="{FF2B5EF4-FFF2-40B4-BE49-F238E27FC236}">
              <a16:creationId xmlns:a16="http://schemas.microsoft.com/office/drawing/2014/main" id="{00000000-0008-0000-0800-000018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329" name="Text Box 6">
          <a:extLst>
            <a:ext uri="{FF2B5EF4-FFF2-40B4-BE49-F238E27FC236}">
              <a16:creationId xmlns:a16="http://schemas.microsoft.com/office/drawing/2014/main" id="{00000000-0008-0000-0800-000019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2330" name="Text Box 4">
          <a:extLst>
            <a:ext uri="{FF2B5EF4-FFF2-40B4-BE49-F238E27FC236}">
              <a16:creationId xmlns:a16="http://schemas.microsoft.com/office/drawing/2014/main" id="{00000000-0008-0000-0800-00001A09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2331" name="Text Box 6">
          <a:extLst>
            <a:ext uri="{FF2B5EF4-FFF2-40B4-BE49-F238E27FC236}">
              <a16:creationId xmlns:a16="http://schemas.microsoft.com/office/drawing/2014/main" id="{00000000-0008-0000-0800-00001B09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332" name="Text Box 4">
          <a:extLst>
            <a:ext uri="{FF2B5EF4-FFF2-40B4-BE49-F238E27FC236}">
              <a16:creationId xmlns:a16="http://schemas.microsoft.com/office/drawing/2014/main" id="{00000000-0008-0000-0800-00001C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333" name="Text Box 6">
          <a:extLst>
            <a:ext uri="{FF2B5EF4-FFF2-40B4-BE49-F238E27FC236}">
              <a16:creationId xmlns:a16="http://schemas.microsoft.com/office/drawing/2014/main" id="{00000000-0008-0000-0800-00001D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2334" name="Text Box 4">
          <a:extLst>
            <a:ext uri="{FF2B5EF4-FFF2-40B4-BE49-F238E27FC236}">
              <a16:creationId xmlns:a16="http://schemas.microsoft.com/office/drawing/2014/main" id="{00000000-0008-0000-0800-00001E09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2335" name="Text Box 6">
          <a:extLst>
            <a:ext uri="{FF2B5EF4-FFF2-40B4-BE49-F238E27FC236}">
              <a16:creationId xmlns:a16="http://schemas.microsoft.com/office/drawing/2014/main" id="{00000000-0008-0000-0800-00001F09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336" name="Text Box 4">
          <a:extLst>
            <a:ext uri="{FF2B5EF4-FFF2-40B4-BE49-F238E27FC236}">
              <a16:creationId xmlns:a16="http://schemas.microsoft.com/office/drawing/2014/main" id="{00000000-0008-0000-0800-00002009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337" name="Text Box 6">
          <a:extLst>
            <a:ext uri="{FF2B5EF4-FFF2-40B4-BE49-F238E27FC236}">
              <a16:creationId xmlns:a16="http://schemas.microsoft.com/office/drawing/2014/main" id="{00000000-0008-0000-0800-00002109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338" name="Text Box 4">
          <a:extLst>
            <a:ext uri="{FF2B5EF4-FFF2-40B4-BE49-F238E27FC236}">
              <a16:creationId xmlns:a16="http://schemas.microsoft.com/office/drawing/2014/main" id="{00000000-0008-0000-0800-00002209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339" name="Text Box 6">
          <a:extLst>
            <a:ext uri="{FF2B5EF4-FFF2-40B4-BE49-F238E27FC236}">
              <a16:creationId xmlns:a16="http://schemas.microsoft.com/office/drawing/2014/main" id="{00000000-0008-0000-0800-00002309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340" name="Text Box 4">
          <a:extLst>
            <a:ext uri="{FF2B5EF4-FFF2-40B4-BE49-F238E27FC236}">
              <a16:creationId xmlns:a16="http://schemas.microsoft.com/office/drawing/2014/main" id="{00000000-0008-0000-0800-000024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341" name="Text Box 6">
          <a:extLst>
            <a:ext uri="{FF2B5EF4-FFF2-40B4-BE49-F238E27FC236}">
              <a16:creationId xmlns:a16="http://schemas.microsoft.com/office/drawing/2014/main" id="{00000000-0008-0000-0800-000025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2342" name="Text Box 4">
          <a:extLst>
            <a:ext uri="{FF2B5EF4-FFF2-40B4-BE49-F238E27FC236}">
              <a16:creationId xmlns:a16="http://schemas.microsoft.com/office/drawing/2014/main" id="{00000000-0008-0000-0800-000026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180245</xdr:rowOff>
    </xdr:to>
    <xdr:sp macro="" textlink="">
      <xdr:nvSpPr>
        <xdr:cNvPr id="2343" name="Text Box 6">
          <a:extLst>
            <a:ext uri="{FF2B5EF4-FFF2-40B4-BE49-F238E27FC236}">
              <a16:creationId xmlns:a16="http://schemas.microsoft.com/office/drawing/2014/main" id="{00000000-0008-0000-0800-000027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18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344" name="Text Box 4">
          <a:extLst>
            <a:ext uri="{FF2B5EF4-FFF2-40B4-BE49-F238E27FC236}">
              <a16:creationId xmlns:a16="http://schemas.microsoft.com/office/drawing/2014/main" id="{00000000-0008-0000-0800-000028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345" name="Text Box 6">
          <a:extLst>
            <a:ext uri="{FF2B5EF4-FFF2-40B4-BE49-F238E27FC236}">
              <a16:creationId xmlns:a16="http://schemas.microsoft.com/office/drawing/2014/main" id="{00000000-0008-0000-0800-000029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2346" name="Text Box 4">
          <a:extLst>
            <a:ext uri="{FF2B5EF4-FFF2-40B4-BE49-F238E27FC236}">
              <a16:creationId xmlns:a16="http://schemas.microsoft.com/office/drawing/2014/main" id="{00000000-0008-0000-0800-00002A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2347" name="Text Box 6">
          <a:extLst>
            <a:ext uri="{FF2B5EF4-FFF2-40B4-BE49-F238E27FC236}">
              <a16:creationId xmlns:a16="http://schemas.microsoft.com/office/drawing/2014/main" id="{00000000-0008-0000-0800-00002B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348" name="Text Box 4">
          <a:extLst>
            <a:ext uri="{FF2B5EF4-FFF2-40B4-BE49-F238E27FC236}">
              <a16:creationId xmlns:a16="http://schemas.microsoft.com/office/drawing/2014/main" id="{00000000-0008-0000-0800-00002C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349" name="Text Box 6">
          <a:extLst>
            <a:ext uri="{FF2B5EF4-FFF2-40B4-BE49-F238E27FC236}">
              <a16:creationId xmlns:a16="http://schemas.microsoft.com/office/drawing/2014/main" id="{00000000-0008-0000-0800-00002D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2350" name="Text Box 4">
          <a:extLst>
            <a:ext uri="{FF2B5EF4-FFF2-40B4-BE49-F238E27FC236}">
              <a16:creationId xmlns:a16="http://schemas.microsoft.com/office/drawing/2014/main" id="{00000000-0008-0000-0800-00002E09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2351" name="Text Box 6">
          <a:extLst>
            <a:ext uri="{FF2B5EF4-FFF2-40B4-BE49-F238E27FC236}">
              <a16:creationId xmlns:a16="http://schemas.microsoft.com/office/drawing/2014/main" id="{00000000-0008-0000-0800-00002F09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352" name="Text Box 4">
          <a:extLst>
            <a:ext uri="{FF2B5EF4-FFF2-40B4-BE49-F238E27FC236}">
              <a16:creationId xmlns:a16="http://schemas.microsoft.com/office/drawing/2014/main" id="{00000000-0008-0000-0800-000030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353" name="Text Box 6">
          <a:extLst>
            <a:ext uri="{FF2B5EF4-FFF2-40B4-BE49-F238E27FC236}">
              <a16:creationId xmlns:a16="http://schemas.microsoft.com/office/drawing/2014/main" id="{00000000-0008-0000-0800-000031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2354" name="Text Box 4">
          <a:extLst>
            <a:ext uri="{FF2B5EF4-FFF2-40B4-BE49-F238E27FC236}">
              <a16:creationId xmlns:a16="http://schemas.microsoft.com/office/drawing/2014/main" id="{00000000-0008-0000-0800-00003209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2355" name="Text Box 6">
          <a:extLst>
            <a:ext uri="{FF2B5EF4-FFF2-40B4-BE49-F238E27FC236}">
              <a16:creationId xmlns:a16="http://schemas.microsoft.com/office/drawing/2014/main" id="{00000000-0008-0000-0800-00003309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356" name="Text Box 4">
          <a:extLst>
            <a:ext uri="{FF2B5EF4-FFF2-40B4-BE49-F238E27FC236}">
              <a16:creationId xmlns:a16="http://schemas.microsoft.com/office/drawing/2014/main" id="{00000000-0008-0000-0800-00003409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357" name="Text Box 6">
          <a:extLst>
            <a:ext uri="{FF2B5EF4-FFF2-40B4-BE49-F238E27FC236}">
              <a16:creationId xmlns:a16="http://schemas.microsoft.com/office/drawing/2014/main" id="{00000000-0008-0000-0800-00003509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358" name="Text Box 4">
          <a:extLst>
            <a:ext uri="{FF2B5EF4-FFF2-40B4-BE49-F238E27FC236}">
              <a16:creationId xmlns:a16="http://schemas.microsoft.com/office/drawing/2014/main" id="{00000000-0008-0000-0800-00003609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359" name="Text Box 6">
          <a:extLst>
            <a:ext uri="{FF2B5EF4-FFF2-40B4-BE49-F238E27FC236}">
              <a16:creationId xmlns:a16="http://schemas.microsoft.com/office/drawing/2014/main" id="{00000000-0008-0000-0800-00003709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360" name="Text Box 4">
          <a:extLst>
            <a:ext uri="{FF2B5EF4-FFF2-40B4-BE49-F238E27FC236}">
              <a16:creationId xmlns:a16="http://schemas.microsoft.com/office/drawing/2014/main" id="{00000000-0008-0000-0800-000038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361" name="Text Box 6">
          <a:extLst>
            <a:ext uri="{FF2B5EF4-FFF2-40B4-BE49-F238E27FC236}">
              <a16:creationId xmlns:a16="http://schemas.microsoft.com/office/drawing/2014/main" id="{00000000-0008-0000-0800-000039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2" name="Text Box 4">
          <a:extLst>
            <a:ext uri="{FF2B5EF4-FFF2-40B4-BE49-F238E27FC236}">
              <a16:creationId xmlns:a16="http://schemas.microsoft.com/office/drawing/2014/main" id="{00000000-0008-0000-0800-00003A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3" name="Text Box 6">
          <a:extLst>
            <a:ext uri="{FF2B5EF4-FFF2-40B4-BE49-F238E27FC236}">
              <a16:creationId xmlns:a16="http://schemas.microsoft.com/office/drawing/2014/main" id="{00000000-0008-0000-0800-00003B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4" name="Text Box 4">
          <a:extLst>
            <a:ext uri="{FF2B5EF4-FFF2-40B4-BE49-F238E27FC236}">
              <a16:creationId xmlns:a16="http://schemas.microsoft.com/office/drawing/2014/main" id="{00000000-0008-0000-0800-00003C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5" name="Text Box 6">
          <a:extLst>
            <a:ext uri="{FF2B5EF4-FFF2-40B4-BE49-F238E27FC236}">
              <a16:creationId xmlns:a16="http://schemas.microsoft.com/office/drawing/2014/main" id="{00000000-0008-0000-0800-00003D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6" name="Text Box 4">
          <a:extLst>
            <a:ext uri="{FF2B5EF4-FFF2-40B4-BE49-F238E27FC236}">
              <a16:creationId xmlns:a16="http://schemas.microsoft.com/office/drawing/2014/main" id="{00000000-0008-0000-0800-00003E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7" name="Text Box 6">
          <a:extLst>
            <a:ext uri="{FF2B5EF4-FFF2-40B4-BE49-F238E27FC236}">
              <a16:creationId xmlns:a16="http://schemas.microsoft.com/office/drawing/2014/main" id="{00000000-0008-0000-0800-00003F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85725</xdr:colOff>
      <xdr:row>49</xdr:row>
      <xdr:rowOff>114300</xdr:rowOff>
    </xdr:to>
    <xdr:sp macro="" textlink="">
      <xdr:nvSpPr>
        <xdr:cNvPr id="2368" name="Text Box 4">
          <a:extLst>
            <a:ext uri="{FF2B5EF4-FFF2-40B4-BE49-F238E27FC236}">
              <a16:creationId xmlns:a16="http://schemas.microsoft.com/office/drawing/2014/main" id="{00000000-0008-0000-0800-000040090000}"/>
            </a:ext>
          </a:extLst>
        </xdr:cNvPr>
        <xdr:cNvSpPr txBox="1">
          <a:spLocks noChangeArrowheads="1"/>
        </xdr:cNvSpPr>
      </xdr:nvSpPr>
      <xdr:spPr bwMode="auto">
        <a:xfrm>
          <a:off x="260032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85725</xdr:colOff>
      <xdr:row>49</xdr:row>
      <xdr:rowOff>114300</xdr:rowOff>
    </xdr:to>
    <xdr:sp macro="" textlink="">
      <xdr:nvSpPr>
        <xdr:cNvPr id="2369" name="Text Box 6">
          <a:extLst>
            <a:ext uri="{FF2B5EF4-FFF2-40B4-BE49-F238E27FC236}">
              <a16:creationId xmlns:a16="http://schemas.microsoft.com/office/drawing/2014/main" id="{00000000-0008-0000-0800-000041090000}"/>
            </a:ext>
          </a:extLst>
        </xdr:cNvPr>
        <xdr:cNvSpPr txBox="1">
          <a:spLocks noChangeArrowheads="1"/>
        </xdr:cNvSpPr>
      </xdr:nvSpPr>
      <xdr:spPr bwMode="auto">
        <a:xfrm>
          <a:off x="260032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70" name="Text Box 4">
          <a:extLst>
            <a:ext uri="{FF2B5EF4-FFF2-40B4-BE49-F238E27FC236}">
              <a16:creationId xmlns:a16="http://schemas.microsoft.com/office/drawing/2014/main" id="{00000000-0008-0000-0800-000042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71" name="Text Box 6">
          <a:extLst>
            <a:ext uri="{FF2B5EF4-FFF2-40B4-BE49-F238E27FC236}">
              <a16:creationId xmlns:a16="http://schemas.microsoft.com/office/drawing/2014/main" id="{00000000-0008-0000-0800-000043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85725</xdr:colOff>
      <xdr:row>49</xdr:row>
      <xdr:rowOff>114300</xdr:rowOff>
    </xdr:to>
    <xdr:sp macro="" textlink="">
      <xdr:nvSpPr>
        <xdr:cNvPr id="2372" name="Text Box 4">
          <a:extLst>
            <a:ext uri="{FF2B5EF4-FFF2-40B4-BE49-F238E27FC236}">
              <a16:creationId xmlns:a16="http://schemas.microsoft.com/office/drawing/2014/main" id="{00000000-0008-0000-0800-000044090000}"/>
            </a:ext>
          </a:extLst>
        </xdr:cNvPr>
        <xdr:cNvSpPr txBox="1">
          <a:spLocks noChangeArrowheads="1"/>
        </xdr:cNvSpPr>
      </xdr:nvSpPr>
      <xdr:spPr bwMode="auto">
        <a:xfrm>
          <a:off x="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85725</xdr:colOff>
      <xdr:row>49</xdr:row>
      <xdr:rowOff>114300</xdr:rowOff>
    </xdr:to>
    <xdr:sp macro="" textlink="">
      <xdr:nvSpPr>
        <xdr:cNvPr id="2373" name="Text Box 6">
          <a:extLst>
            <a:ext uri="{FF2B5EF4-FFF2-40B4-BE49-F238E27FC236}">
              <a16:creationId xmlns:a16="http://schemas.microsoft.com/office/drawing/2014/main" id="{00000000-0008-0000-0800-000045090000}"/>
            </a:ext>
          </a:extLst>
        </xdr:cNvPr>
        <xdr:cNvSpPr txBox="1">
          <a:spLocks noChangeArrowheads="1"/>
        </xdr:cNvSpPr>
      </xdr:nvSpPr>
      <xdr:spPr bwMode="auto">
        <a:xfrm>
          <a:off x="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85725</xdr:colOff>
      <xdr:row>49</xdr:row>
      <xdr:rowOff>114300</xdr:rowOff>
    </xdr:to>
    <xdr:sp macro="" textlink="">
      <xdr:nvSpPr>
        <xdr:cNvPr id="2374" name="Text Box 6">
          <a:extLst>
            <a:ext uri="{FF2B5EF4-FFF2-40B4-BE49-F238E27FC236}">
              <a16:creationId xmlns:a16="http://schemas.microsoft.com/office/drawing/2014/main" id="{00000000-0008-0000-0800-000046090000}"/>
            </a:ext>
          </a:extLst>
        </xdr:cNvPr>
        <xdr:cNvSpPr txBox="1">
          <a:spLocks noChangeArrowheads="1"/>
        </xdr:cNvSpPr>
      </xdr:nvSpPr>
      <xdr:spPr bwMode="auto">
        <a:xfrm>
          <a:off x="382905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375" name="Text Box 4">
          <a:extLst>
            <a:ext uri="{FF2B5EF4-FFF2-40B4-BE49-F238E27FC236}">
              <a16:creationId xmlns:a16="http://schemas.microsoft.com/office/drawing/2014/main" id="{00000000-0008-0000-0800-000047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376" name="Text Box 6">
          <a:extLst>
            <a:ext uri="{FF2B5EF4-FFF2-40B4-BE49-F238E27FC236}">
              <a16:creationId xmlns:a16="http://schemas.microsoft.com/office/drawing/2014/main" id="{00000000-0008-0000-0800-000048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77" name="Text Box 6">
          <a:extLst>
            <a:ext uri="{FF2B5EF4-FFF2-40B4-BE49-F238E27FC236}">
              <a16:creationId xmlns:a16="http://schemas.microsoft.com/office/drawing/2014/main" id="{00000000-0008-0000-0800-000049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378" name="Text Box 4">
          <a:extLst>
            <a:ext uri="{FF2B5EF4-FFF2-40B4-BE49-F238E27FC236}">
              <a16:creationId xmlns:a16="http://schemas.microsoft.com/office/drawing/2014/main" id="{00000000-0008-0000-0800-00004A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379" name="Text Box 6">
          <a:extLst>
            <a:ext uri="{FF2B5EF4-FFF2-40B4-BE49-F238E27FC236}">
              <a16:creationId xmlns:a16="http://schemas.microsoft.com/office/drawing/2014/main" id="{00000000-0008-0000-0800-00004B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0" name="Text Box 4">
          <a:extLst>
            <a:ext uri="{FF2B5EF4-FFF2-40B4-BE49-F238E27FC236}">
              <a16:creationId xmlns:a16="http://schemas.microsoft.com/office/drawing/2014/main" id="{00000000-0008-0000-0800-00004C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1" name="Text Box 6">
          <a:extLst>
            <a:ext uri="{FF2B5EF4-FFF2-40B4-BE49-F238E27FC236}">
              <a16:creationId xmlns:a16="http://schemas.microsoft.com/office/drawing/2014/main" id="{00000000-0008-0000-0800-00004D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3</xdr:col>
      <xdr:colOff>85725</xdr:colOff>
      <xdr:row>47</xdr:row>
      <xdr:rowOff>238124</xdr:rowOff>
    </xdr:to>
    <xdr:sp macro="" textlink="">
      <xdr:nvSpPr>
        <xdr:cNvPr id="2383" name="Text Box 6">
          <a:extLst>
            <a:ext uri="{FF2B5EF4-FFF2-40B4-BE49-F238E27FC236}">
              <a16:creationId xmlns:a16="http://schemas.microsoft.com/office/drawing/2014/main" id="{00000000-0008-0000-0800-00004F090000}"/>
            </a:ext>
          </a:extLst>
        </xdr:cNvPr>
        <xdr:cNvSpPr txBox="1">
          <a:spLocks noChangeArrowheads="1"/>
        </xdr:cNvSpPr>
      </xdr:nvSpPr>
      <xdr:spPr bwMode="auto">
        <a:xfrm>
          <a:off x="260032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4" name="Text Box 4">
          <a:extLst>
            <a:ext uri="{FF2B5EF4-FFF2-40B4-BE49-F238E27FC236}">
              <a16:creationId xmlns:a16="http://schemas.microsoft.com/office/drawing/2014/main" id="{00000000-0008-0000-0800-000050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5" name="Text Box 6">
          <a:extLst>
            <a:ext uri="{FF2B5EF4-FFF2-40B4-BE49-F238E27FC236}">
              <a16:creationId xmlns:a16="http://schemas.microsoft.com/office/drawing/2014/main" id="{00000000-0008-0000-0800-000051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85725</xdr:colOff>
      <xdr:row>47</xdr:row>
      <xdr:rowOff>238124</xdr:rowOff>
    </xdr:to>
    <xdr:sp macro="" textlink="">
      <xdr:nvSpPr>
        <xdr:cNvPr id="2386" name="Text Box 4">
          <a:extLst>
            <a:ext uri="{FF2B5EF4-FFF2-40B4-BE49-F238E27FC236}">
              <a16:creationId xmlns:a16="http://schemas.microsoft.com/office/drawing/2014/main" id="{00000000-0008-0000-0800-000052090000}"/>
            </a:ext>
          </a:extLst>
        </xdr:cNvPr>
        <xdr:cNvSpPr txBox="1">
          <a:spLocks noChangeArrowheads="1"/>
        </xdr:cNvSpPr>
      </xdr:nvSpPr>
      <xdr:spPr bwMode="auto">
        <a:xfrm>
          <a:off x="0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85725</xdr:colOff>
      <xdr:row>47</xdr:row>
      <xdr:rowOff>238124</xdr:rowOff>
    </xdr:to>
    <xdr:sp macro="" textlink="">
      <xdr:nvSpPr>
        <xdr:cNvPr id="2387" name="Text Box 6">
          <a:extLst>
            <a:ext uri="{FF2B5EF4-FFF2-40B4-BE49-F238E27FC236}">
              <a16:creationId xmlns:a16="http://schemas.microsoft.com/office/drawing/2014/main" id="{00000000-0008-0000-0800-000053090000}"/>
            </a:ext>
          </a:extLst>
        </xdr:cNvPr>
        <xdr:cNvSpPr txBox="1">
          <a:spLocks noChangeArrowheads="1"/>
        </xdr:cNvSpPr>
      </xdr:nvSpPr>
      <xdr:spPr bwMode="auto">
        <a:xfrm>
          <a:off x="0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34</xdr:row>
      <xdr:rowOff>428625</xdr:rowOff>
    </xdr:from>
    <xdr:to>
      <xdr:col>0</xdr:col>
      <xdr:colOff>400050</xdr:colOff>
      <xdr:row>36</xdr:row>
      <xdr:rowOff>102704</xdr:rowOff>
    </xdr:to>
    <xdr:sp macro="" textlink="">
      <xdr:nvSpPr>
        <xdr:cNvPr id="2388" name="Text Box 4">
          <a:extLst>
            <a:ext uri="{FF2B5EF4-FFF2-40B4-BE49-F238E27FC236}">
              <a16:creationId xmlns:a16="http://schemas.microsoft.com/office/drawing/2014/main" id="{00000000-0008-0000-0800-000054090000}"/>
            </a:ext>
          </a:extLst>
        </xdr:cNvPr>
        <xdr:cNvSpPr txBox="1">
          <a:spLocks noChangeArrowheads="1"/>
        </xdr:cNvSpPr>
      </xdr:nvSpPr>
      <xdr:spPr bwMode="auto">
        <a:xfrm>
          <a:off x="314325" y="6943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85725</xdr:colOff>
      <xdr:row>45</xdr:row>
      <xdr:rowOff>152400</xdr:rowOff>
    </xdr:to>
    <xdr:sp macro="" textlink="">
      <xdr:nvSpPr>
        <xdr:cNvPr id="2389" name="Text Box 4">
          <a:extLst>
            <a:ext uri="{FF2B5EF4-FFF2-40B4-BE49-F238E27FC236}">
              <a16:creationId xmlns:a16="http://schemas.microsoft.com/office/drawing/2014/main" id="{00000000-0008-0000-0800-000055090000}"/>
            </a:ext>
          </a:extLst>
        </xdr:cNvPr>
        <xdr:cNvSpPr txBox="1">
          <a:spLocks noChangeArrowheads="1"/>
        </xdr:cNvSpPr>
      </xdr:nvSpPr>
      <xdr:spPr bwMode="auto">
        <a:xfrm>
          <a:off x="3829050" y="8772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85725</xdr:colOff>
      <xdr:row>45</xdr:row>
      <xdr:rowOff>152400</xdr:rowOff>
    </xdr:to>
    <xdr:sp macro="" textlink="">
      <xdr:nvSpPr>
        <xdr:cNvPr id="2390" name="Text Box 6">
          <a:extLst>
            <a:ext uri="{FF2B5EF4-FFF2-40B4-BE49-F238E27FC236}">
              <a16:creationId xmlns:a16="http://schemas.microsoft.com/office/drawing/2014/main" id="{00000000-0008-0000-0800-000056090000}"/>
            </a:ext>
          </a:extLst>
        </xdr:cNvPr>
        <xdr:cNvSpPr txBox="1">
          <a:spLocks noChangeArrowheads="1"/>
        </xdr:cNvSpPr>
      </xdr:nvSpPr>
      <xdr:spPr bwMode="auto">
        <a:xfrm>
          <a:off x="3829050" y="8772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1" name="Text Box 6">
          <a:extLst>
            <a:ext uri="{FF2B5EF4-FFF2-40B4-BE49-F238E27FC236}">
              <a16:creationId xmlns:a16="http://schemas.microsoft.com/office/drawing/2014/main" id="{00000000-0008-0000-0800-000057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214593</xdr:rowOff>
    </xdr:to>
    <xdr:sp macro="" textlink="">
      <xdr:nvSpPr>
        <xdr:cNvPr id="2392" name="Text Box 4">
          <a:extLst>
            <a:ext uri="{FF2B5EF4-FFF2-40B4-BE49-F238E27FC236}">
              <a16:creationId xmlns:a16="http://schemas.microsoft.com/office/drawing/2014/main" id="{00000000-0008-0000-0800-000058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214593</xdr:rowOff>
    </xdr:to>
    <xdr:sp macro="" textlink="">
      <xdr:nvSpPr>
        <xdr:cNvPr id="2393" name="Text Box 6">
          <a:extLst>
            <a:ext uri="{FF2B5EF4-FFF2-40B4-BE49-F238E27FC236}">
              <a16:creationId xmlns:a16="http://schemas.microsoft.com/office/drawing/2014/main" id="{00000000-0008-0000-0800-000059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4" name="Text Box 4">
          <a:extLst>
            <a:ext uri="{FF2B5EF4-FFF2-40B4-BE49-F238E27FC236}">
              <a16:creationId xmlns:a16="http://schemas.microsoft.com/office/drawing/2014/main" id="{00000000-0008-0000-0800-00005A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5" name="Text Box 6">
          <a:extLst>
            <a:ext uri="{FF2B5EF4-FFF2-40B4-BE49-F238E27FC236}">
              <a16:creationId xmlns:a16="http://schemas.microsoft.com/office/drawing/2014/main" id="{00000000-0008-0000-0800-00005B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85725</xdr:colOff>
      <xdr:row>52</xdr:row>
      <xdr:rowOff>239807</xdr:rowOff>
    </xdr:to>
    <xdr:sp macro="" textlink="">
      <xdr:nvSpPr>
        <xdr:cNvPr id="2397" name="Text Box 6">
          <a:extLst>
            <a:ext uri="{FF2B5EF4-FFF2-40B4-BE49-F238E27FC236}">
              <a16:creationId xmlns:a16="http://schemas.microsoft.com/office/drawing/2014/main" id="{00000000-0008-0000-0800-00005D090000}"/>
            </a:ext>
          </a:extLst>
        </xdr:cNvPr>
        <xdr:cNvSpPr txBox="1">
          <a:spLocks noChangeArrowheads="1"/>
        </xdr:cNvSpPr>
      </xdr:nvSpPr>
      <xdr:spPr bwMode="auto">
        <a:xfrm>
          <a:off x="260032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8" name="Text Box 4">
          <a:extLst>
            <a:ext uri="{FF2B5EF4-FFF2-40B4-BE49-F238E27FC236}">
              <a16:creationId xmlns:a16="http://schemas.microsoft.com/office/drawing/2014/main" id="{00000000-0008-0000-0800-00005E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9" name="Text Box 6">
          <a:extLst>
            <a:ext uri="{FF2B5EF4-FFF2-40B4-BE49-F238E27FC236}">
              <a16:creationId xmlns:a16="http://schemas.microsoft.com/office/drawing/2014/main" id="{00000000-0008-0000-0800-00005F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85725</xdr:colOff>
      <xdr:row>52</xdr:row>
      <xdr:rowOff>239807</xdr:rowOff>
    </xdr:to>
    <xdr:sp macro="" textlink="">
      <xdr:nvSpPr>
        <xdr:cNvPr id="2400" name="Text Box 4">
          <a:extLst>
            <a:ext uri="{FF2B5EF4-FFF2-40B4-BE49-F238E27FC236}">
              <a16:creationId xmlns:a16="http://schemas.microsoft.com/office/drawing/2014/main" id="{00000000-0008-0000-0800-000060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85725</xdr:colOff>
      <xdr:row>52</xdr:row>
      <xdr:rowOff>239807</xdr:rowOff>
    </xdr:to>
    <xdr:sp macro="" textlink="">
      <xdr:nvSpPr>
        <xdr:cNvPr id="2401" name="Text Box 6">
          <a:extLst>
            <a:ext uri="{FF2B5EF4-FFF2-40B4-BE49-F238E27FC236}">
              <a16:creationId xmlns:a16="http://schemas.microsoft.com/office/drawing/2014/main" id="{00000000-0008-0000-0800-000061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85725</xdr:colOff>
      <xdr:row>50</xdr:row>
      <xdr:rowOff>152400</xdr:rowOff>
    </xdr:to>
    <xdr:sp macro="" textlink="">
      <xdr:nvSpPr>
        <xdr:cNvPr id="2402" name="Text Box 4">
          <a:extLst>
            <a:ext uri="{FF2B5EF4-FFF2-40B4-BE49-F238E27FC236}">
              <a16:creationId xmlns:a16="http://schemas.microsoft.com/office/drawing/2014/main" id="{00000000-0008-0000-0800-000062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85725</xdr:colOff>
      <xdr:row>50</xdr:row>
      <xdr:rowOff>152400</xdr:rowOff>
    </xdr:to>
    <xdr:sp macro="" textlink="">
      <xdr:nvSpPr>
        <xdr:cNvPr id="2403" name="Text Box 6">
          <a:extLst>
            <a:ext uri="{FF2B5EF4-FFF2-40B4-BE49-F238E27FC236}">
              <a16:creationId xmlns:a16="http://schemas.microsoft.com/office/drawing/2014/main" id="{00000000-0008-0000-0800-000063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404" name="Text Box 4">
          <a:extLst>
            <a:ext uri="{FF2B5EF4-FFF2-40B4-BE49-F238E27FC236}">
              <a16:creationId xmlns:a16="http://schemas.microsoft.com/office/drawing/2014/main" id="{00000000-0008-0000-0800-000064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405" name="Text Box 6">
          <a:extLst>
            <a:ext uri="{FF2B5EF4-FFF2-40B4-BE49-F238E27FC236}">
              <a16:creationId xmlns:a16="http://schemas.microsoft.com/office/drawing/2014/main" id="{00000000-0008-0000-0800-000065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406" name="Text Box 4">
          <a:extLst>
            <a:ext uri="{FF2B5EF4-FFF2-40B4-BE49-F238E27FC236}">
              <a16:creationId xmlns:a16="http://schemas.microsoft.com/office/drawing/2014/main" id="{00000000-0008-0000-0800-000066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407" name="Text Box 6">
          <a:extLst>
            <a:ext uri="{FF2B5EF4-FFF2-40B4-BE49-F238E27FC236}">
              <a16:creationId xmlns:a16="http://schemas.microsoft.com/office/drawing/2014/main" id="{00000000-0008-0000-0800-000067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408" name="Text Box 4">
          <a:extLst>
            <a:ext uri="{FF2B5EF4-FFF2-40B4-BE49-F238E27FC236}">
              <a16:creationId xmlns:a16="http://schemas.microsoft.com/office/drawing/2014/main" id="{00000000-0008-0000-0800-000068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409" name="Text Box 6">
          <a:extLst>
            <a:ext uri="{FF2B5EF4-FFF2-40B4-BE49-F238E27FC236}">
              <a16:creationId xmlns:a16="http://schemas.microsoft.com/office/drawing/2014/main" id="{00000000-0008-0000-0800-000069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410" name="Text Box 4">
          <a:extLst>
            <a:ext uri="{FF2B5EF4-FFF2-40B4-BE49-F238E27FC236}">
              <a16:creationId xmlns:a16="http://schemas.microsoft.com/office/drawing/2014/main" id="{00000000-0008-0000-0800-00006A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411" name="Text Box 6">
          <a:extLst>
            <a:ext uri="{FF2B5EF4-FFF2-40B4-BE49-F238E27FC236}">
              <a16:creationId xmlns:a16="http://schemas.microsoft.com/office/drawing/2014/main" id="{00000000-0008-0000-0800-00006B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113568</xdr:rowOff>
    </xdr:to>
    <xdr:sp macro="" textlink="">
      <xdr:nvSpPr>
        <xdr:cNvPr id="2412" name="Text Box 4">
          <a:extLst>
            <a:ext uri="{FF2B5EF4-FFF2-40B4-BE49-F238E27FC236}">
              <a16:creationId xmlns:a16="http://schemas.microsoft.com/office/drawing/2014/main" id="{00000000-0008-0000-0800-00006C09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237</xdr:row>
      <xdr:rowOff>113568</xdr:rowOff>
    </xdr:to>
    <xdr:sp macro="" textlink="">
      <xdr:nvSpPr>
        <xdr:cNvPr id="2413" name="Text Box 6">
          <a:extLst>
            <a:ext uri="{FF2B5EF4-FFF2-40B4-BE49-F238E27FC236}">
              <a16:creationId xmlns:a16="http://schemas.microsoft.com/office/drawing/2014/main" id="{00000000-0008-0000-0800-00006D09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414" name="Text Box 4">
          <a:extLst>
            <a:ext uri="{FF2B5EF4-FFF2-40B4-BE49-F238E27FC236}">
              <a16:creationId xmlns:a16="http://schemas.microsoft.com/office/drawing/2014/main" id="{00000000-0008-0000-0800-00006E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237</xdr:row>
      <xdr:rowOff>113568</xdr:rowOff>
    </xdr:to>
    <xdr:sp macro="" textlink="">
      <xdr:nvSpPr>
        <xdr:cNvPr id="2415" name="Text Box 6">
          <a:extLst>
            <a:ext uri="{FF2B5EF4-FFF2-40B4-BE49-F238E27FC236}">
              <a16:creationId xmlns:a16="http://schemas.microsoft.com/office/drawing/2014/main" id="{00000000-0008-0000-0800-00006F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113568</xdr:rowOff>
    </xdr:to>
    <xdr:sp macro="" textlink="">
      <xdr:nvSpPr>
        <xdr:cNvPr id="2416" name="Text Box 4">
          <a:extLst>
            <a:ext uri="{FF2B5EF4-FFF2-40B4-BE49-F238E27FC236}">
              <a16:creationId xmlns:a16="http://schemas.microsoft.com/office/drawing/2014/main" id="{00000000-0008-0000-0800-00007009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237</xdr:row>
      <xdr:rowOff>113568</xdr:rowOff>
    </xdr:to>
    <xdr:sp macro="" textlink="">
      <xdr:nvSpPr>
        <xdr:cNvPr id="2417" name="Text Box 6">
          <a:extLst>
            <a:ext uri="{FF2B5EF4-FFF2-40B4-BE49-F238E27FC236}">
              <a16:creationId xmlns:a16="http://schemas.microsoft.com/office/drawing/2014/main" id="{00000000-0008-0000-0800-00007109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113568</xdr:rowOff>
    </xdr:to>
    <xdr:sp macro="" textlink="">
      <xdr:nvSpPr>
        <xdr:cNvPr id="2418" name="Text Box 4">
          <a:extLst>
            <a:ext uri="{FF2B5EF4-FFF2-40B4-BE49-F238E27FC236}">
              <a16:creationId xmlns:a16="http://schemas.microsoft.com/office/drawing/2014/main" id="{00000000-0008-0000-0800-00007209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113568</xdr:rowOff>
    </xdr:to>
    <xdr:sp macro="" textlink="">
      <xdr:nvSpPr>
        <xdr:cNvPr id="2419" name="Text Box 6">
          <a:extLst>
            <a:ext uri="{FF2B5EF4-FFF2-40B4-BE49-F238E27FC236}">
              <a16:creationId xmlns:a16="http://schemas.microsoft.com/office/drawing/2014/main" id="{00000000-0008-0000-0800-00007309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113568</xdr:rowOff>
    </xdr:to>
    <xdr:sp macro="" textlink="">
      <xdr:nvSpPr>
        <xdr:cNvPr id="2420" name="Text Box 6">
          <a:extLst>
            <a:ext uri="{FF2B5EF4-FFF2-40B4-BE49-F238E27FC236}">
              <a16:creationId xmlns:a16="http://schemas.microsoft.com/office/drawing/2014/main" id="{00000000-0008-0000-0800-00007409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1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170720</xdr:rowOff>
    </xdr:to>
    <xdr:sp macro="" textlink="">
      <xdr:nvSpPr>
        <xdr:cNvPr id="2421" name="Text Box 4">
          <a:extLst>
            <a:ext uri="{FF2B5EF4-FFF2-40B4-BE49-F238E27FC236}">
              <a16:creationId xmlns:a16="http://schemas.microsoft.com/office/drawing/2014/main" id="{00000000-0008-0000-0800-000075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09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170720</xdr:rowOff>
    </xdr:to>
    <xdr:sp macro="" textlink="">
      <xdr:nvSpPr>
        <xdr:cNvPr id="2422" name="Text Box 6">
          <a:extLst>
            <a:ext uri="{FF2B5EF4-FFF2-40B4-BE49-F238E27FC236}">
              <a16:creationId xmlns:a16="http://schemas.microsoft.com/office/drawing/2014/main" id="{00000000-0008-0000-0800-000076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809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423" name="Text Box 6">
          <a:extLst>
            <a:ext uri="{FF2B5EF4-FFF2-40B4-BE49-F238E27FC236}">
              <a16:creationId xmlns:a16="http://schemas.microsoft.com/office/drawing/2014/main" id="{00000000-0008-0000-0800-000077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47721</xdr:rowOff>
    </xdr:to>
    <xdr:sp macro="" textlink="">
      <xdr:nvSpPr>
        <xdr:cNvPr id="2424" name="Text Box 4">
          <a:extLst>
            <a:ext uri="{FF2B5EF4-FFF2-40B4-BE49-F238E27FC236}">
              <a16:creationId xmlns:a16="http://schemas.microsoft.com/office/drawing/2014/main" id="{00000000-0008-0000-0800-000078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114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47721</xdr:rowOff>
    </xdr:to>
    <xdr:sp macro="" textlink="">
      <xdr:nvSpPr>
        <xdr:cNvPr id="2425" name="Text Box 6">
          <a:extLst>
            <a:ext uri="{FF2B5EF4-FFF2-40B4-BE49-F238E27FC236}">
              <a16:creationId xmlns:a16="http://schemas.microsoft.com/office/drawing/2014/main" id="{00000000-0008-0000-0800-000079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114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426" name="Text Box 4">
          <a:extLst>
            <a:ext uri="{FF2B5EF4-FFF2-40B4-BE49-F238E27FC236}">
              <a16:creationId xmlns:a16="http://schemas.microsoft.com/office/drawing/2014/main" id="{00000000-0008-0000-0800-00007A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427" name="Text Box 6">
          <a:extLst>
            <a:ext uri="{FF2B5EF4-FFF2-40B4-BE49-F238E27FC236}">
              <a16:creationId xmlns:a16="http://schemas.microsoft.com/office/drawing/2014/main" id="{00000000-0008-0000-0800-00007B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2428" name="Text Box 4">
          <a:extLst>
            <a:ext uri="{FF2B5EF4-FFF2-40B4-BE49-F238E27FC236}">
              <a16:creationId xmlns:a16="http://schemas.microsoft.com/office/drawing/2014/main" id="{00000000-0008-0000-0800-00007C09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2429" name="Text Box 6">
          <a:extLst>
            <a:ext uri="{FF2B5EF4-FFF2-40B4-BE49-F238E27FC236}">
              <a16:creationId xmlns:a16="http://schemas.microsoft.com/office/drawing/2014/main" id="{00000000-0008-0000-0800-00007D09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430" name="Text Box 4">
          <a:extLst>
            <a:ext uri="{FF2B5EF4-FFF2-40B4-BE49-F238E27FC236}">
              <a16:creationId xmlns:a16="http://schemas.microsoft.com/office/drawing/2014/main" id="{00000000-0008-0000-0800-00007E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431" name="Text Box 6">
          <a:extLst>
            <a:ext uri="{FF2B5EF4-FFF2-40B4-BE49-F238E27FC236}">
              <a16:creationId xmlns:a16="http://schemas.microsoft.com/office/drawing/2014/main" id="{00000000-0008-0000-0800-00007F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2432" name="Text Box 4">
          <a:extLst>
            <a:ext uri="{FF2B5EF4-FFF2-40B4-BE49-F238E27FC236}">
              <a16:creationId xmlns:a16="http://schemas.microsoft.com/office/drawing/2014/main" id="{00000000-0008-0000-0800-00008009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2433" name="Text Box 6">
          <a:extLst>
            <a:ext uri="{FF2B5EF4-FFF2-40B4-BE49-F238E27FC236}">
              <a16:creationId xmlns:a16="http://schemas.microsoft.com/office/drawing/2014/main" id="{00000000-0008-0000-0800-00008109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434" name="Text Box 4">
          <a:extLst>
            <a:ext uri="{FF2B5EF4-FFF2-40B4-BE49-F238E27FC236}">
              <a16:creationId xmlns:a16="http://schemas.microsoft.com/office/drawing/2014/main" id="{00000000-0008-0000-0800-00008209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237</xdr:row>
      <xdr:rowOff>0</xdr:rowOff>
    </xdr:from>
    <xdr:to>
      <xdr:col>8</xdr:col>
      <xdr:colOff>85725</xdr:colOff>
      <xdr:row>237</xdr:row>
      <xdr:rowOff>151668</xdr:rowOff>
    </xdr:to>
    <xdr:sp macro="" textlink="">
      <xdr:nvSpPr>
        <xdr:cNvPr id="2435" name="Text Box 6">
          <a:extLst>
            <a:ext uri="{FF2B5EF4-FFF2-40B4-BE49-F238E27FC236}">
              <a16:creationId xmlns:a16="http://schemas.microsoft.com/office/drawing/2014/main" id="{00000000-0008-0000-0800-000083090000}"/>
            </a:ext>
          </a:extLst>
        </xdr:cNvPr>
        <xdr:cNvSpPr txBox="1">
          <a:spLocks noChangeArrowheads="1"/>
        </xdr:cNvSpPr>
      </xdr:nvSpPr>
      <xdr:spPr bwMode="auto">
        <a:xfrm>
          <a:off x="5165912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436" name="Text Box 4">
          <a:extLst>
            <a:ext uri="{FF2B5EF4-FFF2-40B4-BE49-F238E27FC236}">
              <a16:creationId xmlns:a16="http://schemas.microsoft.com/office/drawing/2014/main" id="{00000000-0008-0000-0800-00008409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437" name="Text Box 6">
          <a:extLst>
            <a:ext uri="{FF2B5EF4-FFF2-40B4-BE49-F238E27FC236}">
              <a16:creationId xmlns:a16="http://schemas.microsoft.com/office/drawing/2014/main" id="{00000000-0008-0000-0800-00008509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438" name="Text Box 6">
          <a:extLst>
            <a:ext uri="{FF2B5EF4-FFF2-40B4-BE49-F238E27FC236}">
              <a16:creationId xmlns:a16="http://schemas.microsoft.com/office/drawing/2014/main" id="{00000000-0008-0000-0800-000086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2439" name="Text Box 4">
          <a:extLst>
            <a:ext uri="{FF2B5EF4-FFF2-40B4-BE49-F238E27FC236}">
              <a16:creationId xmlns:a16="http://schemas.microsoft.com/office/drawing/2014/main" id="{00000000-0008-0000-0800-000087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241</xdr:row>
      <xdr:rowOff>57246</xdr:rowOff>
    </xdr:to>
    <xdr:sp macro="" textlink="">
      <xdr:nvSpPr>
        <xdr:cNvPr id="2440" name="Text Box 6">
          <a:extLst>
            <a:ext uri="{FF2B5EF4-FFF2-40B4-BE49-F238E27FC236}">
              <a16:creationId xmlns:a16="http://schemas.microsoft.com/office/drawing/2014/main" id="{00000000-0008-0000-0800-000088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1020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441" name="Text Box 4">
          <a:extLst>
            <a:ext uri="{FF2B5EF4-FFF2-40B4-BE49-F238E27FC236}">
              <a16:creationId xmlns:a16="http://schemas.microsoft.com/office/drawing/2014/main" id="{00000000-0008-0000-0800-000089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442" name="Text Box 6">
          <a:extLst>
            <a:ext uri="{FF2B5EF4-FFF2-40B4-BE49-F238E27FC236}">
              <a16:creationId xmlns:a16="http://schemas.microsoft.com/office/drawing/2014/main" id="{00000000-0008-0000-0800-00008A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2443" name="Text Box 4">
          <a:extLst>
            <a:ext uri="{FF2B5EF4-FFF2-40B4-BE49-F238E27FC236}">
              <a16:creationId xmlns:a16="http://schemas.microsoft.com/office/drawing/2014/main" id="{00000000-0008-0000-0800-00008B09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85725</xdr:colOff>
      <xdr:row>240</xdr:row>
      <xdr:rowOff>38488</xdr:rowOff>
    </xdr:to>
    <xdr:sp macro="" textlink="">
      <xdr:nvSpPr>
        <xdr:cNvPr id="2444" name="Text Box 6">
          <a:extLst>
            <a:ext uri="{FF2B5EF4-FFF2-40B4-BE49-F238E27FC236}">
              <a16:creationId xmlns:a16="http://schemas.microsoft.com/office/drawing/2014/main" id="{00000000-0008-0000-0800-00008C090000}"/>
            </a:ext>
          </a:extLst>
        </xdr:cNvPr>
        <xdr:cNvSpPr txBox="1">
          <a:spLocks noChangeArrowheads="1"/>
        </xdr:cNvSpPr>
      </xdr:nvSpPr>
      <xdr:spPr bwMode="auto">
        <a:xfrm>
          <a:off x="259976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445" name="Text Box 4">
          <a:extLst>
            <a:ext uri="{FF2B5EF4-FFF2-40B4-BE49-F238E27FC236}">
              <a16:creationId xmlns:a16="http://schemas.microsoft.com/office/drawing/2014/main" id="{00000000-0008-0000-0800-00008D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237</xdr:row>
      <xdr:rowOff>0</xdr:rowOff>
    </xdr:from>
    <xdr:to>
      <xdr:col>2</xdr:col>
      <xdr:colOff>85725</xdr:colOff>
      <xdr:row>240</xdr:row>
      <xdr:rowOff>38488</xdr:rowOff>
    </xdr:to>
    <xdr:sp macro="" textlink="">
      <xdr:nvSpPr>
        <xdr:cNvPr id="2446" name="Text Box 6">
          <a:extLst>
            <a:ext uri="{FF2B5EF4-FFF2-40B4-BE49-F238E27FC236}">
              <a16:creationId xmlns:a16="http://schemas.microsoft.com/office/drawing/2014/main" id="{00000000-0008-0000-0800-00008E090000}"/>
            </a:ext>
          </a:extLst>
        </xdr:cNvPr>
        <xdr:cNvSpPr txBox="1">
          <a:spLocks noChangeArrowheads="1"/>
        </xdr:cNvSpPr>
      </xdr:nvSpPr>
      <xdr:spPr bwMode="auto">
        <a:xfrm>
          <a:off x="1210235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2447" name="Text Box 4">
          <a:extLst>
            <a:ext uri="{FF2B5EF4-FFF2-40B4-BE49-F238E27FC236}">
              <a16:creationId xmlns:a16="http://schemas.microsoft.com/office/drawing/2014/main" id="{00000000-0008-0000-0800-00008F09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85725</xdr:colOff>
      <xdr:row>240</xdr:row>
      <xdr:rowOff>38488</xdr:rowOff>
    </xdr:to>
    <xdr:sp macro="" textlink="">
      <xdr:nvSpPr>
        <xdr:cNvPr id="2448" name="Text Box 6">
          <a:extLst>
            <a:ext uri="{FF2B5EF4-FFF2-40B4-BE49-F238E27FC236}">
              <a16:creationId xmlns:a16="http://schemas.microsoft.com/office/drawing/2014/main" id="{00000000-0008-0000-0800-000090090000}"/>
            </a:ext>
          </a:extLst>
        </xdr:cNvPr>
        <xdr:cNvSpPr txBox="1">
          <a:spLocks noChangeArrowheads="1"/>
        </xdr:cNvSpPr>
      </xdr:nvSpPr>
      <xdr:spPr bwMode="auto">
        <a:xfrm>
          <a:off x="0" y="53530500"/>
          <a:ext cx="85725" cy="677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449" name="Text Box 4">
          <a:extLst>
            <a:ext uri="{FF2B5EF4-FFF2-40B4-BE49-F238E27FC236}">
              <a16:creationId xmlns:a16="http://schemas.microsoft.com/office/drawing/2014/main" id="{00000000-0008-0000-0800-00009109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85725</xdr:colOff>
      <xdr:row>237</xdr:row>
      <xdr:rowOff>151668</xdr:rowOff>
    </xdr:to>
    <xdr:sp macro="" textlink="">
      <xdr:nvSpPr>
        <xdr:cNvPr id="2450" name="Text Box 6">
          <a:extLst>
            <a:ext uri="{FF2B5EF4-FFF2-40B4-BE49-F238E27FC236}">
              <a16:creationId xmlns:a16="http://schemas.microsoft.com/office/drawing/2014/main" id="{00000000-0008-0000-0800-000092090000}"/>
            </a:ext>
          </a:extLst>
        </xdr:cNvPr>
        <xdr:cNvSpPr txBox="1">
          <a:spLocks noChangeArrowheads="1"/>
        </xdr:cNvSpPr>
      </xdr:nvSpPr>
      <xdr:spPr bwMode="auto">
        <a:xfrm>
          <a:off x="3955676" y="53530500"/>
          <a:ext cx="85725" cy="15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1" name="Text Box 4">
          <a:extLst>
            <a:ext uri="{FF2B5EF4-FFF2-40B4-BE49-F238E27FC236}">
              <a16:creationId xmlns:a16="http://schemas.microsoft.com/office/drawing/2014/main" id="{00000000-0008-0000-0800-00009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2" name="Text Box 6">
          <a:extLst>
            <a:ext uri="{FF2B5EF4-FFF2-40B4-BE49-F238E27FC236}">
              <a16:creationId xmlns:a16="http://schemas.microsoft.com/office/drawing/2014/main" id="{00000000-0008-0000-0800-00009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3" name="Text Box 4">
          <a:extLst>
            <a:ext uri="{FF2B5EF4-FFF2-40B4-BE49-F238E27FC236}">
              <a16:creationId xmlns:a16="http://schemas.microsoft.com/office/drawing/2014/main" id="{00000000-0008-0000-0800-00009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4" name="Text Box 6">
          <a:extLst>
            <a:ext uri="{FF2B5EF4-FFF2-40B4-BE49-F238E27FC236}">
              <a16:creationId xmlns:a16="http://schemas.microsoft.com/office/drawing/2014/main" id="{00000000-0008-0000-0800-00009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5" name="Text Box 4">
          <a:extLst>
            <a:ext uri="{FF2B5EF4-FFF2-40B4-BE49-F238E27FC236}">
              <a16:creationId xmlns:a16="http://schemas.microsoft.com/office/drawing/2014/main" id="{00000000-0008-0000-0800-000097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6" name="Text Box 6">
          <a:extLst>
            <a:ext uri="{FF2B5EF4-FFF2-40B4-BE49-F238E27FC236}">
              <a16:creationId xmlns:a16="http://schemas.microsoft.com/office/drawing/2014/main" id="{00000000-0008-0000-0800-000098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7" name="Text Box 4">
          <a:extLst>
            <a:ext uri="{FF2B5EF4-FFF2-40B4-BE49-F238E27FC236}">
              <a16:creationId xmlns:a16="http://schemas.microsoft.com/office/drawing/2014/main" id="{00000000-0008-0000-0800-000099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8" name="Text Box 6">
          <a:extLst>
            <a:ext uri="{FF2B5EF4-FFF2-40B4-BE49-F238E27FC236}">
              <a16:creationId xmlns:a16="http://schemas.microsoft.com/office/drawing/2014/main" id="{00000000-0008-0000-0800-00009A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90</xdr:row>
      <xdr:rowOff>114300</xdr:rowOff>
    </xdr:to>
    <xdr:sp macro="" textlink="">
      <xdr:nvSpPr>
        <xdr:cNvPr id="2459" name="Text Box 4">
          <a:extLst>
            <a:ext uri="{FF2B5EF4-FFF2-40B4-BE49-F238E27FC236}">
              <a16:creationId xmlns:a16="http://schemas.microsoft.com/office/drawing/2014/main" id="{00000000-0008-0000-0800-00009B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90</xdr:row>
      <xdr:rowOff>114300</xdr:rowOff>
    </xdr:to>
    <xdr:sp macro="" textlink="">
      <xdr:nvSpPr>
        <xdr:cNvPr id="2460" name="Text Box 6">
          <a:extLst>
            <a:ext uri="{FF2B5EF4-FFF2-40B4-BE49-F238E27FC236}">
              <a16:creationId xmlns:a16="http://schemas.microsoft.com/office/drawing/2014/main" id="{00000000-0008-0000-0800-00009C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61" name="Text Box 4">
          <a:extLst>
            <a:ext uri="{FF2B5EF4-FFF2-40B4-BE49-F238E27FC236}">
              <a16:creationId xmlns:a16="http://schemas.microsoft.com/office/drawing/2014/main" id="{00000000-0008-0000-0800-00009D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62" name="Text Box 6">
          <a:extLst>
            <a:ext uri="{FF2B5EF4-FFF2-40B4-BE49-F238E27FC236}">
              <a16:creationId xmlns:a16="http://schemas.microsoft.com/office/drawing/2014/main" id="{00000000-0008-0000-0800-00009E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90</xdr:row>
      <xdr:rowOff>114300</xdr:rowOff>
    </xdr:to>
    <xdr:sp macro="" textlink="">
      <xdr:nvSpPr>
        <xdr:cNvPr id="2463" name="Text Box 4">
          <a:extLst>
            <a:ext uri="{FF2B5EF4-FFF2-40B4-BE49-F238E27FC236}">
              <a16:creationId xmlns:a16="http://schemas.microsoft.com/office/drawing/2014/main" id="{00000000-0008-0000-0800-00009F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90</xdr:row>
      <xdr:rowOff>114300</xdr:rowOff>
    </xdr:to>
    <xdr:sp macro="" textlink="">
      <xdr:nvSpPr>
        <xdr:cNvPr id="2464" name="Text Box 6">
          <a:extLst>
            <a:ext uri="{FF2B5EF4-FFF2-40B4-BE49-F238E27FC236}">
              <a16:creationId xmlns:a16="http://schemas.microsoft.com/office/drawing/2014/main" id="{00000000-0008-0000-0800-0000A0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114300</xdr:rowOff>
    </xdr:to>
    <xdr:sp macro="" textlink="">
      <xdr:nvSpPr>
        <xdr:cNvPr id="2465" name="Text Box 6">
          <a:extLst>
            <a:ext uri="{FF2B5EF4-FFF2-40B4-BE49-F238E27FC236}">
              <a16:creationId xmlns:a16="http://schemas.microsoft.com/office/drawing/2014/main" id="{00000000-0008-0000-0800-0000A1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583827</xdr:rowOff>
    </xdr:to>
    <xdr:sp macro="" textlink="">
      <xdr:nvSpPr>
        <xdr:cNvPr id="2466" name="Text Box 4">
          <a:extLst>
            <a:ext uri="{FF2B5EF4-FFF2-40B4-BE49-F238E27FC236}">
              <a16:creationId xmlns:a16="http://schemas.microsoft.com/office/drawing/2014/main" id="{00000000-0008-0000-0800-0000A2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82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583827</xdr:rowOff>
    </xdr:to>
    <xdr:sp macro="" textlink="">
      <xdr:nvSpPr>
        <xdr:cNvPr id="2467" name="Text Box 6">
          <a:extLst>
            <a:ext uri="{FF2B5EF4-FFF2-40B4-BE49-F238E27FC236}">
              <a16:creationId xmlns:a16="http://schemas.microsoft.com/office/drawing/2014/main" id="{00000000-0008-0000-0800-0000A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82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68" name="Text Box 6">
          <a:extLst>
            <a:ext uri="{FF2B5EF4-FFF2-40B4-BE49-F238E27FC236}">
              <a16:creationId xmlns:a16="http://schemas.microsoft.com/office/drawing/2014/main" id="{00000000-0008-0000-0800-0000A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100293</xdr:rowOff>
    </xdr:to>
    <xdr:sp macro="" textlink="">
      <xdr:nvSpPr>
        <xdr:cNvPr id="2469" name="Text Box 4">
          <a:extLst>
            <a:ext uri="{FF2B5EF4-FFF2-40B4-BE49-F238E27FC236}">
              <a16:creationId xmlns:a16="http://schemas.microsoft.com/office/drawing/2014/main" id="{00000000-0008-0000-0800-0000A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100293</xdr:rowOff>
    </xdr:to>
    <xdr:sp macro="" textlink="">
      <xdr:nvSpPr>
        <xdr:cNvPr id="2470" name="Text Box 6">
          <a:extLst>
            <a:ext uri="{FF2B5EF4-FFF2-40B4-BE49-F238E27FC236}">
              <a16:creationId xmlns:a16="http://schemas.microsoft.com/office/drawing/2014/main" id="{00000000-0008-0000-0800-0000A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1" name="Text Box 4">
          <a:extLst>
            <a:ext uri="{FF2B5EF4-FFF2-40B4-BE49-F238E27FC236}">
              <a16:creationId xmlns:a16="http://schemas.microsoft.com/office/drawing/2014/main" id="{00000000-0008-0000-0800-0000A7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2" name="Text Box 6">
          <a:extLst>
            <a:ext uri="{FF2B5EF4-FFF2-40B4-BE49-F238E27FC236}">
              <a16:creationId xmlns:a16="http://schemas.microsoft.com/office/drawing/2014/main" id="{00000000-0008-0000-0800-0000A8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73" name="Text Box 4">
          <a:extLst>
            <a:ext uri="{FF2B5EF4-FFF2-40B4-BE49-F238E27FC236}">
              <a16:creationId xmlns:a16="http://schemas.microsoft.com/office/drawing/2014/main" id="{00000000-0008-0000-0800-0000A9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74" name="Text Box 6">
          <a:extLst>
            <a:ext uri="{FF2B5EF4-FFF2-40B4-BE49-F238E27FC236}">
              <a16:creationId xmlns:a16="http://schemas.microsoft.com/office/drawing/2014/main" id="{00000000-0008-0000-0800-0000AA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5" name="Text Box 4">
          <a:extLst>
            <a:ext uri="{FF2B5EF4-FFF2-40B4-BE49-F238E27FC236}">
              <a16:creationId xmlns:a16="http://schemas.microsoft.com/office/drawing/2014/main" id="{00000000-0008-0000-0800-0000AB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6" name="Text Box 6">
          <a:extLst>
            <a:ext uri="{FF2B5EF4-FFF2-40B4-BE49-F238E27FC236}">
              <a16:creationId xmlns:a16="http://schemas.microsoft.com/office/drawing/2014/main" id="{00000000-0008-0000-0800-0000AC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77" name="Text Box 4">
          <a:extLst>
            <a:ext uri="{FF2B5EF4-FFF2-40B4-BE49-F238E27FC236}">
              <a16:creationId xmlns:a16="http://schemas.microsoft.com/office/drawing/2014/main" id="{00000000-0008-0000-0800-0000AD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78" name="Text Box 6">
          <a:extLst>
            <a:ext uri="{FF2B5EF4-FFF2-40B4-BE49-F238E27FC236}">
              <a16:creationId xmlns:a16="http://schemas.microsoft.com/office/drawing/2014/main" id="{00000000-0008-0000-0800-0000AE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85</xdr:row>
      <xdr:rowOff>428625</xdr:rowOff>
    </xdr:from>
    <xdr:to>
      <xdr:col>0</xdr:col>
      <xdr:colOff>400050</xdr:colOff>
      <xdr:row>86</xdr:row>
      <xdr:rowOff>155762</xdr:rowOff>
    </xdr:to>
    <xdr:sp macro="" textlink="">
      <xdr:nvSpPr>
        <xdr:cNvPr id="2479" name="Text Box 4">
          <a:extLst>
            <a:ext uri="{FF2B5EF4-FFF2-40B4-BE49-F238E27FC236}">
              <a16:creationId xmlns:a16="http://schemas.microsoft.com/office/drawing/2014/main" id="{00000000-0008-0000-0800-0000AF090000}"/>
            </a:ext>
          </a:extLst>
        </xdr:cNvPr>
        <xdr:cNvSpPr txBox="1">
          <a:spLocks noChangeArrowheads="1"/>
        </xdr:cNvSpPr>
      </xdr:nvSpPr>
      <xdr:spPr bwMode="auto">
        <a:xfrm>
          <a:off x="314325" y="18259425"/>
          <a:ext cx="85725" cy="155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80" name="Text Box 4">
          <a:extLst>
            <a:ext uri="{FF2B5EF4-FFF2-40B4-BE49-F238E27FC236}">
              <a16:creationId xmlns:a16="http://schemas.microsoft.com/office/drawing/2014/main" id="{00000000-0008-0000-0800-0000B0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81" name="Text Box 6">
          <a:extLst>
            <a:ext uri="{FF2B5EF4-FFF2-40B4-BE49-F238E27FC236}">
              <a16:creationId xmlns:a16="http://schemas.microsoft.com/office/drawing/2014/main" id="{00000000-0008-0000-0800-0000B1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2" name="Text Box 6">
          <a:extLst>
            <a:ext uri="{FF2B5EF4-FFF2-40B4-BE49-F238E27FC236}">
              <a16:creationId xmlns:a16="http://schemas.microsoft.com/office/drawing/2014/main" id="{00000000-0008-0000-0800-0000B2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104775</xdr:rowOff>
    </xdr:to>
    <xdr:sp macro="" textlink="">
      <xdr:nvSpPr>
        <xdr:cNvPr id="2483" name="Text Box 4">
          <a:extLst>
            <a:ext uri="{FF2B5EF4-FFF2-40B4-BE49-F238E27FC236}">
              <a16:creationId xmlns:a16="http://schemas.microsoft.com/office/drawing/2014/main" id="{00000000-0008-0000-0800-0000B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104775</xdr:rowOff>
    </xdr:to>
    <xdr:sp macro="" textlink="">
      <xdr:nvSpPr>
        <xdr:cNvPr id="2484" name="Text Box 6">
          <a:extLst>
            <a:ext uri="{FF2B5EF4-FFF2-40B4-BE49-F238E27FC236}">
              <a16:creationId xmlns:a16="http://schemas.microsoft.com/office/drawing/2014/main" id="{00000000-0008-0000-0800-0000B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5" name="Text Box 4">
          <a:extLst>
            <a:ext uri="{FF2B5EF4-FFF2-40B4-BE49-F238E27FC236}">
              <a16:creationId xmlns:a16="http://schemas.microsoft.com/office/drawing/2014/main" id="{00000000-0008-0000-0800-0000B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6" name="Text Box 6">
          <a:extLst>
            <a:ext uri="{FF2B5EF4-FFF2-40B4-BE49-F238E27FC236}">
              <a16:creationId xmlns:a16="http://schemas.microsoft.com/office/drawing/2014/main" id="{00000000-0008-0000-0800-0000B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49695</xdr:colOff>
      <xdr:row>90</xdr:row>
      <xdr:rowOff>0</xdr:rowOff>
    </xdr:from>
    <xdr:to>
      <xdr:col>3</xdr:col>
      <xdr:colOff>135420</xdr:colOff>
      <xdr:row>92</xdr:row>
      <xdr:rowOff>440952</xdr:rowOff>
    </xdr:to>
    <xdr:sp macro="" textlink="">
      <xdr:nvSpPr>
        <xdr:cNvPr id="2487" name="Text Box 4">
          <a:extLst>
            <a:ext uri="{FF2B5EF4-FFF2-40B4-BE49-F238E27FC236}">
              <a16:creationId xmlns:a16="http://schemas.microsoft.com/office/drawing/2014/main" id="{00000000-0008-0000-0800-0000B7090000}"/>
            </a:ext>
          </a:extLst>
        </xdr:cNvPr>
        <xdr:cNvSpPr txBox="1">
          <a:spLocks noChangeArrowheads="1"/>
        </xdr:cNvSpPr>
      </xdr:nvSpPr>
      <xdr:spPr bwMode="auto">
        <a:xfrm>
          <a:off x="265002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88" name="Text Box 6">
          <a:extLst>
            <a:ext uri="{FF2B5EF4-FFF2-40B4-BE49-F238E27FC236}">
              <a16:creationId xmlns:a16="http://schemas.microsoft.com/office/drawing/2014/main" id="{00000000-0008-0000-0800-0000B8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9" name="Text Box 4">
          <a:extLst>
            <a:ext uri="{FF2B5EF4-FFF2-40B4-BE49-F238E27FC236}">
              <a16:creationId xmlns:a16="http://schemas.microsoft.com/office/drawing/2014/main" id="{00000000-0008-0000-0800-0000B9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90" name="Text Box 6">
          <a:extLst>
            <a:ext uri="{FF2B5EF4-FFF2-40B4-BE49-F238E27FC236}">
              <a16:creationId xmlns:a16="http://schemas.microsoft.com/office/drawing/2014/main" id="{00000000-0008-0000-0800-0000BA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91" name="Text Box 4">
          <a:extLst>
            <a:ext uri="{FF2B5EF4-FFF2-40B4-BE49-F238E27FC236}">
              <a16:creationId xmlns:a16="http://schemas.microsoft.com/office/drawing/2014/main" id="{00000000-0008-0000-0800-0000BB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92" name="Text Box 6">
          <a:extLst>
            <a:ext uri="{FF2B5EF4-FFF2-40B4-BE49-F238E27FC236}">
              <a16:creationId xmlns:a16="http://schemas.microsoft.com/office/drawing/2014/main" id="{00000000-0008-0000-0800-0000BC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93" name="Text Box 4">
          <a:extLst>
            <a:ext uri="{FF2B5EF4-FFF2-40B4-BE49-F238E27FC236}">
              <a16:creationId xmlns:a16="http://schemas.microsoft.com/office/drawing/2014/main" id="{00000000-0008-0000-0800-0000BD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94" name="Text Box 6">
          <a:extLst>
            <a:ext uri="{FF2B5EF4-FFF2-40B4-BE49-F238E27FC236}">
              <a16:creationId xmlns:a16="http://schemas.microsoft.com/office/drawing/2014/main" id="{00000000-0008-0000-0800-0000BE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85</xdr:row>
      <xdr:rowOff>428625</xdr:rowOff>
    </xdr:from>
    <xdr:to>
      <xdr:col>0</xdr:col>
      <xdr:colOff>400050</xdr:colOff>
      <xdr:row>86</xdr:row>
      <xdr:rowOff>155762</xdr:rowOff>
    </xdr:to>
    <xdr:sp macro="" textlink="">
      <xdr:nvSpPr>
        <xdr:cNvPr id="2495" name="Text Box 4">
          <a:extLst>
            <a:ext uri="{FF2B5EF4-FFF2-40B4-BE49-F238E27FC236}">
              <a16:creationId xmlns:a16="http://schemas.microsoft.com/office/drawing/2014/main" id="{00000000-0008-0000-0800-0000BF090000}"/>
            </a:ext>
          </a:extLst>
        </xdr:cNvPr>
        <xdr:cNvSpPr txBox="1">
          <a:spLocks noChangeArrowheads="1"/>
        </xdr:cNvSpPr>
      </xdr:nvSpPr>
      <xdr:spPr bwMode="auto">
        <a:xfrm>
          <a:off x="314325" y="18259425"/>
          <a:ext cx="85725" cy="155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237</xdr:row>
      <xdr:rowOff>0</xdr:rowOff>
    </xdr:from>
    <xdr:to>
      <xdr:col>0</xdr:col>
      <xdr:colOff>400050</xdr:colOff>
      <xdr:row>237</xdr:row>
      <xdr:rowOff>159124</xdr:rowOff>
    </xdr:to>
    <xdr:sp macro="" textlink="">
      <xdr:nvSpPr>
        <xdr:cNvPr id="2496" name="Text Box 4">
          <a:extLst>
            <a:ext uri="{FF2B5EF4-FFF2-40B4-BE49-F238E27FC236}">
              <a16:creationId xmlns:a16="http://schemas.microsoft.com/office/drawing/2014/main" id="{00000000-0008-0000-0800-0000C0090000}"/>
            </a:ext>
          </a:extLst>
        </xdr:cNvPr>
        <xdr:cNvSpPr txBox="1">
          <a:spLocks noChangeArrowheads="1"/>
        </xdr:cNvSpPr>
      </xdr:nvSpPr>
      <xdr:spPr bwMode="auto">
        <a:xfrm>
          <a:off x="314325" y="53530500"/>
          <a:ext cx="85725" cy="159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237</xdr:row>
      <xdr:rowOff>0</xdr:rowOff>
    </xdr:from>
    <xdr:to>
      <xdr:col>0</xdr:col>
      <xdr:colOff>400050</xdr:colOff>
      <xdr:row>237</xdr:row>
      <xdr:rowOff>159124</xdr:rowOff>
    </xdr:to>
    <xdr:sp macro="" textlink="">
      <xdr:nvSpPr>
        <xdr:cNvPr id="2497" name="Text Box 4">
          <a:extLst>
            <a:ext uri="{FF2B5EF4-FFF2-40B4-BE49-F238E27FC236}">
              <a16:creationId xmlns:a16="http://schemas.microsoft.com/office/drawing/2014/main" id="{00000000-0008-0000-0800-0000C1090000}"/>
            </a:ext>
          </a:extLst>
        </xdr:cNvPr>
        <xdr:cNvSpPr txBox="1">
          <a:spLocks noChangeArrowheads="1"/>
        </xdr:cNvSpPr>
      </xdr:nvSpPr>
      <xdr:spPr bwMode="auto">
        <a:xfrm>
          <a:off x="314325" y="53530500"/>
          <a:ext cx="85725" cy="159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237</xdr:row>
      <xdr:rowOff>0</xdr:rowOff>
    </xdr:from>
    <xdr:to>
      <xdr:col>0</xdr:col>
      <xdr:colOff>400050</xdr:colOff>
      <xdr:row>237</xdr:row>
      <xdr:rowOff>149598</xdr:rowOff>
    </xdr:to>
    <xdr:sp macro="" textlink="">
      <xdr:nvSpPr>
        <xdr:cNvPr id="2498" name="Text Box 4">
          <a:extLst>
            <a:ext uri="{FF2B5EF4-FFF2-40B4-BE49-F238E27FC236}">
              <a16:creationId xmlns:a16="http://schemas.microsoft.com/office/drawing/2014/main" id="{00000000-0008-0000-0800-0000C2090000}"/>
            </a:ext>
          </a:extLst>
        </xdr:cNvPr>
        <xdr:cNvSpPr txBox="1">
          <a:spLocks noChangeArrowheads="1"/>
        </xdr:cNvSpPr>
      </xdr:nvSpPr>
      <xdr:spPr bwMode="auto">
        <a:xfrm>
          <a:off x="314325" y="53530500"/>
          <a:ext cx="85725" cy="1495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237</xdr:row>
      <xdr:rowOff>0</xdr:rowOff>
    </xdr:from>
    <xdr:to>
      <xdr:col>0</xdr:col>
      <xdr:colOff>400050</xdr:colOff>
      <xdr:row>237</xdr:row>
      <xdr:rowOff>149598</xdr:rowOff>
    </xdr:to>
    <xdr:sp macro="" textlink="">
      <xdr:nvSpPr>
        <xdr:cNvPr id="2499" name="Text Box 4">
          <a:extLst>
            <a:ext uri="{FF2B5EF4-FFF2-40B4-BE49-F238E27FC236}">
              <a16:creationId xmlns:a16="http://schemas.microsoft.com/office/drawing/2014/main" id="{00000000-0008-0000-0800-0000C3090000}"/>
            </a:ext>
          </a:extLst>
        </xdr:cNvPr>
        <xdr:cNvSpPr txBox="1">
          <a:spLocks noChangeArrowheads="1"/>
        </xdr:cNvSpPr>
      </xdr:nvSpPr>
      <xdr:spPr bwMode="auto">
        <a:xfrm>
          <a:off x="314325" y="53530500"/>
          <a:ext cx="85725" cy="1495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237</xdr:row>
      <xdr:rowOff>0</xdr:rowOff>
    </xdr:from>
    <xdr:to>
      <xdr:col>0</xdr:col>
      <xdr:colOff>400050</xdr:colOff>
      <xdr:row>237</xdr:row>
      <xdr:rowOff>149599</xdr:rowOff>
    </xdr:to>
    <xdr:sp macro="" textlink="">
      <xdr:nvSpPr>
        <xdr:cNvPr id="2500" name="Text Box 4">
          <a:extLst>
            <a:ext uri="{FF2B5EF4-FFF2-40B4-BE49-F238E27FC236}">
              <a16:creationId xmlns:a16="http://schemas.microsoft.com/office/drawing/2014/main" id="{00000000-0008-0000-0800-0000C4090000}"/>
            </a:ext>
          </a:extLst>
        </xdr:cNvPr>
        <xdr:cNvSpPr txBox="1">
          <a:spLocks noChangeArrowheads="1"/>
        </xdr:cNvSpPr>
      </xdr:nvSpPr>
      <xdr:spPr bwMode="auto">
        <a:xfrm>
          <a:off x="314325" y="53530500"/>
          <a:ext cx="85725" cy="149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237</xdr:row>
      <xdr:rowOff>0</xdr:rowOff>
    </xdr:from>
    <xdr:to>
      <xdr:col>0</xdr:col>
      <xdr:colOff>400050</xdr:colOff>
      <xdr:row>237</xdr:row>
      <xdr:rowOff>149599</xdr:rowOff>
    </xdr:to>
    <xdr:sp macro="" textlink="">
      <xdr:nvSpPr>
        <xdr:cNvPr id="2501" name="Text Box 4">
          <a:extLst>
            <a:ext uri="{FF2B5EF4-FFF2-40B4-BE49-F238E27FC236}">
              <a16:creationId xmlns:a16="http://schemas.microsoft.com/office/drawing/2014/main" id="{00000000-0008-0000-0800-0000C5090000}"/>
            </a:ext>
          </a:extLst>
        </xdr:cNvPr>
        <xdr:cNvSpPr txBox="1">
          <a:spLocks noChangeArrowheads="1"/>
        </xdr:cNvSpPr>
      </xdr:nvSpPr>
      <xdr:spPr bwMode="auto">
        <a:xfrm>
          <a:off x="314325" y="53530500"/>
          <a:ext cx="85725" cy="149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237</xdr:row>
      <xdr:rowOff>0</xdr:rowOff>
    </xdr:from>
    <xdr:to>
      <xdr:col>0</xdr:col>
      <xdr:colOff>400050</xdr:colOff>
      <xdr:row>237</xdr:row>
      <xdr:rowOff>161366</xdr:rowOff>
    </xdr:to>
    <xdr:sp macro="" textlink="">
      <xdr:nvSpPr>
        <xdr:cNvPr id="2502" name="Text Box 4">
          <a:extLst>
            <a:ext uri="{FF2B5EF4-FFF2-40B4-BE49-F238E27FC236}">
              <a16:creationId xmlns:a16="http://schemas.microsoft.com/office/drawing/2014/main" id="{00000000-0008-0000-0800-0000C6090000}"/>
            </a:ext>
          </a:extLst>
        </xdr:cNvPr>
        <xdr:cNvSpPr txBox="1">
          <a:spLocks noChangeArrowheads="1"/>
        </xdr:cNvSpPr>
      </xdr:nvSpPr>
      <xdr:spPr bwMode="auto">
        <a:xfrm>
          <a:off x="314325" y="53530500"/>
          <a:ext cx="85725" cy="16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237</xdr:row>
      <xdr:rowOff>0</xdr:rowOff>
    </xdr:from>
    <xdr:to>
      <xdr:col>0</xdr:col>
      <xdr:colOff>400050</xdr:colOff>
      <xdr:row>237</xdr:row>
      <xdr:rowOff>161366</xdr:rowOff>
    </xdr:to>
    <xdr:sp macro="" textlink="">
      <xdr:nvSpPr>
        <xdr:cNvPr id="2503" name="Text Box 4">
          <a:extLst>
            <a:ext uri="{FF2B5EF4-FFF2-40B4-BE49-F238E27FC236}">
              <a16:creationId xmlns:a16="http://schemas.microsoft.com/office/drawing/2014/main" id="{00000000-0008-0000-0800-0000C7090000}"/>
            </a:ext>
          </a:extLst>
        </xdr:cNvPr>
        <xdr:cNvSpPr txBox="1">
          <a:spLocks noChangeArrowheads="1"/>
        </xdr:cNvSpPr>
      </xdr:nvSpPr>
      <xdr:spPr bwMode="auto">
        <a:xfrm>
          <a:off x="314325" y="53530500"/>
          <a:ext cx="85725" cy="16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237</xdr:row>
      <xdr:rowOff>0</xdr:rowOff>
    </xdr:from>
    <xdr:to>
      <xdr:col>0</xdr:col>
      <xdr:colOff>400050</xdr:colOff>
      <xdr:row>237</xdr:row>
      <xdr:rowOff>157443</xdr:rowOff>
    </xdr:to>
    <xdr:sp macro="" textlink="">
      <xdr:nvSpPr>
        <xdr:cNvPr id="2504" name="Text Box 4">
          <a:extLst>
            <a:ext uri="{FF2B5EF4-FFF2-40B4-BE49-F238E27FC236}">
              <a16:creationId xmlns:a16="http://schemas.microsoft.com/office/drawing/2014/main" id="{00000000-0008-0000-0800-0000C8090000}"/>
            </a:ext>
          </a:extLst>
        </xdr:cNvPr>
        <xdr:cNvSpPr txBox="1">
          <a:spLocks noChangeArrowheads="1"/>
        </xdr:cNvSpPr>
      </xdr:nvSpPr>
      <xdr:spPr bwMode="auto">
        <a:xfrm>
          <a:off x="314325" y="53530500"/>
          <a:ext cx="85725" cy="157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237</xdr:row>
      <xdr:rowOff>0</xdr:rowOff>
    </xdr:from>
    <xdr:to>
      <xdr:col>0</xdr:col>
      <xdr:colOff>400050</xdr:colOff>
      <xdr:row>237</xdr:row>
      <xdr:rowOff>157443</xdr:rowOff>
    </xdr:to>
    <xdr:sp macro="" textlink="">
      <xdr:nvSpPr>
        <xdr:cNvPr id="2505" name="Text Box 4">
          <a:extLst>
            <a:ext uri="{FF2B5EF4-FFF2-40B4-BE49-F238E27FC236}">
              <a16:creationId xmlns:a16="http://schemas.microsoft.com/office/drawing/2014/main" id="{00000000-0008-0000-0800-0000C9090000}"/>
            </a:ext>
          </a:extLst>
        </xdr:cNvPr>
        <xdr:cNvSpPr txBox="1">
          <a:spLocks noChangeArrowheads="1"/>
        </xdr:cNvSpPr>
      </xdr:nvSpPr>
      <xdr:spPr bwMode="auto">
        <a:xfrm>
          <a:off x="314325" y="53530500"/>
          <a:ext cx="85725" cy="157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314325</xdr:colOff>
      <xdr:row>30</xdr:row>
      <xdr:rowOff>428625</xdr:rowOff>
    </xdr:from>
    <xdr:ext cx="85725" cy="150329"/>
    <xdr:sp macro="" textlink="">
      <xdr:nvSpPr>
        <xdr:cNvPr id="2506" name="Text Box 4">
          <a:extLst>
            <a:ext uri="{FF2B5EF4-FFF2-40B4-BE49-F238E27FC236}">
              <a16:creationId xmlns:a16="http://schemas.microsoft.com/office/drawing/2014/main" id="{00000000-0008-0000-0800-0000CA090000}"/>
            </a:ext>
          </a:extLst>
        </xdr:cNvPr>
        <xdr:cNvSpPr txBox="1">
          <a:spLocks noChangeArrowheads="1"/>
        </xdr:cNvSpPr>
      </xdr:nvSpPr>
      <xdr:spPr bwMode="auto">
        <a:xfrm>
          <a:off x="314325" y="60579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14300"/>
    <xdr:sp macro="" textlink="">
      <xdr:nvSpPr>
        <xdr:cNvPr id="2507" name="Text Box 4">
          <a:extLst>
            <a:ext uri="{FF2B5EF4-FFF2-40B4-BE49-F238E27FC236}">
              <a16:creationId xmlns:a16="http://schemas.microsoft.com/office/drawing/2014/main" id="{00000000-0008-0000-0800-0000CB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14300"/>
    <xdr:sp macro="" textlink="">
      <xdr:nvSpPr>
        <xdr:cNvPr id="2508" name="Text Box 6">
          <a:extLst>
            <a:ext uri="{FF2B5EF4-FFF2-40B4-BE49-F238E27FC236}">
              <a16:creationId xmlns:a16="http://schemas.microsoft.com/office/drawing/2014/main" id="{00000000-0008-0000-0800-0000CC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816348"/>
    <xdr:sp macro="" textlink="">
      <xdr:nvSpPr>
        <xdr:cNvPr id="2509" name="Text Box 4">
          <a:extLst>
            <a:ext uri="{FF2B5EF4-FFF2-40B4-BE49-F238E27FC236}">
              <a16:creationId xmlns:a16="http://schemas.microsoft.com/office/drawing/2014/main" id="{00000000-0008-0000-0800-0000CD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816348"/>
    <xdr:sp macro="" textlink="">
      <xdr:nvSpPr>
        <xdr:cNvPr id="2510" name="Text Box 6">
          <a:extLst>
            <a:ext uri="{FF2B5EF4-FFF2-40B4-BE49-F238E27FC236}">
              <a16:creationId xmlns:a16="http://schemas.microsoft.com/office/drawing/2014/main" id="{00000000-0008-0000-0800-0000CE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1" name="Text Box 6">
          <a:extLst>
            <a:ext uri="{FF2B5EF4-FFF2-40B4-BE49-F238E27FC236}">
              <a16:creationId xmlns:a16="http://schemas.microsoft.com/office/drawing/2014/main" id="{00000000-0008-0000-0800-0000CF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016373"/>
    <xdr:sp macro="" textlink="">
      <xdr:nvSpPr>
        <xdr:cNvPr id="2512" name="Text Box 4">
          <a:extLst>
            <a:ext uri="{FF2B5EF4-FFF2-40B4-BE49-F238E27FC236}">
              <a16:creationId xmlns:a16="http://schemas.microsoft.com/office/drawing/2014/main" id="{00000000-0008-0000-0800-0000D0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016373"/>
    <xdr:sp macro="" textlink="">
      <xdr:nvSpPr>
        <xdr:cNvPr id="2513" name="Text Box 6">
          <a:extLst>
            <a:ext uri="{FF2B5EF4-FFF2-40B4-BE49-F238E27FC236}">
              <a16:creationId xmlns:a16="http://schemas.microsoft.com/office/drawing/2014/main" id="{00000000-0008-0000-0800-0000D1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4" name="Text Box 4">
          <a:extLst>
            <a:ext uri="{FF2B5EF4-FFF2-40B4-BE49-F238E27FC236}">
              <a16:creationId xmlns:a16="http://schemas.microsoft.com/office/drawing/2014/main" id="{00000000-0008-0000-0800-0000D2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5" name="Text Box 6">
          <a:extLst>
            <a:ext uri="{FF2B5EF4-FFF2-40B4-BE49-F238E27FC236}">
              <a16:creationId xmlns:a16="http://schemas.microsoft.com/office/drawing/2014/main" id="{00000000-0008-0000-0800-0000D3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85725" cy="675153"/>
    <xdr:sp macro="" textlink="">
      <xdr:nvSpPr>
        <xdr:cNvPr id="2516" name="Text Box 4">
          <a:extLst>
            <a:ext uri="{FF2B5EF4-FFF2-40B4-BE49-F238E27FC236}">
              <a16:creationId xmlns:a16="http://schemas.microsoft.com/office/drawing/2014/main" id="{00000000-0008-0000-0800-0000D4090000}"/>
            </a:ext>
          </a:extLst>
        </xdr:cNvPr>
        <xdr:cNvSpPr txBox="1">
          <a:spLocks noChangeArrowheads="1"/>
        </xdr:cNvSpPr>
      </xdr:nvSpPr>
      <xdr:spPr bwMode="auto">
        <a:xfrm>
          <a:off x="260032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8" name="Text Box 4">
          <a:extLst>
            <a:ext uri="{FF2B5EF4-FFF2-40B4-BE49-F238E27FC236}">
              <a16:creationId xmlns:a16="http://schemas.microsoft.com/office/drawing/2014/main" id="{00000000-0008-0000-0800-0000D6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9" name="Text Box 6">
          <a:extLst>
            <a:ext uri="{FF2B5EF4-FFF2-40B4-BE49-F238E27FC236}">
              <a16:creationId xmlns:a16="http://schemas.microsoft.com/office/drawing/2014/main" id="{00000000-0008-0000-0800-0000D7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85725" cy="675153"/>
    <xdr:sp macro="" textlink="">
      <xdr:nvSpPr>
        <xdr:cNvPr id="2520" name="Text Box 4">
          <a:extLst>
            <a:ext uri="{FF2B5EF4-FFF2-40B4-BE49-F238E27FC236}">
              <a16:creationId xmlns:a16="http://schemas.microsoft.com/office/drawing/2014/main" id="{00000000-0008-0000-0800-0000D8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85725" cy="675153"/>
    <xdr:sp macro="" textlink="">
      <xdr:nvSpPr>
        <xdr:cNvPr id="2521" name="Text Box 6">
          <a:extLst>
            <a:ext uri="{FF2B5EF4-FFF2-40B4-BE49-F238E27FC236}">
              <a16:creationId xmlns:a16="http://schemas.microsoft.com/office/drawing/2014/main" id="{00000000-0008-0000-0800-0000D9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50</xdr:row>
      <xdr:rowOff>0</xdr:rowOff>
    </xdr:from>
    <xdr:ext cx="85725" cy="152400"/>
    <xdr:sp macro="" textlink="">
      <xdr:nvSpPr>
        <xdr:cNvPr id="2522" name="Text Box 4">
          <a:extLst>
            <a:ext uri="{FF2B5EF4-FFF2-40B4-BE49-F238E27FC236}">
              <a16:creationId xmlns:a16="http://schemas.microsoft.com/office/drawing/2014/main" id="{00000000-0008-0000-0800-0000DA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50</xdr:row>
      <xdr:rowOff>0</xdr:rowOff>
    </xdr:from>
    <xdr:ext cx="85725" cy="152400"/>
    <xdr:sp macro="" textlink="">
      <xdr:nvSpPr>
        <xdr:cNvPr id="2523" name="Text Box 6">
          <a:extLst>
            <a:ext uri="{FF2B5EF4-FFF2-40B4-BE49-F238E27FC236}">
              <a16:creationId xmlns:a16="http://schemas.microsoft.com/office/drawing/2014/main" id="{00000000-0008-0000-0800-0000DB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61</xdr:row>
      <xdr:rowOff>428625</xdr:rowOff>
    </xdr:from>
    <xdr:ext cx="85725" cy="150329"/>
    <xdr:sp macro="" textlink="">
      <xdr:nvSpPr>
        <xdr:cNvPr id="2524" name="Text Box 4">
          <a:extLst>
            <a:ext uri="{FF2B5EF4-FFF2-40B4-BE49-F238E27FC236}">
              <a16:creationId xmlns:a16="http://schemas.microsoft.com/office/drawing/2014/main" id="{00000000-0008-0000-0800-0000DC090000}"/>
            </a:ext>
          </a:extLst>
        </xdr:cNvPr>
        <xdr:cNvSpPr txBox="1">
          <a:spLocks noChangeArrowheads="1"/>
        </xdr:cNvSpPr>
      </xdr:nvSpPr>
      <xdr:spPr bwMode="auto">
        <a:xfrm>
          <a:off x="314325" y="128968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525" name="Text Box 4">
          <a:extLst>
            <a:ext uri="{FF2B5EF4-FFF2-40B4-BE49-F238E27FC236}">
              <a16:creationId xmlns:a16="http://schemas.microsoft.com/office/drawing/2014/main" id="{00000000-0008-0000-0800-0000DD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526" name="Text Box 6">
          <a:extLst>
            <a:ext uri="{FF2B5EF4-FFF2-40B4-BE49-F238E27FC236}">
              <a16:creationId xmlns:a16="http://schemas.microsoft.com/office/drawing/2014/main" id="{00000000-0008-0000-0800-0000DE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7" name="Text Box 4">
          <a:extLst>
            <a:ext uri="{FF2B5EF4-FFF2-40B4-BE49-F238E27FC236}">
              <a16:creationId xmlns:a16="http://schemas.microsoft.com/office/drawing/2014/main" id="{00000000-0008-0000-0800-0000DF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8" name="Text Box 6">
          <a:extLst>
            <a:ext uri="{FF2B5EF4-FFF2-40B4-BE49-F238E27FC236}">
              <a16:creationId xmlns:a16="http://schemas.microsoft.com/office/drawing/2014/main" id="{00000000-0008-0000-0800-0000E0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9" name="Text Box 4">
          <a:extLst>
            <a:ext uri="{FF2B5EF4-FFF2-40B4-BE49-F238E27FC236}">
              <a16:creationId xmlns:a16="http://schemas.microsoft.com/office/drawing/2014/main" id="{00000000-0008-0000-0800-0000E1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0" name="Text Box 6">
          <a:extLst>
            <a:ext uri="{FF2B5EF4-FFF2-40B4-BE49-F238E27FC236}">
              <a16:creationId xmlns:a16="http://schemas.microsoft.com/office/drawing/2014/main" id="{00000000-0008-0000-0800-0000E2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1" name="Text Box 4">
          <a:extLst>
            <a:ext uri="{FF2B5EF4-FFF2-40B4-BE49-F238E27FC236}">
              <a16:creationId xmlns:a16="http://schemas.microsoft.com/office/drawing/2014/main" id="{00000000-0008-0000-0800-0000E3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2" name="Text Box 6">
          <a:extLst>
            <a:ext uri="{FF2B5EF4-FFF2-40B4-BE49-F238E27FC236}">
              <a16:creationId xmlns:a16="http://schemas.microsoft.com/office/drawing/2014/main" id="{00000000-0008-0000-0800-0000E4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533" name="Text Box 4">
          <a:extLst>
            <a:ext uri="{FF2B5EF4-FFF2-40B4-BE49-F238E27FC236}">
              <a16:creationId xmlns:a16="http://schemas.microsoft.com/office/drawing/2014/main" id="{00000000-0008-0000-0800-0000E509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534" name="Text Box 6">
          <a:extLst>
            <a:ext uri="{FF2B5EF4-FFF2-40B4-BE49-F238E27FC236}">
              <a16:creationId xmlns:a16="http://schemas.microsoft.com/office/drawing/2014/main" id="{00000000-0008-0000-0800-0000E609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5" name="Text Box 4">
          <a:extLst>
            <a:ext uri="{FF2B5EF4-FFF2-40B4-BE49-F238E27FC236}">
              <a16:creationId xmlns:a16="http://schemas.microsoft.com/office/drawing/2014/main" id="{00000000-0008-0000-0800-0000E7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6" name="Text Box 6">
          <a:extLst>
            <a:ext uri="{FF2B5EF4-FFF2-40B4-BE49-F238E27FC236}">
              <a16:creationId xmlns:a16="http://schemas.microsoft.com/office/drawing/2014/main" id="{00000000-0008-0000-0800-0000E8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537" name="Text Box 4">
          <a:extLst>
            <a:ext uri="{FF2B5EF4-FFF2-40B4-BE49-F238E27FC236}">
              <a16:creationId xmlns:a16="http://schemas.microsoft.com/office/drawing/2014/main" id="{00000000-0008-0000-0800-0000E909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538" name="Text Box 6">
          <a:extLst>
            <a:ext uri="{FF2B5EF4-FFF2-40B4-BE49-F238E27FC236}">
              <a16:creationId xmlns:a16="http://schemas.microsoft.com/office/drawing/2014/main" id="{00000000-0008-0000-0800-0000EA09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80</xdr:row>
      <xdr:rowOff>0</xdr:rowOff>
    </xdr:from>
    <xdr:ext cx="85725" cy="114300"/>
    <xdr:sp macro="" textlink="">
      <xdr:nvSpPr>
        <xdr:cNvPr id="2539" name="Text Box 6">
          <a:extLst>
            <a:ext uri="{FF2B5EF4-FFF2-40B4-BE49-F238E27FC236}">
              <a16:creationId xmlns:a16="http://schemas.microsoft.com/office/drawing/2014/main" id="{00000000-0008-0000-0800-0000EB090000}"/>
            </a:ext>
          </a:extLst>
        </xdr:cNvPr>
        <xdr:cNvSpPr txBox="1">
          <a:spLocks noChangeArrowheads="1"/>
        </xdr:cNvSpPr>
      </xdr:nvSpPr>
      <xdr:spPr bwMode="auto">
        <a:xfrm>
          <a:off x="382905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6348"/>
    <xdr:sp macro="" textlink="">
      <xdr:nvSpPr>
        <xdr:cNvPr id="2540" name="Text Box 4">
          <a:extLst>
            <a:ext uri="{FF2B5EF4-FFF2-40B4-BE49-F238E27FC236}">
              <a16:creationId xmlns:a16="http://schemas.microsoft.com/office/drawing/2014/main" id="{00000000-0008-0000-0800-0000EC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6348"/>
    <xdr:sp macro="" textlink="">
      <xdr:nvSpPr>
        <xdr:cNvPr id="2541" name="Text Box 6">
          <a:extLst>
            <a:ext uri="{FF2B5EF4-FFF2-40B4-BE49-F238E27FC236}">
              <a16:creationId xmlns:a16="http://schemas.microsoft.com/office/drawing/2014/main" id="{00000000-0008-0000-0800-0000ED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2" name="Text Box 6">
          <a:extLst>
            <a:ext uri="{FF2B5EF4-FFF2-40B4-BE49-F238E27FC236}">
              <a16:creationId xmlns:a16="http://schemas.microsoft.com/office/drawing/2014/main" id="{00000000-0008-0000-0800-0000EE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6373"/>
    <xdr:sp macro="" textlink="">
      <xdr:nvSpPr>
        <xdr:cNvPr id="2543" name="Text Box 4">
          <a:extLst>
            <a:ext uri="{FF2B5EF4-FFF2-40B4-BE49-F238E27FC236}">
              <a16:creationId xmlns:a16="http://schemas.microsoft.com/office/drawing/2014/main" id="{00000000-0008-0000-0800-0000EF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6373"/>
    <xdr:sp macro="" textlink="">
      <xdr:nvSpPr>
        <xdr:cNvPr id="2544" name="Text Box 6">
          <a:extLst>
            <a:ext uri="{FF2B5EF4-FFF2-40B4-BE49-F238E27FC236}">
              <a16:creationId xmlns:a16="http://schemas.microsoft.com/office/drawing/2014/main" id="{00000000-0008-0000-0800-0000F0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5" name="Text Box 4">
          <a:extLst>
            <a:ext uri="{FF2B5EF4-FFF2-40B4-BE49-F238E27FC236}">
              <a16:creationId xmlns:a16="http://schemas.microsoft.com/office/drawing/2014/main" id="{00000000-0008-0000-0800-0000F1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6" name="Text Box 6">
          <a:extLst>
            <a:ext uri="{FF2B5EF4-FFF2-40B4-BE49-F238E27FC236}">
              <a16:creationId xmlns:a16="http://schemas.microsoft.com/office/drawing/2014/main" id="{00000000-0008-0000-0800-0000F2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9525</xdr:colOff>
      <xdr:row>76</xdr:row>
      <xdr:rowOff>152400</xdr:rowOff>
    </xdr:from>
    <xdr:ext cx="85725" cy="675153"/>
    <xdr:sp macro="" textlink="">
      <xdr:nvSpPr>
        <xdr:cNvPr id="2547" name="Text Box 4">
          <a:extLst>
            <a:ext uri="{FF2B5EF4-FFF2-40B4-BE49-F238E27FC236}">
              <a16:creationId xmlns:a16="http://schemas.microsoft.com/office/drawing/2014/main" id="{00000000-0008-0000-0800-0000F3090000}"/>
            </a:ext>
          </a:extLst>
        </xdr:cNvPr>
        <xdr:cNvSpPr txBox="1">
          <a:spLocks noChangeArrowheads="1"/>
        </xdr:cNvSpPr>
      </xdr:nvSpPr>
      <xdr:spPr bwMode="auto">
        <a:xfrm>
          <a:off x="2609850" y="157448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5153"/>
    <xdr:sp macro="" textlink="">
      <xdr:nvSpPr>
        <xdr:cNvPr id="2548" name="Text Box 6">
          <a:extLst>
            <a:ext uri="{FF2B5EF4-FFF2-40B4-BE49-F238E27FC236}">
              <a16:creationId xmlns:a16="http://schemas.microsoft.com/office/drawing/2014/main" id="{00000000-0008-0000-0800-0000F409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9" name="Text Box 4">
          <a:extLst>
            <a:ext uri="{FF2B5EF4-FFF2-40B4-BE49-F238E27FC236}">
              <a16:creationId xmlns:a16="http://schemas.microsoft.com/office/drawing/2014/main" id="{00000000-0008-0000-0800-0000F5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50" name="Text Box 6">
          <a:extLst>
            <a:ext uri="{FF2B5EF4-FFF2-40B4-BE49-F238E27FC236}">
              <a16:creationId xmlns:a16="http://schemas.microsoft.com/office/drawing/2014/main" id="{00000000-0008-0000-0800-0000F6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5153"/>
    <xdr:sp macro="" textlink="">
      <xdr:nvSpPr>
        <xdr:cNvPr id="2551" name="Text Box 4">
          <a:extLst>
            <a:ext uri="{FF2B5EF4-FFF2-40B4-BE49-F238E27FC236}">
              <a16:creationId xmlns:a16="http://schemas.microsoft.com/office/drawing/2014/main" id="{00000000-0008-0000-0800-0000F709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5153"/>
    <xdr:sp macro="" textlink="">
      <xdr:nvSpPr>
        <xdr:cNvPr id="2552" name="Text Box 6">
          <a:extLst>
            <a:ext uri="{FF2B5EF4-FFF2-40B4-BE49-F238E27FC236}">
              <a16:creationId xmlns:a16="http://schemas.microsoft.com/office/drawing/2014/main" id="{00000000-0008-0000-0800-0000F809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id="{00000000-0008-0000-0800-0000F909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76200</xdr:colOff>
      <xdr:row>88</xdr:row>
      <xdr:rowOff>76200</xdr:rowOff>
    </xdr:from>
    <xdr:ext cx="85725" cy="152400"/>
    <xdr:sp macro="" textlink="">
      <xdr:nvSpPr>
        <xdr:cNvPr id="2554" name="Text Box 4">
          <a:extLst>
            <a:ext uri="{FF2B5EF4-FFF2-40B4-BE49-F238E27FC236}">
              <a16:creationId xmlns:a16="http://schemas.microsoft.com/office/drawing/2014/main" id="{00000000-0008-0000-0800-0000FA090000}"/>
            </a:ext>
          </a:extLst>
        </xdr:cNvPr>
        <xdr:cNvSpPr txBox="1">
          <a:spLocks noChangeArrowheads="1"/>
        </xdr:cNvSpPr>
      </xdr:nvSpPr>
      <xdr:spPr bwMode="auto">
        <a:xfrm>
          <a:off x="4505325" y="18630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555" name="Text Box 6">
          <a:extLst>
            <a:ext uri="{FF2B5EF4-FFF2-40B4-BE49-F238E27FC236}">
              <a16:creationId xmlns:a16="http://schemas.microsoft.com/office/drawing/2014/main" id="{00000000-0008-0000-0800-0000FB09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56" name="Text Box 6">
          <a:extLst>
            <a:ext uri="{FF2B5EF4-FFF2-40B4-BE49-F238E27FC236}">
              <a16:creationId xmlns:a16="http://schemas.microsoft.com/office/drawing/2014/main" id="{00000000-0008-0000-0800-0000FC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1416"/>
    <xdr:sp macro="" textlink="">
      <xdr:nvSpPr>
        <xdr:cNvPr id="2557" name="Text Box 4">
          <a:extLst>
            <a:ext uri="{FF2B5EF4-FFF2-40B4-BE49-F238E27FC236}">
              <a16:creationId xmlns:a16="http://schemas.microsoft.com/office/drawing/2014/main" id="{00000000-0008-0000-0800-0000FD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1416"/>
    <xdr:sp macro="" textlink="">
      <xdr:nvSpPr>
        <xdr:cNvPr id="2558" name="Text Box 6">
          <a:extLst>
            <a:ext uri="{FF2B5EF4-FFF2-40B4-BE49-F238E27FC236}">
              <a16:creationId xmlns:a16="http://schemas.microsoft.com/office/drawing/2014/main" id="{00000000-0008-0000-0800-0000FE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59" name="Text Box 4">
          <a:extLst>
            <a:ext uri="{FF2B5EF4-FFF2-40B4-BE49-F238E27FC236}">
              <a16:creationId xmlns:a16="http://schemas.microsoft.com/office/drawing/2014/main" id="{00000000-0008-0000-0800-0000FF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0" name="Text Box 6">
          <a:extLst>
            <a:ext uri="{FF2B5EF4-FFF2-40B4-BE49-F238E27FC236}">
              <a16:creationId xmlns:a16="http://schemas.microsoft.com/office/drawing/2014/main" id="{00000000-0008-0000-0800-000000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6836"/>
    <xdr:sp macro="" textlink="">
      <xdr:nvSpPr>
        <xdr:cNvPr id="2562" name="Text Box 6">
          <a:extLst>
            <a:ext uri="{FF2B5EF4-FFF2-40B4-BE49-F238E27FC236}">
              <a16:creationId xmlns:a16="http://schemas.microsoft.com/office/drawing/2014/main" id="{00000000-0008-0000-0800-000002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3" name="Text Box 4">
          <a:extLst>
            <a:ext uri="{FF2B5EF4-FFF2-40B4-BE49-F238E27FC236}">
              <a16:creationId xmlns:a16="http://schemas.microsoft.com/office/drawing/2014/main" id="{00000000-0008-0000-0800-000003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4" name="Text Box 6">
          <a:extLst>
            <a:ext uri="{FF2B5EF4-FFF2-40B4-BE49-F238E27FC236}">
              <a16:creationId xmlns:a16="http://schemas.microsoft.com/office/drawing/2014/main" id="{00000000-0008-0000-0800-000004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6836"/>
    <xdr:sp macro="" textlink="">
      <xdr:nvSpPr>
        <xdr:cNvPr id="2565" name="Text Box 4">
          <a:extLst>
            <a:ext uri="{FF2B5EF4-FFF2-40B4-BE49-F238E27FC236}">
              <a16:creationId xmlns:a16="http://schemas.microsoft.com/office/drawing/2014/main" id="{00000000-0008-0000-0800-000005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6836"/>
    <xdr:sp macro="" textlink="">
      <xdr:nvSpPr>
        <xdr:cNvPr id="2566" name="Text Box 6">
          <a:extLst>
            <a:ext uri="{FF2B5EF4-FFF2-40B4-BE49-F238E27FC236}">
              <a16:creationId xmlns:a16="http://schemas.microsoft.com/office/drawing/2014/main" id="{00000000-0008-0000-0800-000006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67" name="Text Box 4">
          <a:extLst>
            <a:ext uri="{FF2B5EF4-FFF2-40B4-BE49-F238E27FC236}">
              <a16:creationId xmlns:a16="http://schemas.microsoft.com/office/drawing/2014/main" id="{00000000-0008-0000-0800-000007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68" name="Text Box 6">
          <a:extLst>
            <a:ext uri="{FF2B5EF4-FFF2-40B4-BE49-F238E27FC236}">
              <a16:creationId xmlns:a16="http://schemas.microsoft.com/office/drawing/2014/main" id="{00000000-0008-0000-0800-000008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569" name="Text Box 4">
          <a:extLst>
            <a:ext uri="{FF2B5EF4-FFF2-40B4-BE49-F238E27FC236}">
              <a16:creationId xmlns:a16="http://schemas.microsoft.com/office/drawing/2014/main" id="{00000000-0008-0000-0800-000009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570" name="Text Box 6">
          <a:extLst>
            <a:ext uri="{FF2B5EF4-FFF2-40B4-BE49-F238E27FC236}">
              <a16:creationId xmlns:a16="http://schemas.microsoft.com/office/drawing/2014/main" id="{00000000-0008-0000-0800-00000A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571" name="Text Box 4">
          <a:extLst>
            <a:ext uri="{FF2B5EF4-FFF2-40B4-BE49-F238E27FC236}">
              <a16:creationId xmlns:a16="http://schemas.microsoft.com/office/drawing/2014/main" id="{00000000-0008-0000-0800-00000B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572" name="Text Box 6">
          <a:extLst>
            <a:ext uri="{FF2B5EF4-FFF2-40B4-BE49-F238E27FC236}">
              <a16:creationId xmlns:a16="http://schemas.microsoft.com/office/drawing/2014/main" id="{00000000-0008-0000-0800-00000C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3" name="Text Box 6">
          <a:extLst>
            <a:ext uri="{FF2B5EF4-FFF2-40B4-BE49-F238E27FC236}">
              <a16:creationId xmlns:a16="http://schemas.microsoft.com/office/drawing/2014/main" id="{00000000-0008-0000-0800-00000D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574" name="Text Box 4">
          <a:extLst>
            <a:ext uri="{FF2B5EF4-FFF2-40B4-BE49-F238E27FC236}">
              <a16:creationId xmlns:a16="http://schemas.microsoft.com/office/drawing/2014/main" id="{00000000-0008-0000-0800-00000E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575" name="Text Box 6">
          <a:extLst>
            <a:ext uri="{FF2B5EF4-FFF2-40B4-BE49-F238E27FC236}">
              <a16:creationId xmlns:a16="http://schemas.microsoft.com/office/drawing/2014/main" id="{00000000-0008-0000-0800-00000F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6" name="Text Box 4">
          <a:extLst>
            <a:ext uri="{FF2B5EF4-FFF2-40B4-BE49-F238E27FC236}">
              <a16:creationId xmlns:a16="http://schemas.microsoft.com/office/drawing/2014/main" id="{00000000-0008-0000-0800-000010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7" name="Text Box 6">
          <a:extLst>
            <a:ext uri="{FF2B5EF4-FFF2-40B4-BE49-F238E27FC236}">
              <a16:creationId xmlns:a16="http://schemas.microsoft.com/office/drawing/2014/main" id="{00000000-0008-0000-0800-000011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578" name="Text Box 4">
          <a:extLst>
            <a:ext uri="{FF2B5EF4-FFF2-40B4-BE49-F238E27FC236}">
              <a16:creationId xmlns:a16="http://schemas.microsoft.com/office/drawing/2014/main" id="{00000000-0008-0000-0800-000012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579" name="Text Box 6">
          <a:extLst>
            <a:ext uri="{FF2B5EF4-FFF2-40B4-BE49-F238E27FC236}">
              <a16:creationId xmlns:a16="http://schemas.microsoft.com/office/drawing/2014/main" id="{00000000-0008-0000-0800-000013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80" name="Text Box 4">
          <a:extLst>
            <a:ext uri="{FF2B5EF4-FFF2-40B4-BE49-F238E27FC236}">
              <a16:creationId xmlns:a16="http://schemas.microsoft.com/office/drawing/2014/main" id="{00000000-0008-0000-0800-000014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81" name="Text Box 6">
          <a:extLst>
            <a:ext uri="{FF2B5EF4-FFF2-40B4-BE49-F238E27FC236}">
              <a16:creationId xmlns:a16="http://schemas.microsoft.com/office/drawing/2014/main" id="{00000000-0008-0000-0800-000015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582" name="Text Box 4">
          <a:extLst>
            <a:ext uri="{FF2B5EF4-FFF2-40B4-BE49-F238E27FC236}">
              <a16:creationId xmlns:a16="http://schemas.microsoft.com/office/drawing/2014/main" id="{00000000-0008-0000-0800-000016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583" name="Text Box 6">
          <a:extLst>
            <a:ext uri="{FF2B5EF4-FFF2-40B4-BE49-F238E27FC236}">
              <a16:creationId xmlns:a16="http://schemas.microsoft.com/office/drawing/2014/main" id="{00000000-0008-0000-0800-000017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84" name="Text Box 4">
          <a:extLst>
            <a:ext uri="{FF2B5EF4-FFF2-40B4-BE49-F238E27FC236}">
              <a16:creationId xmlns:a16="http://schemas.microsoft.com/office/drawing/2014/main" id="{00000000-0008-0000-0800-000018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85" name="Text Box 6">
          <a:extLst>
            <a:ext uri="{FF2B5EF4-FFF2-40B4-BE49-F238E27FC236}">
              <a16:creationId xmlns:a16="http://schemas.microsoft.com/office/drawing/2014/main" id="{00000000-0008-0000-0800-000019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116</xdr:row>
      <xdr:rowOff>428625</xdr:rowOff>
    </xdr:from>
    <xdr:ext cx="85725" cy="156322"/>
    <xdr:sp macro="" textlink="">
      <xdr:nvSpPr>
        <xdr:cNvPr id="2586" name="Text Box 4">
          <a:extLst>
            <a:ext uri="{FF2B5EF4-FFF2-40B4-BE49-F238E27FC236}">
              <a16:creationId xmlns:a16="http://schemas.microsoft.com/office/drawing/2014/main" id="{00000000-0008-0000-0800-00001A0A0000}"/>
            </a:ext>
          </a:extLst>
        </xdr:cNvPr>
        <xdr:cNvSpPr txBox="1">
          <a:spLocks noChangeArrowheads="1"/>
        </xdr:cNvSpPr>
      </xdr:nvSpPr>
      <xdr:spPr bwMode="auto">
        <a:xfrm>
          <a:off x="314325" y="250983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116</xdr:row>
      <xdr:rowOff>428625</xdr:rowOff>
    </xdr:from>
    <xdr:ext cx="85725" cy="156322"/>
    <xdr:sp macro="" textlink="">
      <xdr:nvSpPr>
        <xdr:cNvPr id="2587" name="Text Box 4">
          <a:extLst>
            <a:ext uri="{FF2B5EF4-FFF2-40B4-BE49-F238E27FC236}">
              <a16:creationId xmlns:a16="http://schemas.microsoft.com/office/drawing/2014/main" id="{00000000-0008-0000-0800-00001B0A0000}"/>
            </a:ext>
          </a:extLst>
        </xdr:cNvPr>
        <xdr:cNvSpPr txBox="1">
          <a:spLocks noChangeArrowheads="1"/>
        </xdr:cNvSpPr>
      </xdr:nvSpPr>
      <xdr:spPr bwMode="auto">
        <a:xfrm>
          <a:off x="314325" y="250983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92</xdr:row>
      <xdr:rowOff>428625</xdr:rowOff>
    </xdr:from>
    <xdr:ext cx="85725" cy="150329"/>
    <xdr:sp macro="" textlink="">
      <xdr:nvSpPr>
        <xdr:cNvPr id="2588" name="Text Box 4">
          <a:extLst>
            <a:ext uri="{FF2B5EF4-FFF2-40B4-BE49-F238E27FC236}">
              <a16:creationId xmlns:a16="http://schemas.microsoft.com/office/drawing/2014/main" id="{00000000-0008-0000-0800-00001C0A0000}"/>
            </a:ext>
          </a:extLst>
        </xdr:cNvPr>
        <xdr:cNvSpPr txBox="1">
          <a:spLocks noChangeArrowheads="1"/>
        </xdr:cNvSpPr>
      </xdr:nvSpPr>
      <xdr:spPr bwMode="auto">
        <a:xfrm>
          <a:off x="314325" y="197358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2589" name="Text Box 4">
          <a:extLst>
            <a:ext uri="{FF2B5EF4-FFF2-40B4-BE49-F238E27FC236}">
              <a16:creationId xmlns:a16="http://schemas.microsoft.com/office/drawing/2014/main" id="{00000000-0008-0000-0800-00001D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2590" name="Text Box 6">
          <a:extLst>
            <a:ext uri="{FF2B5EF4-FFF2-40B4-BE49-F238E27FC236}">
              <a16:creationId xmlns:a16="http://schemas.microsoft.com/office/drawing/2014/main" id="{00000000-0008-0000-0800-00001E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1" name="Text Box 4">
          <a:extLst>
            <a:ext uri="{FF2B5EF4-FFF2-40B4-BE49-F238E27FC236}">
              <a16:creationId xmlns:a16="http://schemas.microsoft.com/office/drawing/2014/main" id="{00000000-0008-0000-0800-00001F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2" name="Text Box 6">
          <a:extLst>
            <a:ext uri="{FF2B5EF4-FFF2-40B4-BE49-F238E27FC236}">
              <a16:creationId xmlns:a16="http://schemas.microsoft.com/office/drawing/2014/main" id="{00000000-0008-0000-0800-000020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3" name="Text Box 4">
          <a:extLst>
            <a:ext uri="{FF2B5EF4-FFF2-40B4-BE49-F238E27FC236}">
              <a16:creationId xmlns:a16="http://schemas.microsoft.com/office/drawing/2014/main" id="{00000000-0008-0000-0800-000021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4" name="Text Box 6">
          <a:extLst>
            <a:ext uri="{FF2B5EF4-FFF2-40B4-BE49-F238E27FC236}">
              <a16:creationId xmlns:a16="http://schemas.microsoft.com/office/drawing/2014/main" id="{00000000-0008-0000-0800-000022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5" name="Text Box 4">
          <a:extLst>
            <a:ext uri="{FF2B5EF4-FFF2-40B4-BE49-F238E27FC236}">
              <a16:creationId xmlns:a16="http://schemas.microsoft.com/office/drawing/2014/main" id="{00000000-0008-0000-0800-000023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6" name="Text Box 6">
          <a:extLst>
            <a:ext uri="{FF2B5EF4-FFF2-40B4-BE49-F238E27FC236}">
              <a16:creationId xmlns:a16="http://schemas.microsoft.com/office/drawing/2014/main" id="{00000000-0008-0000-0800-000024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2597" name="Text Box 4">
          <a:extLst>
            <a:ext uri="{FF2B5EF4-FFF2-40B4-BE49-F238E27FC236}">
              <a16:creationId xmlns:a16="http://schemas.microsoft.com/office/drawing/2014/main" id="{00000000-0008-0000-0800-0000250A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2598" name="Text Box 6">
          <a:extLst>
            <a:ext uri="{FF2B5EF4-FFF2-40B4-BE49-F238E27FC236}">
              <a16:creationId xmlns:a16="http://schemas.microsoft.com/office/drawing/2014/main" id="{00000000-0008-0000-0800-0000260A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9" name="Text Box 4">
          <a:extLst>
            <a:ext uri="{FF2B5EF4-FFF2-40B4-BE49-F238E27FC236}">
              <a16:creationId xmlns:a16="http://schemas.microsoft.com/office/drawing/2014/main" id="{00000000-0008-0000-0800-000027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600" name="Text Box 6">
          <a:extLst>
            <a:ext uri="{FF2B5EF4-FFF2-40B4-BE49-F238E27FC236}">
              <a16:creationId xmlns:a16="http://schemas.microsoft.com/office/drawing/2014/main" id="{00000000-0008-0000-0800-000028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2601" name="Text Box 4">
          <a:extLst>
            <a:ext uri="{FF2B5EF4-FFF2-40B4-BE49-F238E27FC236}">
              <a16:creationId xmlns:a16="http://schemas.microsoft.com/office/drawing/2014/main" id="{00000000-0008-0000-0800-0000290A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2602" name="Text Box 6">
          <a:extLst>
            <a:ext uri="{FF2B5EF4-FFF2-40B4-BE49-F238E27FC236}">
              <a16:creationId xmlns:a16="http://schemas.microsoft.com/office/drawing/2014/main" id="{00000000-0008-0000-0800-00002A0A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111</xdr:row>
      <xdr:rowOff>0</xdr:rowOff>
    </xdr:from>
    <xdr:ext cx="85725" cy="114300"/>
    <xdr:sp macro="" textlink="">
      <xdr:nvSpPr>
        <xdr:cNvPr id="2603" name="Text Box 6">
          <a:extLst>
            <a:ext uri="{FF2B5EF4-FFF2-40B4-BE49-F238E27FC236}">
              <a16:creationId xmlns:a16="http://schemas.microsoft.com/office/drawing/2014/main" id="{00000000-0008-0000-0800-00002B0A0000}"/>
            </a:ext>
          </a:extLst>
        </xdr:cNvPr>
        <xdr:cNvSpPr txBox="1">
          <a:spLocks noChangeArrowheads="1"/>
        </xdr:cNvSpPr>
      </xdr:nvSpPr>
      <xdr:spPr bwMode="auto">
        <a:xfrm>
          <a:off x="382905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6348"/>
    <xdr:sp macro="" textlink="">
      <xdr:nvSpPr>
        <xdr:cNvPr id="2604" name="Text Box 4">
          <a:extLst>
            <a:ext uri="{FF2B5EF4-FFF2-40B4-BE49-F238E27FC236}">
              <a16:creationId xmlns:a16="http://schemas.microsoft.com/office/drawing/2014/main" id="{00000000-0008-0000-0800-00002C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6348"/>
    <xdr:sp macro="" textlink="">
      <xdr:nvSpPr>
        <xdr:cNvPr id="2605" name="Text Box 6">
          <a:extLst>
            <a:ext uri="{FF2B5EF4-FFF2-40B4-BE49-F238E27FC236}">
              <a16:creationId xmlns:a16="http://schemas.microsoft.com/office/drawing/2014/main" id="{00000000-0008-0000-0800-00002D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06" name="Text Box 6">
          <a:extLst>
            <a:ext uri="{FF2B5EF4-FFF2-40B4-BE49-F238E27FC236}">
              <a16:creationId xmlns:a16="http://schemas.microsoft.com/office/drawing/2014/main" id="{00000000-0008-0000-0800-00002E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6373"/>
    <xdr:sp macro="" textlink="">
      <xdr:nvSpPr>
        <xdr:cNvPr id="2607" name="Text Box 4">
          <a:extLst>
            <a:ext uri="{FF2B5EF4-FFF2-40B4-BE49-F238E27FC236}">
              <a16:creationId xmlns:a16="http://schemas.microsoft.com/office/drawing/2014/main" id="{00000000-0008-0000-0800-00002F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6373"/>
    <xdr:sp macro="" textlink="">
      <xdr:nvSpPr>
        <xdr:cNvPr id="2608" name="Text Box 6">
          <a:extLst>
            <a:ext uri="{FF2B5EF4-FFF2-40B4-BE49-F238E27FC236}">
              <a16:creationId xmlns:a16="http://schemas.microsoft.com/office/drawing/2014/main" id="{00000000-0008-0000-0800-000030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09" name="Text Box 4">
          <a:extLst>
            <a:ext uri="{FF2B5EF4-FFF2-40B4-BE49-F238E27FC236}">
              <a16:creationId xmlns:a16="http://schemas.microsoft.com/office/drawing/2014/main" id="{00000000-0008-0000-0800-000031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0" name="Text Box 6">
          <a:extLst>
            <a:ext uri="{FF2B5EF4-FFF2-40B4-BE49-F238E27FC236}">
              <a16:creationId xmlns:a16="http://schemas.microsoft.com/office/drawing/2014/main" id="{00000000-0008-0000-0800-000032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28575</xdr:colOff>
      <xdr:row>107</xdr:row>
      <xdr:rowOff>171450</xdr:rowOff>
    </xdr:from>
    <xdr:ext cx="85725" cy="675153"/>
    <xdr:sp macro="" textlink="">
      <xdr:nvSpPr>
        <xdr:cNvPr id="2611" name="Text Box 4">
          <a:extLst>
            <a:ext uri="{FF2B5EF4-FFF2-40B4-BE49-F238E27FC236}">
              <a16:creationId xmlns:a16="http://schemas.microsoft.com/office/drawing/2014/main" id="{00000000-0008-0000-0800-0000330A0000}"/>
            </a:ext>
          </a:extLst>
        </xdr:cNvPr>
        <xdr:cNvSpPr txBox="1">
          <a:spLocks noChangeArrowheads="1"/>
        </xdr:cNvSpPr>
      </xdr:nvSpPr>
      <xdr:spPr bwMode="auto">
        <a:xfrm>
          <a:off x="2628900" y="226028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5153"/>
    <xdr:sp macro="" textlink="">
      <xdr:nvSpPr>
        <xdr:cNvPr id="2612" name="Text Box 6">
          <a:extLst>
            <a:ext uri="{FF2B5EF4-FFF2-40B4-BE49-F238E27FC236}">
              <a16:creationId xmlns:a16="http://schemas.microsoft.com/office/drawing/2014/main" id="{00000000-0008-0000-0800-0000340A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3" name="Text Box 4">
          <a:extLst>
            <a:ext uri="{FF2B5EF4-FFF2-40B4-BE49-F238E27FC236}">
              <a16:creationId xmlns:a16="http://schemas.microsoft.com/office/drawing/2014/main" id="{00000000-0008-0000-0800-000035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4" name="Text Box 6">
          <a:extLst>
            <a:ext uri="{FF2B5EF4-FFF2-40B4-BE49-F238E27FC236}">
              <a16:creationId xmlns:a16="http://schemas.microsoft.com/office/drawing/2014/main" id="{00000000-0008-0000-0800-000036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5153"/>
    <xdr:sp macro="" textlink="">
      <xdr:nvSpPr>
        <xdr:cNvPr id="2615" name="Text Box 4">
          <a:extLst>
            <a:ext uri="{FF2B5EF4-FFF2-40B4-BE49-F238E27FC236}">
              <a16:creationId xmlns:a16="http://schemas.microsoft.com/office/drawing/2014/main" id="{00000000-0008-0000-0800-0000370A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5153"/>
    <xdr:sp macro="" textlink="">
      <xdr:nvSpPr>
        <xdr:cNvPr id="2616" name="Text Box 6">
          <a:extLst>
            <a:ext uri="{FF2B5EF4-FFF2-40B4-BE49-F238E27FC236}">
              <a16:creationId xmlns:a16="http://schemas.microsoft.com/office/drawing/2014/main" id="{00000000-0008-0000-0800-0000380A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2617" name="Text Box 4">
          <a:extLst>
            <a:ext uri="{FF2B5EF4-FFF2-40B4-BE49-F238E27FC236}">
              <a16:creationId xmlns:a16="http://schemas.microsoft.com/office/drawing/2014/main" id="{00000000-0008-0000-0800-0000390A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2618" name="Text Box 4">
          <a:extLst>
            <a:ext uri="{FF2B5EF4-FFF2-40B4-BE49-F238E27FC236}">
              <a16:creationId xmlns:a16="http://schemas.microsoft.com/office/drawing/2014/main" id="{00000000-0008-0000-0800-00003A0A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2619" name="Text Box 6">
          <a:extLst>
            <a:ext uri="{FF2B5EF4-FFF2-40B4-BE49-F238E27FC236}">
              <a16:creationId xmlns:a16="http://schemas.microsoft.com/office/drawing/2014/main" id="{00000000-0008-0000-0800-00003B0A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0" name="Text Box 6">
          <a:extLst>
            <a:ext uri="{FF2B5EF4-FFF2-40B4-BE49-F238E27FC236}">
              <a16:creationId xmlns:a16="http://schemas.microsoft.com/office/drawing/2014/main" id="{00000000-0008-0000-0800-00003C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1416"/>
    <xdr:sp macro="" textlink="">
      <xdr:nvSpPr>
        <xdr:cNvPr id="2621" name="Text Box 4">
          <a:extLst>
            <a:ext uri="{FF2B5EF4-FFF2-40B4-BE49-F238E27FC236}">
              <a16:creationId xmlns:a16="http://schemas.microsoft.com/office/drawing/2014/main" id="{00000000-0008-0000-0800-00003D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1416"/>
    <xdr:sp macro="" textlink="">
      <xdr:nvSpPr>
        <xdr:cNvPr id="2622" name="Text Box 6">
          <a:extLst>
            <a:ext uri="{FF2B5EF4-FFF2-40B4-BE49-F238E27FC236}">
              <a16:creationId xmlns:a16="http://schemas.microsoft.com/office/drawing/2014/main" id="{00000000-0008-0000-0800-00003E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3" name="Text Box 4">
          <a:extLst>
            <a:ext uri="{FF2B5EF4-FFF2-40B4-BE49-F238E27FC236}">
              <a16:creationId xmlns:a16="http://schemas.microsoft.com/office/drawing/2014/main" id="{00000000-0008-0000-0800-00003F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4" name="Text Box 6">
          <a:extLst>
            <a:ext uri="{FF2B5EF4-FFF2-40B4-BE49-F238E27FC236}">
              <a16:creationId xmlns:a16="http://schemas.microsoft.com/office/drawing/2014/main" id="{00000000-0008-0000-0800-000040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836"/>
    <xdr:sp macro="" textlink="">
      <xdr:nvSpPr>
        <xdr:cNvPr id="2625" name="Text Box 4">
          <a:extLst>
            <a:ext uri="{FF2B5EF4-FFF2-40B4-BE49-F238E27FC236}">
              <a16:creationId xmlns:a16="http://schemas.microsoft.com/office/drawing/2014/main" id="{00000000-0008-0000-0800-000041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836"/>
    <xdr:sp macro="" textlink="">
      <xdr:nvSpPr>
        <xdr:cNvPr id="2626" name="Text Box 6">
          <a:extLst>
            <a:ext uri="{FF2B5EF4-FFF2-40B4-BE49-F238E27FC236}">
              <a16:creationId xmlns:a16="http://schemas.microsoft.com/office/drawing/2014/main" id="{00000000-0008-0000-0800-000042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7" name="Text Box 4">
          <a:extLst>
            <a:ext uri="{FF2B5EF4-FFF2-40B4-BE49-F238E27FC236}">
              <a16:creationId xmlns:a16="http://schemas.microsoft.com/office/drawing/2014/main" id="{00000000-0008-0000-0800-000043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8" name="Text Box 6">
          <a:extLst>
            <a:ext uri="{FF2B5EF4-FFF2-40B4-BE49-F238E27FC236}">
              <a16:creationId xmlns:a16="http://schemas.microsoft.com/office/drawing/2014/main" id="{00000000-0008-0000-0800-000044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6836"/>
    <xdr:sp macro="" textlink="">
      <xdr:nvSpPr>
        <xdr:cNvPr id="2629" name="Text Box 4">
          <a:extLst>
            <a:ext uri="{FF2B5EF4-FFF2-40B4-BE49-F238E27FC236}">
              <a16:creationId xmlns:a16="http://schemas.microsoft.com/office/drawing/2014/main" id="{00000000-0008-0000-0800-000045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6836"/>
    <xdr:sp macro="" textlink="">
      <xdr:nvSpPr>
        <xdr:cNvPr id="2630" name="Text Box 6">
          <a:extLst>
            <a:ext uri="{FF2B5EF4-FFF2-40B4-BE49-F238E27FC236}">
              <a16:creationId xmlns:a16="http://schemas.microsoft.com/office/drawing/2014/main" id="{00000000-0008-0000-0800-000046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31" name="Text Box 4">
          <a:extLst>
            <a:ext uri="{FF2B5EF4-FFF2-40B4-BE49-F238E27FC236}">
              <a16:creationId xmlns:a16="http://schemas.microsoft.com/office/drawing/2014/main" id="{00000000-0008-0000-0800-000047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32" name="Text Box 6">
          <a:extLst>
            <a:ext uri="{FF2B5EF4-FFF2-40B4-BE49-F238E27FC236}">
              <a16:creationId xmlns:a16="http://schemas.microsoft.com/office/drawing/2014/main" id="{00000000-0008-0000-0800-000048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2633" name="Text Box 4">
          <a:extLst>
            <a:ext uri="{FF2B5EF4-FFF2-40B4-BE49-F238E27FC236}">
              <a16:creationId xmlns:a16="http://schemas.microsoft.com/office/drawing/2014/main" id="{00000000-0008-0000-0800-000049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2634" name="Text Box 6">
          <a:extLst>
            <a:ext uri="{FF2B5EF4-FFF2-40B4-BE49-F238E27FC236}">
              <a16:creationId xmlns:a16="http://schemas.microsoft.com/office/drawing/2014/main" id="{00000000-0008-0000-0800-00004A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2635" name="Text Box 4">
          <a:extLst>
            <a:ext uri="{FF2B5EF4-FFF2-40B4-BE49-F238E27FC236}">
              <a16:creationId xmlns:a16="http://schemas.microsoft.com/office/drawing/2014/main" id="{00000000-0008-0000-0800-00004B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2636" name="Text Box 6">
          <a:extLst>
            <a:ext uri="{FF2B5EF4-FFF2-40B4-BE49-F238E27FC236}">
              <a16:creationId xmlns:a16="http://schemas.microsoft.com/office/drawing/2014/main" id="{00000000-0008-0000-0800-00004C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37" name="Text Box 6">
          <a:extLst>
            <a:ext uri="{FF2B5EF4-FFF2-40B4-BE49-F238E27FC236}">
              <a16:creationId xmlns:a16="http://schemas.microsoft.com/office/drawing/2014/main" id="{00000000-0008-0000-0800-00004D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2638" name="Text Box 4">
          <a:extLst>
            <a:ext uri="{FF2B5EF4-FFF2-40B4-BE49-F238E27FC236}">
              <a16:creationId xmlns:a16="http://schemas.microsoft.com/office/drawing/2014/main" id="{00000000-0008-0000-0800-00004E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2639" name="Text Box 6">
          <a:extLst>
            <a:ext uri="{FF2B5EF4-FFF2-40B4-BE49-F238E27FC236}">
              <a16:creationId xmlns:a16="http://schemas.microsoft.com/office/drawing/2014/main" id="{00000000-0008-0000-0800-00004F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0" name="Text Box 4">
          <a:extLst>
            <a:ext uri="{FF2B5EF4-FFF2-40B4-BE49-F238E27FC236}">
              <a16:creationId xmlns:a16="http://schemas.microsoft.com/office/drawing/2014/main" id="{00000000-0008-0000-0800-000050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1" name="Text Box 6">
          <a:extLst>
            <a:ext uri="{FF2B5EF4-FFF2-40B4-BE49-F238E27FC236}">
              <a16:creationId xmlns:a16="http://schemas.microsoft.com/office/drawing/2014/main" id="{00000000-0008-0000-0800-000051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2642" name="Text Box 4">
          <a:extLst>
            <a:ext uri="{FF2B5EF4-FFF2-40B4-BE49-F238E27FC236}">
              <a16:creationId xmlns:a16="http://schemas.microsoft.com/office/drawing/2014/main" id="{00000000-0008-0000-0800-000052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2643" name="Text Box 6">
          <a:extLst>
            <a:ext uri="{FF2B5EF4-FFF2-40B4-BE49-F238E27FC236}">
              <a16:creationId xmlns:a16="http://schemas.microsoft.com/office/drawing/2014/main" id="{00000000-0008-0000-0800-000053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4" name="Text Box 4">
          <a:extLst>
            <a:ext uri="{FF2B5EF4-FFF2-40B4-BE49-F238E27FC236}">
              <a16:creationId xmlns:a16="http://schemas.microsoft.com/office/drawing/2014/main" id="{00000000-0008-0000-0800-000054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5" name="Text Box 6">
          <a:extLst>
            <a:ext uri="{FF2B5EF4-FFF2-40B4-BE49-F238E27FC236}">
              <a16:creationId xmlns:a16="http://schemas.microsoft.com/office/drawing/2014/main" id="{00000000-0008-0000-0800-000055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2646" name="Text Box 4">
          <a:extLst>
            <a:ext uri="{FF2B5EF4-FFF2-40B4-BE49-F238E27FC236}">
              <a16:creationId xmlns:a16="http://schemas.microsoft.com/office/drawing/2014/main" id="{00000000-0008-0000-0800-000056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2647" name="Text Box 6">
          <a:extLst>
            <a:ext uri="{FF2B5EF4-FFF2-40B4-BE49-F238E27FC236}">
              <a16:creationId xmlns:a16="http://schemas.microsoft.com/office/drawing/2014/main" id="{00000000-0008-0000-0800-000057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48" name="Text Box 4">
          <a:extLst>
            <a:ext uri="{FF2B5EF4-FFF2-40B4-BE49-F238E27FC236}">
              <a16:creationId xmlns:a16="http://schemas.microsoft.com/office/drawing/2014/main" id="{00000000-0008-0000-0800-000058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49" name="Text Box 6">
          <a:extLst>
            <a:ext uri="{FF2B5EF4-FFF2-40B4-BE49-F238E27FC236}">
              <a16:creationId xmlns:a16="http://schemas.microsoft.com/office/drawing/2014/main" id="{00000000-0008-0000-0800-000059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145</xdr:row>
      <xdr:rowOff>428625</xdr:rowOff>
    </xdr:from>
    <xdr:ext cx="85725" cy="156322"/>
    <xdr:sp macro="" textlink="">
      <xdr:nvSpPr>
        <xdr:cNvPr id="2650" name="Text Box 4">
          <a:extLst>
            <a:ext uri="{FF2B5EF4-FFF2-40B4-BE49-F238E27FC236}">
              <a16:creationId xmlns:a16="http://schemas.microsoft.com/office/drawing/2014/main" id="{00000000-0008-0000-0800-00005A0A0000}"/>
            </a:ext>
          </a:extLst>
        </xdr:cNvPr>
        <xdr:cNvSpPr txBox="1">
          <a:spLocks noChangeArrowheads="1"/>
        </xdr:cNvSpPr>
      </xdr:nvSpPr>
      <xdr:spPr bwMode="auto">
        <a:xfrm>
          <a:off x="314325" y="316706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145</xdr:row>
      <xdr:rowOff>428625</xdr:rowOff>
    </xdr:from>
    <xdr:ext cx="85725" cy="156322"/>
    <xdr:sp macro="" textlink="">
      <xdr:nvSpPr>
        <xdr:cNvPr id="2651" name="Text Box 4">
          <a:extLst>
            <a:ext uri="{FF2B5EF4-FFF2-40B4-BE49-F238E27FC236}">
              <a16:creationId xmlns:a16="http://schemas.microsoft.com/office/drawing/2014/main" id="{00000000-0008-0000-0800-00005B0A0000}"/>
            </a:ext>
          </a:extLst>
        </xdr:cNvPr>
        <xdr:cNvSpPr txBox="1">
          <a:spLocks noChangeArrowheads="1"/>
        </xdr:cNvSpPr>
      </xdr:nvSpPr>
      <xdr:spPr bwMode="auto">
        <a:xfrm>
          <a:off x="314325" y="316706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121</xdr:row>
      <xdr:rowOff>428625</xdr:rowOff>
    </xdr:from>
    <xdr:ext cx="85725" cy="150329"/>
    <xdr:sp macro="" textlink="">
      <xdr:nvSpPr>
        <xdr:cNvPr id="2652" name="Text Box 4">
          <a:extLst>
            <a:ext uri="{FF2B5EF4-FFF2-40B4-BE49-F238E27FC236}">
              <a16:creationId xmlns:a16="http://schemas.microsoft.com/office/drawing/2014/main" id="{00000000-0008-0000-0800-00005C0A0000}"/>
            </a:ext>
          </a:extLst>
        </xdr:cNvPr>
        <xdr:cNvSpPr txBox="1">
          <a:spLocks noChangeArrowheads="1"/>
        </xdr:cNvSpPr>
      </xdr:nvSpPr>
      <xdr:spPr bwMode="auto">
        <a:xfrm>
          <a:off x="314325" y="263080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2653" name="Text Box 4">
          <a:extLst>
            <a:ext uri="{FF2B5EF4-FFF2-40B4-BE49-F238E27FC236}">
              <a16:creationId xmlns:a16="http://schemas.microsoft.com/office/drawing/2014/main" id="{00000000-0008-0000-0800-00005D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2654" name="Text Box 6">
          <a:extLst>
            <a:ext uri="{FF2B5EF4-FFF2-40B4-BE49-F238E27FC236}">
              <a16:creationId xmlns:a16="http://schemas.microsoft.com/office/drawing/2014/main" id="{00000000-0008-0000-0800-00005E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5" name="Text Box 4">
          <a:extLst>
            <a:ext uri="{FF2B5EF4-FFF2-40B4-BE49-F238E27FC236}">
              <a16:creationId xmlns:a16="http://schemas.microsoft.com/office/drawing/2014/main" id="{00000000-0008-0000-0800-00005F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6" name="Text Box 6">
          <a:extLst>
            <a:ext uri="{FF2B5EF4-FFF2-40B4-BE49-F238E27FC236}">
              <a16:creationId xmlns:a16="http://schemas.microsoft.com/office/drawing/2014/main" id="{00000000-0008-0000-0800-000060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7" name="Text Box 4">
          <a:extLst>
            <a:ext uri="{FF2B5EF4-FFF2-40B4-BE49-F238E27FC236}">
              <a16:creationId xmlns:a16="http://schemas.microsoft.com/office/drawing/2014/main" id="{00000000-0008-0000-0800-000061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8" name="Text Box 6">
          <a:extLst>
            <a:ext uri="{FF2B5EF4-FFF2-40B4-BE49-F238E27FC236}">
              <a16:creationId xmlns:a16="http://schemas.microsoft.com/office/drawing/2014/main" id="{00000000-0008-0000-0800-000062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9" name="Text Box 4">
          <a:extLst>
            <a:ext uri="{FF2B5EF4-FFF2-40B4-BE49-F238E27FC236}">
              <a16:creationId xmlns:a16="http://schemas.microsoft.com/office/drawing/2014/main" id="{00000000-0008-0000-0800-000063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0" name="Text Box 6">
          <a:extLst>
            <a:ext uri="{FF2B5EF4-FFF2-40B4-BE49-F238E27FC236}">
              <a16:creationId xmlns:a16="http://schemas.microsoft.com/office/drawing/2014/main" id="{00000000-0008-0000-0800-000064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2661" name="Text Box 4">
          <a:extLst>
            <a:ext uri="{FF2B5EF4-FFF2-40B4-BE49-F238E27FC236}">
              <a16:creationId xmlns:a16="http://schemas.microsoft.com/office/drawing/2014/main" id="{00000000-0008-0000-0800-0000650A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2662" name="Text Box 6">
          <a:extLst>
            <a:ext uri="{FF2B5EF4-FFF2-40B4-BE49-F238E27FC236}">
              <a16:creationId xmlns:a16="http://schemas.microsoft.com/office/drawing/2014/main" id="{00000000-0008-0000-0800-0000660A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3" name="Text Box 4">
          <a:extLst>
            <a:ext uri="{FF2B5EF4-FFF2-40B4-BE49-F238E27FC236}">
              <a16:creationId xmlns:a16="http://schemas.microsoft.com/office/drawing/2014/main" id="{00000000-0008-0000-0800-000067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4" name="Text Box 6">
          <a:extLst>
            <a:ext uri="{FF2B5EF4-FFF2-40B4-BE49-F238E27FC236}">
              <a16:creationId xmlns:a16="http://schemas.microsoft.com/office/drawing/2014/main" id="{00000000-0008-0000-0800-000068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2665" name="Text Box 4">
          <a:extLst>
            <a:ext uri="{FF2B5EF4-FFF2-40B4-BE49-F238E27FC236}">
              <a16:creationId xmlns:a16="http://schemas.microsoft.com/office/drawing/2014/main" id="{00000000-0008-0000-0800-0000690A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2666" name="Text Box 6">
          <a:extLst>
            <a:ext uri="{FF2B5EF4-FFF2-40B4-BE49-F238E27FC236}">
              <a16:creationId xmlns:a16="http://schemas.microsoft.com/office/drawing/2014/main" id="{00000000-0008-0000-0800-00006A0A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140</xdr:row>
      <xdr:rowOff>0</xdr:rowOff>
    </xdr:from>
    <xdr:ext cx="85725" cy="114300"/>
    <xdr:sp macro="" textlink="">
      <xdr:nvSpPr>
        <xdr:cNvPr id="2667" name="Text Box 6">
          <a:extLst>
            <a:ext uri="{FF2B5EF4-FFF2-40B4-BE49-F238E27FC236}">
              <a16:creationId xmlns:a16="http://schemas.microsoft.com/office/drawing/2014/main" id="{00000000-0008-0000-0800-00006B0A0000}"/>
            </a:ext>
          </a:extLst>
        </xdr:cNvPr>
        <xdr:cNvSpPr txBox="1">
          <a:spLocks noChangeArrowheads="1"/>
        </xdr:cNvSpPr>
      </xdr:nvSpPr>
      <xdr:spPr bwMode="auto">
        <a:xfrm>
          <a:off x="382905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6348"/>
    <xdr:sp macro="" textlink="">
      <xdr:nvSpPr>
        <xdr:cNvPr id="2668" name="Text Box 4">
          <a:extLst>
            <a:ext uri="{FF2B5EF4-FFF2-40B4-BE49-F238E27FC236}">
              <a16:creationId xmlns:a16="http://schemas.microsoft.com/office/drawing/2014/main" id="{00000000-0008-0000-0800-00006C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6348"/>
    <xdr:sp macro="" textlink="">
      <xdr:nvSpPr>
        <xdr:cNvPr id="2669" name="Text Box 6">
          <a:extLst>
            <a:ext uri="{FF2B5EF4-FFF2-40B4-BE49-F238E27FC236}">
              <a16:creationId xmlns:a16="http://schemas.microsoft.com/office/drawing/2014/main" id="{00000000-0008-0000-0800-00006D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0" name="Text Box 6">
          <a:extLst>
            <a:ext uri="{FF2B5EF4-FFF2-40B4-BE49-F238E27FC236}">
              <a16:creationId xmlns:a16="http://schemas.microsoft.com/office/drawing/2014/main" id="{00000000-0008-0000-0800-00006E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6373"/>
    <xdr:sp macro="" textlink="">
      <xdr:nvSpPr>
        <xdr:cNvPr id="2671" name="Text Box 4">
          <a:extLst>
            <a:ext uri="{FF2B5EF4-FFF2-40B4-BE49-F238E27FC236}">
              <a16:creationId xmlns:a16="http://schemas.microsoft.com/office/drawing/2014/main" id="{00000000-0008-0000-0800-00006F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6373"/>
    <xdr:sp macro="" textlink="">
      <xdr:nvSpPr>
        <xdr:cNvPr id="2672" name="Text Box 6">
          <a:extLst>
            <a:ext uri="{FF2B5EF4-FFF2-40B4-BE49-F238E27FC236}">
              <a16:creationId xmlns:a16="http://schemas.microsoft.com/office/drawing/2014/main" id="{00000000-0008-0000-0800-000070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3" name="Text Box 4">
          <a:extLst>
            <a:ext uri="{FF2B5EF4-FFF2-40B4-BE49-F238E27FC236}">
              <a16:creationId xmlns:a16="http://schemas.microsoft.com/office/drawing/2014/main" id="{00000000-0008-0000-0800-000071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4" name="Text Box 6">
          <a:extLst>
            <a:ext uri="{FF2B5EF4-FFF2-40B4-BE49-F238E27FC236}">
              <a16:creationId xmlns:a16="http://schemas.microsoft.com/office/drawing/2014/main" id="{00000000-0008-0000-0800-000072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5153"/>
    <xdr:sp macro="" textlink="">
      <xdr:nvSpPr>
        <xdr:cNvPr id="2675" name="Text Box 4">
          <a:extLst>
            <a:ext uri="{FF2B5EF4-FFF2-40B4-BE49-F238E27FC236}">
              <a16:creationId xmlns:a16="http://schemas.microsoft.com/office/drawing/2014/main" id="{00000000-0008-0000-0800-0000730A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5153"/>
    <xdr:sp macro="" textlink="">
      <xdr:nvSpPr>
        <xdr:cNvPr id="2676" name="Text Box 6">
          <a:extLst>
            <a:ext uri="{FF2B5EF4-FFF2-40B4-BE49-F238E27FC236}">
              <a16:creationId xmlns:a16="http://schemas.microsoft.com/office/drawing/2014/main" id="{00000000-0008-0000-0800-0000740A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7" name="Text Box 4">
          <a:extLst>
            <a:ext uri="{FF2B5EF4-FFF2-40B4-BE49-F238E27FC236}">
              <a16:creationId xmlns:a16="http://schemas.microsoft.com/office/drawing/2014/main" id="{00000000-0008-0000-0800-000075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8" name="Text Box 6">
          <a:extLst>
            <a:ext uri="{FF2B5EF4-FFF2-40B4-BE49-F238E27FC236}">
              <a16:creationId xmlns:a16="http://schemas.microsoft.com/office/drawing/2014/main" id="{00000000-0008-0000-0800-000076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5153"/>
    <xdr:sp macro="" textlink="">
      <xdr:nvSpPr>
        <xdr:cNvPr id="2679" name="Text Box 4">
          <a:extLst>
            <a:ext uri="{FF2B5EF4-FFF2-40B4-BE49-F238E27FC236}">
              <a16:creationId xmlns:a16="http://schemas.microsoft.com/office/drawing/2014/main" id="{00000000-0008-0000-0800-0000770A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5153"/>
    <xdr:sp macro="" textlink="">
      <xdr:nvSpPr>
        <xdr:cNvPr id="2680" name="Text Box 6">
          <a:extLst>
            <a:ext uri="{FF2B5EF4-FFF2-40B4-BE49-F238E27FC236}">
              <a16:creationId xmlns:a16="http://schemas.microsoft.com/office/drawing/2014/main" id="{00000000-0008-0000-0800-0000780A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2681" name="Text Box 4">
          <a:extLst>
            <a:ext uri="{FF2B5EF4-FFF2-40B4-BE49-F238E27FC236}">
              <a16:creationId xmlns:a16="http://schemas.microsoft.com/office/drawing/2014/main" id="{00000000-0008-0000-0800-0000790A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2682" name="Text Box 4">
          <a:extLst>
            <a:ext uri="{FF2B5EF4-FFF2-40B4-BE49-F238E27FC236}">
              <a16:creationId xmlns:a16="http://schemas.microsoft.com/office/drawing/2014/main" id="{00000000-0008-0000-0800-00007A0A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2683" name="Text Box 6">
          <a:extLst>
            <a:ext uri="{FF2B5EF4-FFF2-40B4-BE49-F238E27FC236}">
              <a16:creationId xmlns:a16="http://schemas.microsoft.com/office/drawing/2014/main" id="{00000000-0008-0000-0800-00007B0A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4" name="Text Box 6">
          <a:extLst>
            <a:ext uri="{FF2B5EF4-FFF2-40B4-BE49-F238E27FC236}">
              <a16:creationId xmlns:a16="http://schemas.microsoft.com/office/drawing/2014/main" id="{00000000-0008-0000-0800-00007C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1416"/>
    <xdr:sp macro="" textlink="">
      <xdr:nvSpPr>
        <xdr:cNvPr id="2685" name="Text Box 4">
          <a:extLst>
            <a:ext uri="{FF2B5EF4-FFF2-40B4-BE49-F238E27FC236}">
              <a16:creationId xmlns:a16="http://schemas.microsoft.com/office/drawing/2014/main" id="{00000000-0008-0000-0800-00007D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1416"/>
    <xdr:sp macro="" textlink="">
      <xdr:nvSpPr>
        <xdr:cNvPr id="2686" name="Text Box 6">
          <a:extLst>
            <a:ext uri="{FF2B5EF4-FFF2-40B4-BE49-F238E27FC236}">
              <a16:creationId xmlns:a16="http://schemas.microsoft.com/office/drawing/2014/main" id="{00000000-0008-0000-0800-00007E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7" name="Text Box 4">
          <a:extLst>
            <a:ext uri="{FF2B5EF4-FFF2-40B4-BE49-F238E27FC236}">
              <a16:creationId xmlns:a16="http://schemas.microsoft.com/office/drawing/2014/main" id="{00000000-0008-0000-0800-00007F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8" name="Text Box 6">
          <a:extLst>
            <a:ext uri="{FF2B5EF4-FFF2-40B4-BE49-F238E27FC236}">
              <a16:creationId xmlns:a16="http://schemas.microsoft.com/office/drawing/2014/main" id="{00000000-0008-0000-0800-000080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836"/>
    <xdr:sp macro="" textlink="">
      <xdr:nvSpPr>
        <xdr:cNvPr id="2689" name="Text Box 4">
          <a:extLst>
            <a:ext uri="{FF2B5EF4-FFF2-40B4-BE49-F238E27FC236}">
              <a16:creationId xmlns:a16="http://schemas.microsoft.com/office/drawing/2014/main" id="{00000000-0008-0000-0800-000081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836"/>
    <xdr:sp macro="" textlink="">
      <xdr:nvSpPr>
        <xdr:cNvPr id="2690" name="Text Box 6">
          <a:extLst>
            <a:ext uri="{FF2B5EF4-FFF2-40B4-BE49-F238E27FC236}">
              <a16:creationId xmlns:a16="http://schemas.microsoft.com/office/drawing/2014/main" id="{00000000-0008-0000-0800-000082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91" name="Text Box 4">
          <a:extLst>
            <a:ext uri="{FF2B5EF4-FFF2-40B4-BE49-F238E27FC236}">
              <a16:creationId xmlns:a16="http://schemas.microsoft.com/office/drawing/2014/main" id="{00000000-0008-0000-0800-000083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92" name="Text Box 6">
          <a:extLst>
            <a:ext uri="{FF2B5EF4-FFF2-40B4-BE49-F238E27FC236}">
              <a16:creationId xmlns:a16="http://schemas.microsoft.com/office/drawing/2014/main" id="{00000000-0008-0000-0800-000084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6836"/>
    <xdr:sp macro="" textlink="">
      <xdr:nvSpPr>
        <xdr:cNvPr id="2693" name="Text Box 4">
          <a:extLst>
            <a:ext uri="{FF2B5EF4-FFF2-40B4-BE49-F238E27FC236}">
              <a16:creationId xmlns:a16="http://schemas.microsoft.com/office/drawing/2014/main" id="{00000000-0008-0000-0800-000085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6836"/>
    <xdr:sp macro="" textlink="">
      <xdr:nvSpPr>
        <xdr:cNvPr id="2694" name="Text Box 6">
          <a:extLst>
            <a:ext uri="{FF2B5EF4-FFF2-40B4-BE49-F238E27FC236}">
              <a16:creationId xmlns:a16="http://schemas.microsoft.com/office/drawing/2014/main" id="{00000000-0008-0000-0800-000086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695" name="Text Box 4">
          <a:extLst>
            <a:ext uri="{FF2B5EF4-FFF2-40B4-BE49-F238E27FC236}">
              <a16:creationId xmlns:a16="http://schemas.microsoft.com/office/drawing/2014/main" id="{00000000-0008-0000-0800-000087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696" name="Text Box 6">
          <a:extLst>
            <a:ext uri="{FF2B5EF4-FFF2-40B4-BE49-F238E27FC236}">
              <a16:creationId xmlns:a16="http://schemas.microsoft.com/office/drawing/2014/main" id="{00000000-0008-0000-0800-000088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2697" name="Text Box 4">
          <a:extLst>
            <a:ext uri="{FF2B5EF4-FFF2-40B4-BE49-F238E27FC236}">
              <a16:creationId xmlns:a16="http://schemas.microsoft.com/office/drawing/2014/main" id="{00000000-0008-0000-0800-000089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2698" name="Text Box 6">
          <a:extLst>
            <a:ext uri="{FF2B5EF4-FFF2-40B4-BE49-F238E27FC236}">
              <a16:creationId xmlns:a16="http://schemas.microsoft.com/office/drawing/2014/main" id="{00000000-0008-0000-0800-00008A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2699" name="Text Box 4">
          <a:extLst>
            <a:ext uri="{FF2B5EF4-FFF2-40B4-BE49-F238E27FC236}">
              <a16:creationId xmlns:a16="http://schemas.microsoft.com/office/drawing/2014/main" id="{00000000-0008-0000-0800-00008B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2700" name="Text Box 6">
          <a:extLst>
            <a:ext uri="{FF2B5EF4-FFF2-40B4-BE49-F238E27FC236}">
              <a16:creationId xmlns:a16="http://schemas.microsoft.com/office/drawing/2014/main" id="{00000000-0008-0000-0800-00008C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1" name="Text Box 6">
          <a:extLst>
            <a:ext uri="{FF2B5EF4-FFF2-40B4-BE49-F238E27FC236}">
              <a16:creationId xmlns:a16="http://schemas.microsoft.com/office/drawing/2014/main" id="{00000000-0008-0000-0800-00008D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2702" name="Text Box 4">
          <a:extLst>
            <a:ext uri="{FF2B5EF4-FFF2-40B4-BE49-F238E27FC236}">
              <a16:creationId xmlns:a16="http://schemas.microsoft.com/office/drawing/2014/main" id="{00000000-0008-0000-0800-00008E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2703" name="Text Box 6">
          <a:extLst>
            <a:ext uri="{FF2B5EF4-FFF2-40B4-BE49-F238E27FC236}">
              <a16:creationId xmlns:a16="http://schemas.microsoft.com/office/drawing/2014/main" id="{00000000-0008-0000-0800-00008F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4" name="Text Box 4">
          <a:extLst>
            <a:ext uri="{FF2B5EF4-FFF2-40B4-BE49-F238E27FC236}">
              <a16:creationId xmlns:a16="http://schemas.microsoft.com/office/drawing/2014/main" id="{00000000-0008-0000-0800-000090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5" name="Text Box 6">
          <a:extLst>
            <a:ext uri="{FF2B5EF4-FFF2-40B4-BE49-F238E27FC236}">
              <a16:creationId xmlns:a16="http://schemas.microsoft.com/office/drawing/2014/main" id="{00000000-0008-0000-0800-000091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2706" name="Text Box 4">
          <a:extLst>
            <a:ext uri="{FF2B5EF4-FFF2-40B4-BE49-F238E27FC236}">
              <a16:creationId xmlns:a16="http://schemas.microsoft.com/office/drawing/2014/main" id="{00000000-0008-0000-0800-000092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2707" name="Text Box 6">
          <a:extLst>
            <a:ext uri="{FF2B5EF4-FFF2-40B4-BE49-F238E27FC236}">
              <a16:creationId xmlns:a16="http://schemas.microsoft.com/office/drawing/2014/main" id="{00000000-0008-0000-0800-000093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8" name="Text Box 4">
          <a:extLst>
            <a:ext uri="{FF2B5EF4-FFF2-40B4-BE49-F238E27FC236}">
              <a16:creationId xmlns:a16="http://schemas.microsoft.com/office/drawing/2014/main" id="{00000000-0008-0000-0800-000094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9" name="Text Box 6">
          <a:extLst>
            <a:ext uri="{FF2B5EF4-FFF2-40B4-BE49-F238E27FC236}">
              <a16:creationId xmlns:a16="http://schemas.microsoft.com/office/drawing/2014/main" id="{00000000-0008-0000-0800-000095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2710" name="Text Box 4">
          <a:extLst>
            <a:ext uri="{FF2B5EF4-FFF2-40B4-BE49-F238E27FC236}">
              <a16:creationId xmlns:a16="http://schemas.microsoft.com/office/drawing/2014/main" id="{00000000-0008-0000-0800-000096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2711" name="Text Box 6">
          <a:extLst>
            <a:ext uri="{FF2B5EF4-FFF2-40B4-BE49-F238E27FC236}">
              <a16:creationId xmlns:a16="http://schemas.microsoft.com/office/drawing/2014/main" id="{00000000-0008-0000-0800-000097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712" name="Text Box 4">
          <a:extLst>
            <a:ext uri="{FF2B5EF4-FFF2-40B4-BE49-F238E27FC236}">
              <a16:creationId xmlns:a16="http://schemas.microsoft.com/office/drawing/2014/main" id="{00000000-0008-0000-0800-000098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713" name="Text Box 6">
          <a:extLst>
            <a:ext uri="{FF2B5EF4-FFF2-40B4-BE49-F238E27FC236}">
              <a16:creationId xmlns:a16="http://schemas.microsoft.com/office/drawing/2014/main" id="{00000000-0008-0000-0800-000099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174</xdr:row>
      <xdr:rowOff>428625</xdr:rowOff>
    </xdr:from>
    <xdr:ext cx="85725" cy="156322"/>
    <xdr:sp macro="" textlink="">
      <xdr:nvSpPr>
        <xdr:cNvPr id="2714" name="Text Box 4">
          <a:extLst>
            <a:ext uri="{FF2B5EF4-FFF2-40B4-BE49-F238E27FC236}">
              <a16:creationId xmlns:a16="http://schemas.microsoft.com/office/drawing/2014/main" id="{00000000-0008-0000-0800-00009A0A0000}"/>
            </a:ext>
          </a:extLst>
        </xdr:cNvPr>
        <xdr:cNvSpPr txBox="1">
          <a:spLocks noChangeArrowheads="1"/>
        </xdr:cNvSpPr>
      </xdr:nvSpPr>
      <xdr:spPr bwMode="auto">
        <a:xfrm>
          <a:off x="314325" y="38271450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174</xdr:row>
      <xdr:rowOff>428625</xdr:rowOff>
    </xdr:from>
    <xdr:ext cx="85725" cy="156322"/>
    <xdr:sp macro="" textlink="">
      <xdr:nvSpPr>
        <xdr:cNvPr id="2715" name="Text Box 4">
          <a:extLst>
            <a:ext uri="{FF2B5EF4-FFF2-40B4-BE49-F238E27FC236}">
              <a16:creationId xmlns:a16="http://schemas.microsoft.com/office/drawing/2014/main" id="{00000000-0008-0000-0800-00009B0A0000}"/>
            </a:ext>
          </a:extLst>
        </xdr:cNvPr>
        <xdr:cNvSpPr txBox="1">
          <a:spLocks noChangeArrowheads="1"/>
        </xdr:cNvSpPr>
      </xdr:nvSpPr>
      <xdr:spPr bwMode="auto">
        <a:xfrm>
          <a:off x="314325" y="38271450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150</xdr:row>
      <xdr:rowOff>428625</xdr:rowOff>
    </xdr:from>
    <xdr:ext cx="85725" cy="150329"/>
    <xdr:sp macro="" textlink="">
      <xdr:nvSpPr>
        <xdr:cNvPr id="2716" name="Text Box 4">
          <a:extLst>
            <a:ext uri="{FF2B5EF4-FFF2-40B4-BE49-F238E27FC236}">
              <a16:creationId xmlns:a16="http://schemas.microsoft.com/office/drawing/2014/main" id="{00000000-0008-0000-0800-00009C0A0000}"/>
            </a:ext>
          </a:extLst>
        </xdr:cNvPr>
        <xdr:cNvSpPr txBox="1">
          <a:spLocks noChangeArrowheads="1"/>
        </xdr:cNvSpPr>
      </xdr:nvSpPr>
      <xdr:spPr bwMode="auto">
        <a:xfrm>
          <a:off x="314325" y="329088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2717" name="Text Box 4">
          <a:extLst>
            <a:ext uri="{FF2B5EF4-FFF2-40B4-BE49-F238E27FC236}">
              <a16:creationId xmlns:a16="http://schemas.microsoft.com/office/drawing/2014/main" id="{00000000-0008-0000-0800-00009D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2718" name="Text Box 6">
          <a:extLst>
            <a:ext uri="{FF2B5EF4-FFF2-40B4-BE49-F238E27FC236}">
              <a16:creationId xmlns:a16="http://schemas.microsoft.com/office/drawing/2014/main" id="{00000000-0008-0000-0800-00009E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19" name="Text Box 4">
          <a:extLst>
            <a:ext uri="{FF2B5EF4-FFF2-40B4-BE49-F238E27FC236}">
              <a16:creationId xmlns:a16="http://schemas.microsoft.com/office/drawing/2014/main" id="{00000000-0008-0000-0800-00009F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0" name="Text Box 6">
          <a:extLst>
            <a:ext uri="{FF2B5EF4-FFF2-40B4-BE49-F238E27FC236}">
              <a16:creationId xmlns:a16="http://schemas.microsoft.com/office/drawing/2014/main" id="{00000000-0008-0000-0800-0000A0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1" name="Text Box 4">
          <a:extLst>
            <a:ext uri="{FF2B5EF4-FFF2-40B4-BE49-F238E27FC236}">
              <a16:creationId xmlns:a16="http://schemas.microsoft.com/office/drawing/2014/main" id="{00000000-0008-0000-0800-0000A1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2" name="Text Box 6">
          <a:extLst>
            <a:ext uri="{FF2B5EF4-FFF2-40B4-BE49-F238E27FC236}">
              <a16:creationId xmlns:a16="http://schemas.microsoft.com/office/drawing/2014/main" id="{00000000-0008-0000-0800-0000A2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3" name="Text Box 4">
          <a:extLst>
            <a:ext uri="{FF2B5EF4-FFF2-40B4-BE49-F238E27FC236}">
              <a16:creationId xmlns:a16="http://schemas.microsoft.com/office/drawing/2014/main" id="{00000000-0008-0000-0800-0000A3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4" name="Text Box 6">
          <a:extLst>
            <a:ext uri="{FF2B5EF4-FFF2-40B4-BE49-F238E27FC236}">
              <a16:creationId xmlns:a16="http://schemas.microsoft.com/office/drawing/2014/main" id="{00000000-0008-0000-0800-0000A4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2725" name="Text Box 4">
          <a:extLst>
            <a:ext uri="{FF2B5EF4-FFF2-40B4-BE49-F238E27FC236}">
              <a16:creationId xmlns:a16="http://schemas.microsoft.com/office/drawing/2014/main" id="{00000000-0008-0000-0800-0000A50A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2726" name="Text Box 6">
          <a:extLst>
            <a:ext uri="{FF2B5EF4-FFF2-40B4-BE49-F238E27FC236}">
              <a16:creationId xmlns:a16="http://schemas.microsoft.com/office/drawing/2014/main" id="{00000000-0008-0000-0800-0000A60A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7" name="Text Box 4">
          <a:extLst>
            <a:ext uri="{FF2B5EF4-FFF2-40B4-BE49-F238E27FC236}">
              <a16:creationId xmlns:a16="http://schemas.microsoft.com/office/drawing/2014/main" id="{00000000-0008-0000-0800-0000A7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8" name="Text Box 6">
          <a:extLst>
            <a:ext uri="{FF2B5EF4-FFF2-40B4-BE49-F238E27FC236}">
              <a16:creationId xmlns:a16="http://schemas.microsoft.com/office/drawing/2014/main" id="{00000000-0008-0000-0800-0000A8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2729" name="Text Box 4">
          <a:extLst>
            <a:ext uri="{FF2B5EF4-FFF2-40B4-BE49-F238E27FC236}">
              <a16:creationId xmlns:a16="http://schemas.microsoft.com/office/drawing/2014/main" id="{00000000-0008-0000-0800-0000A90A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2730" name="Text Box 6">
          <a:extLst>
            <a:ext uri="{FF2B5EF4-FFF2-40B4-BE49-F238E27FC236}">
              <a16:creationId xmlns:a16="http://schemas.microsoft.com/office/drawing/2014/main" id="{00000000-0008-0000-0800-0000AA0A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169</xdr:row>
      <xdr:rowOff>0</xdr:rowOff>
    </xdr:from>
    <xdr:ext cx="85725" cy="114300"/>
    <xdr:sp macro="" textlink="">
      <xdr:nvSpPr>
        <xdr:cNvPr id="2731" name="Text Box 6">
          <a:extLst>
            <a:ext uri="{FF2B5EF4-FFF2-40B4-BE49-F238E27FC236}">
              <a16:creationId xmlns:a16="http://schemas.microsoft.com/office/drawing/2014/main" id="{00000000-0008-0000-0800-0000AB0A0000}"/>
            </a:ext>
          </a:extLst>
        </xdr:cNvPr>
        <xdr:cNvSpPr txBox="1">
          <a:spLocks noChangeArrowheads="1"/>
        </xdr:cNvSpPr>
      </xdr:nvSpPr>
      <xdr:spPr bwMode="auto">
        <a:xfrm>
          <a:off x="382905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6348"/>
    <xdr:sp macro="" textlink="">
      <xdr:nvSpPr>
        <xdr:cNvPr id="2732" name="Text Box 4">
          <a:extLst>
            <a:ext uri="{FF2B5EF4-FFF2-40B4-BE49-F238E27FC236}">
              <a16:creationId xmlns:a16="http://schemas.microsoft.com/office/drawing/2014/main" id="{00000000-0008-0000-0800-0000AC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6348"/>
    <xdr:sp macro="" textlink="">
      <xdr:nvSpPr>
        <xdr:cNvPr id="2733" name="Text Box 6">
          <a:extLst>
            <a:ext uri="{FF2B5EF4-FFF2-40B4-BE49-F238E27FC236}">
              <a16:creationId xmlns:a16="http://schemas.microsoft.com/office/drawing/2014/main" id="{00000000-0008-0000-0800-0000AD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34" name="Text Box 6">
          <a:extLst>
            <a:ext uri="{FF2B5EF4-FFF2-40B4-BE49-F238E27FC236}">
              <a16:creationId xmlns:a16="http://schemas.microsoft.com/office/drawing/2014/main" id="{00000000-0008-0000-0800-0000AE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6373"/>
    <xdr:sp macro="" textlink="">
      <xdr:nvSpPr>
        <xdr:cNvPr id="2735" name="Text Box 4">
          <a:extLst>
            <a:ext uri="{FF2B5EF4-FFF2-40B4-BE49-F238E27FC236}">
              <a16:creationId xmlns:a16="http://schemas.microsoft.com/office/drawing/2014/main" id="{00000000-0008-0000-0800-0000AF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6373"/>
    <xdr:sp macro="" textlink="">
      <xdr:nvSpPr>
        <xdr:cNvPr id="2736" name="Text Box 6">
          <a:extLst>
            <a:ext uri="{FF2B5EF4-FFF2-40B4-BE49-F238E27FC236}">
              <a16:creationId xmlns:a16="http://schemas.microsoft.com/office/drawing/2014/main" id="{00000000-0008-0000-0800-0000B0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37" name="Text Box 4">
          <a:extLst>
            <a:ext uri="{FF2B5EF4-FFF2-40B4-BE49-F238E27FC236}">
              <a16:creationId xmlns:a16="http://schemas.microsoft.com/office/drawing/2014/main" id="{00000000-0008-0000-0800-0000B1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38" name="Text Box 6">
          <a:extLst>
            <a:ext uri="{FF2B5EF4-FFF2-40B4-BE49-F238E27FC236}">
              <a16:creationId xmlns:a16="http://schemas.microsoft.com/office/drawing/2014/main" id="{00000000-0008-0000-0800-0000B2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5153"/>
    <xdr:sp macro="" textlink="">
      <xdr:nvSpPr>
        <xdr:cNvPr id="2740" name="Text Box 6">
          <a:extLst>
            <a:ext uri="{FF2B5EF4-FFF2-40B4-BE49-F238E27FC236}">
              <a16:creationId xmlns:a16="http://schemas.microsoft.com/office/drawing/2014/main" id="{00000000-0008-0000-0800-0000B40A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41" name="Text Box 4">
          <a:extLst>
            <a:ext uri="{FF2B5EF4-FFF2-40B4-BE49-F238E27FC236}">
              <a16:creationId xmlns:a16="http://schemas.microsoft.com/office/drawing/2014/main" id="{00000000-0008-0000-0800-0000B5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42" name="Text Box 6">
          <a:extLst>
            <a:ext uri="{FF2B5EF4-FFF2-40B4-BE49-F238E27FC236}">
              <a16:creationId xmlns:a16="http://schemas.microsoft.com/office/drawing/2014/main" id="{00000000-0008-0000-0800-0000B6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5153"/>
    <xdr:sp macro="" textlink="">
      <xdr:nvSpPr>
        <xdr:cNvPr id="2743" name="Text Box 4">
          <a:extLst>
            <a:ext uri="{FF2B5EF4-FFF2-40B4-BE49-F238E27FC236}">
              <a16:creationId xmlns:a16="http://schemas.microsoft.com/office/drawing/2014/main" id="{00000000-0008-0000-0800-0000B70A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5153"/>
    <xdr:sp macro="" textlink="">
      <xdr:nvSpPr>
        <xdr:cNvPr id="2744" name="Text Box 6">
          <a:extLst>
            <a:ext uri="{FF2B5EF4-FFF2-40B4-BE49-F238E27FC236}">
              <a16:creationId xmlns:a16="http://schemas.microsoft.com/office/drawing/2014/main" id="{00000000-0008-0000-0800-0000B80A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154</xdr:row>
      <xdr:rowOff>428625</xdr:rowOff>
    </xdr:from>
    <xdr:ext cx="85725" cy="150329"/>
    <xdr:sp macro="" textlink="">
      <xdr:nvSpPr>
        <xdr:cNvPr id="2745" name="Text Box 4">
          <a:extLst>
            <a:ext uri="{FF2B5EF4-FFF2-40B4-BE49-F238E27FC236}">
              <a16:creationId xmlns:a16="http://schemas.microsoft.com/office/drawing/2014/main" id="{00000000-0008-0000-0800-0000B90A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2746" name="Text Box 4">
          <a:extLst>
            <a:ext uri="{FF2B5EF4-FFF2-40B4-BE49-F238E27FC236}">
              <a16:creationId xmlns:a16="http://schemas.microsoft.com/office/drawing/2014/main" id="{00000000-0008-0000-0800-0000BA0A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2747" name="Text Box 6">
          <a:extLst>
            <a:ext uri="{FF2B5EF4-FFF2-40B4-BE49-F238E27FC236}">
              <a16:creationId xmlns:a16="http://schemas.microsoft.com/office/drawing/2014/main" id="{00000000-0008-0000-0800-0000BB0A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48" name="Text Box 6">
          <a:extLst>
            <a:ext uri="{FF2B5EF4-FFF2-40B4-BE49-F238E27FC236}">
              <a16:creationId xmlns:a16="http://schemas.microsoft.com/office/drawing/2014/main" id="{00000000-0008-0000-0800-0000BC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1416"/>
    <xdr:sp macro="" textlink="">
      <xdr:nvSpPr>
        <xdr:cNvPr id="2749" name="Text Box 4">
          <a:extLst>
            <a:ext uri="{FF2B5EF4-FFF2-40B4-BE49-F238E27FC236}">
              <a16:creationId xmlns:a16="http://schemas.microsoft.com/office/drawing/2014/main" id="{00000000-0008-0000-0800-0000BD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1416"/>
    <xdr:sp macro="" textlink="">
      <xdr:nvSpPr>
        <xdr:cNvPr id="2750" name="Text Box 6">
          <a:extLst>
            <a:ext uri="{FF2B5EF4-FFF2-40B4-BE49-F238E27FC236}">
              <a16:creationId xmlns:a16="http://schemas.microsoft.com/office/drawing/2014/main" id="{00000000-0008-0000-0800-0000BE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1" name="Text Box 4">
          <a:extLst>
            <a:ext uri="{FF2B5EF4-FFF2-40B4-BE49-F238E27FC236}">
              <a16:creationId xmlns:a16="http://schemas.microsoft.com/office/drawing/2014/main" id="{00000000-0008-0000-0800-0000BF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2" name="Text Box 6">
          <a:extLst>
            <a:ext uri="{FF2B5EF4-FFF2-40B4-BE49-F238E27FC236}">
              <a16:creationId xmlns:a16="http://schemas.microsoft.com/office/drawing/2014/main" id="{00000000-0008-0000-0800-0000C0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114300</xdr:colOff>
      <xdr:row>171</xdr:row>
      <xdr:rowOff>66675</xdr:rowOff>
    </xdr:from>
    <xdr:ext cx="85725" cy="676836"/>
    <xdr:sp macro="" textlink="">
      <xdr:nvSpPr>
        <xdr:cNvPr id="2753" name="Text Box 4">
          <a:extLst>
            <a:ext uri="{FF2B5EF4-FFF2-40B4-BE49-F238E27FC236}">
              <a16:creationId xmlns:a16="http://schemas.microsoft.com/office/drawing/2014/main" id="{00000000-0008-0000-0800-0000C10A0000}"/>
            </a:ext>
          </a:extLst>
        </xdr:cNvPr>
        <xdr:cNvSpPr txBox="1">
          <a:spLocks noChangeArrowheads="1"/>
        </xdr:cNvSpPr>
      </xdr:nvSpPr>
      <xdr:spPr bwMode="auto">
        <a:xfrm>
          <a:off x="3276600" y="372522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6836"/>
    <xdr:sp macro="" textlink="">
      <xdr:nvSpPr>
        <xdr:cNvPr id="2754" name="Text Box 6">
          <a:extLst>
            <a:ext uri="{FF2B5EF4-FFF2-40B4-BE49-F238E27FC236}">
              <a16:creationId xmlns:a16="http://schemas.microsoft.com/office/drawing/2014/main" id="{00000000-0008-0000-0800-0000C2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5" name="Text Box 4">
          <a:extLst>
            <a:ext uri="{FF2B5EF4-FFF2-40B4-BE49-F238E27FC236}">
              <a16:creationId xmlns:a16="http://schemas.microsoft.com/office/drawing/2014/main" id="{00000000-0008-0000-0800-0000C3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6" name="Text Box 6">
          <a:extLst>
            <a:ext uri="{FF2B5EF4-FFF2-40B4-BE49-F238E27FC236}">
              <a16:creationId xmlns:a16="http://schemas.microsoft.com/office/drawing/2014/main" id="{00000000-0008-0000-0800-0000C4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6836"/>
    <xdr:sp macro="" textlink="">
      <xdr:nvSpPr>
        <xdr:cNvPr id="2757" name="Text Box 4">
          <a:extLst>
            <a:ext uri="{FF2B5EF4-FFF2-40B4-BE49-F238E27FC236}">
              <a16:creationId xmlns:a16="http://schemas.microsoft.com/office/drawing/2014/main" id="{00000000-0008-0000-0800-0000C5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6836"/>
    <xdr:sp macro="" textlink="">
      <xdr:nvSpPr>
        <xdr:cNvPr id="2758" name="Text Box 6">
          <a:extLst>
            <a:ext uri="{FF2B5EF4-FFF2-40B4-BE49-F238E27FC236}">
              <a16:creationId xmlns:a16="http://schemas.microsoft.com/office/drawing/2014/main" id="{00000000-0008-0000-0800-0000C6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59" name="Text Box 4">
          <a:extLst>
            <a:ext uri="{FF2B5EF4-FFF2-40B4-BE49-F238E27FC236}">
              <a16:creationId xmlns:a16="http://schemas.microsoft.com/office/drawing/2014/main" id="{00000000-0008-0000-0800-0000C7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60" name="Text Box 6">
          <a:extLst>
            <a:ext uri="{FF2B5EF4-FFF2-40B4-BE49-F238E27FC236}">
              <a16:creationId xmlns:a16="http://schemas.microsoft.com/office/drawing/2014/main" id="{00000000-0008-0000-0800-0000C8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2761" name="Text Box 4">
          <a:extLst>
            <a:ext uri="{FF2B5EF4-FFF2-40B4-BE49-F238E27FC236}">
              <a16:creationId xmlns:a16="http://schemas.microsoft.com/office/drawing/2014/main" id="{00000000-0008-0000-0800-0000C9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2762" name="Text Box 6">
          <a:extLst>
            <a:ext uri="{FF2B5EF4-FFF2-40B4-BE49-F238E27FC236}">
              <a16:creationId xmlns:a16="http://schemas.microsoft.com/office/drawing/2014/main" id="{00000000-0008-0000-0800-0000CA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2763" name="Text Box 4">
          <a:extLst>
            <a:ext uri="{FF2B5EF4-FFF2-40B4-BE49-F238E27FC236}">
              <a16:creationId xmlns:a16="http://schemas.microsoft.com/office/drawing/2014/main" id="{00000000-0008-0000-0800-0000CB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2764" name="Text Box 6">
          <a:extLst>
            <a:ext uri="{FF2B5EF4-FFF2-40B4-BE49-F238E27FC236}">
              <a16:creationId xmlns:a16="http://schemas.microsoft.com/office/drawing/2014/main" id="{00000000-0008-0000-0800-0000CC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65" name="Text Box 6">
          <a:extLst>
            <a:ext uri="{FF2B5EF4-FFF2-40B4-BE49-F238E27FC236}">
              <a16:creationId xmlns:a16="http://schemas.microsoft.com/office/drawing/2014/main" id="{00000000-0008-0000-0800-0000CD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2766" name="Text Box 4">
          <a:extLst>
            <a:ext uri="{FF2B5EF4-FFF2-40B4-BE49-F238E27FC236}">
              <a16:creationId xmlns:a16="http://schemas.microsoft.com/office/drawing/2014/main" id="{00000000-0008-0000-0800-0000CE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2767" name="Text Box 6">
          <a:extLst>
            <a:ext uri="{FF2B5EF4-FFF2-40B4-BE49-F238E27FC236}">
              <a16:creationId xmlns:a16="http://schemas.microsoft.com/office/drawing/2014/main" id="{00000000-0008-0000-0800-0000CF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68" name="Text Box 4">
          <a:extLst>
            <a:ext uri="{FF2B5EF4-FFF2-40B4-BE49-F238E27FC236}">
              <a16:creationId xmlns:a16="http://schemas.microsoft.com/office/drawing/2014/main" id="{00000000-0008-0000-0800-0000D0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69" name="Text Box 6">
          <a:extLst>
            <a:ext uri="{FF2B5EF4-FFF2-40B4-BE49-F238E27FC236}">
              <a16:creationId xmlns:a16="http://schemas.microsoft.com/office/drawing/2014/main" id="{00000000-0008-0000-0800-0000D1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2770" name="Text Box 4">
          <a:extLst>
            <a:ext uri="{FF2B5EF4-FFF2-40B4-BE49-F238E27FC236}">
              <a16:creationId xmlns:a16="http://schemas.microsoft.com/office/drawing/2014/main" id="{00000000-0008-0000-0800-0000D2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2771" name="Text Box 6">
          <a:extLst>
            <a:ext uri="{FF2B5EF4-FFF2-40B4-BE49-F238E27FC236}">
              <a16:creationId xmlns:a16="http://schemas.microsoft.com/office/drawing/2014/main" id="{00000000-0008-0000-0800-0000D3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72" name="Text Box 4">
          <a:extLst>
            <a:ext uri="{FF2B5EF4-FFF2-40B4-BE49-F238E27FC236}">
              <a16:creationId xmlns:a16="http://schemas.microsoft.com/office/drawing/2014/main" id="{00000000-0008-0000-0800-0000D4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73" name="Text Box 6">
          <a:extLst>
            <a:ext uri="{FF2B5EF4-FFF2-40B4-BE49-F238E27FC236}">
              <a16:creationId xmlns:a16="http://schemas.microsoft.com/office/drawing/2014/main" id="{00000000-0008-0000-0800-0000D5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2774" name="Text Box 4">
          <a:extLst>
            <a:ext uri="{FF2B5EF4-FFF2-40B4-BE49-F238E27FC236}">
              <a16:creationId xmlns:a16="http://schemas.microsoft.com/office/drawing/2014/main" id="{00000000-0008-0000-0800-0000D6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2775" name="Text Box 6">
          <a:extLst>
            <a:ext uri="{FF2B5EF4-FFF2-40B4-BE49-F238E27FC236}">
              <a16:creationId xmlns:a16="http://schemas.microsoft.com/office/drawing/2014/main" id="{00000000-0008-0000-0800-0000D7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76" name="Text Box 4">
          <a:extLst>
            <a:ext uri="{FF2B5EF4-FFF2-40B4-BE49-F238E27FC236}">
              <a16:creationId xmlns:a16="http://schemas.microsoft.com/office/drawing/2014/main" id="{00000000-0008-0000-0800-0000D8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77" name="Text Box 6">
          <a:extLst>
            <a:ext uri="{FF2B5EF4-FFF2-40B4-BE49-F238E27FC236}">
              <a16:creationId xmlns:a16="http://schemas.microsoft.com/office/drawing/2014/main" id="{00000000-0008-0000-0800-0000D9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203</xdr:row>
      <xdr:rowOff>428625</xdr:rowOff>
    </xdr:from>
    <xdr:ext cx="85725" cy="156322"/>
    <xdr:sp macro="" textlink="">
      <xdr:nvSpPr>
        <xdr:cNvPr id="2778" name="Text Box 4">
          <a:extLst>
            <a:ext uri="{FF2B5EF4-FFF2-40B4-BE49-F238E27FC236}">
              <a16:creationId xmlns:a16="http://schemas.microsoft.com/office/drawing/2014/main" id="{00000000-0008-0000-0800-0000DA0A0000}"/>
            </a:ext>
          </a:extLst>
        </xdr:cNvPr>
        <xdr:cNvSpPr txBox="1">
          <a:spLocks noChangeArrowheads="1"/>
        </xdr:cNvSpPr>
      </xdr:nvSpPr>
      <xdr:spPr bwMode="auto">
        <a:xfrm>
          <a:off x="314325" y="448722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203</xdr:row>
      <xdr:rowOff>428625</xdr:rowOff>
    </xdr:from>
    <xdr:ext cx="85725" cy="156322"/>
    <xdr:sp macro="" textlink="">
      <xdr:nvSpPr>
        <xdr:cNvPr id="2779" name="Text Box 4">
          <a:extLst>
            <a:ext uri="{FF2B5EF4-FFF2-40B4-BE49-F238E27FC236}">
              <a16:creationId xmlns:a16="http://schemas.microsoft.com/office/drawing/2014/main" id="{00000000-0008-0000-0800-0000DB0A0000}"/>
            </a:ext>
          </a:extLst>
        </xdr:cNvPr>
        <xdr:cNvSpPr txBox="1">
          <a:spLocks noChangeArrowheads="1"/>
        </xdr:cNvSpPr>
      </xdr:nvSpPr>
      <xdr:spPr bwMode="auto">
        <a:xfrm>
          <a:off x="314325" y="448722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179</xdr:row>
      <xdr:rowOff>428625</xdr:rowOff>
    </xdr:from>
    <xdr:ext cx="85725" cy="150329"/>
    <xdr:sp macro="" textlink="">
      <xdr:nvSpPr>
        <xdr:cNvPr id="2780" name="Text Box 4">
          <a:extLst>
            <a:ext uri="{FF2B5EF4-FFF2-40B4-BE49-F238E27FC236}">
              <a16:creationId xmlns:a16="http://schemas.microsoft.com/office/drawing/2014/main" id="{00000000-0008-0000-0800-0000DC0A0000}"/>
            </a:ext>
          </a:extLst>
        </xdr:cNvPr>
        <xdr:cNvSpPr txBox="1">
          <a:spLocks noChangeArrowheads="1"/>
        </xdr:cNvSpPr>
      </xdr:nvSpPr>
      <xdr:spPr bwMode="auto">
        <a:xfrm>
          <a:off x="314325" y="395097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14300"/>
    <xdr:sp macro="" textlink="">
      <xdr:nvSpPr>
        <xdr:cNvPr id="2781" name="Text Box 4">
          <a:extLst>
            <a:ext uri="{FF2B5EF4-FFF2-40B4-BE49-F238E27FC236}">
              <a16:creationId xmlns:a16="http://schemas.microsoft.com/office/drawing/2014/main" id="{00000000-0008-0000-0800-0000DD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14300"/>
    <xdr:sp macro="" textlink="">
      <xdr:nvSpPr>
        <xdr:cNvPr id="2782" name="Text Box 6">
          <a:extLst>
            <a:ext uri="{FF2B5EF4-FFF2-40B4-BE49-F238E27FC236}">
              <a16:creationId xmlns:a16="http://schemas.microsoft.com/office/drawing/2014/main" id="{00000000-0008-0000-0800-0000DE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2783" name="Text Box 4">
          <a:extLst>
            <a:ext uri="{FF2B5EF4-FFF2-40B4-BE49-F238E27FC236}">
              <a16:creationId xmlns:a16="http://schemas.microsoft.com/office/drawing/2014/main" id="{00000000-0008-0000-0800-0000DF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2784" name="Text Box 6">
          <a:extLst>
            <a:ext uri="{FF2B5EF4-FFF2-40B4-BE49-F238E27FC236}">
              <a16:creationId xmlns:a16="http://schemas.microsoft.com/office/drawing/2014/main" id="{00000000-0008-0000-0800-0000E0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2785" name="Text Box 4">
          <a:extLst>
            <a:ext uri="{FF2B5EF4-FFF2-40B4-BE49-F238E27FC236}">
              <a16:creationId xmlns:a16="http://schemas.microsoft.com/office/drawing/2014/main" id="{00000000-0008-0000-0800-0000E1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2786" name="Text Box 6">
          <a:extLst>
            <a:ext uri="{FF2B5EF4-FFF2-40B4-BE49-F238E27FC236}">
              <a16:creationId xmlns:a16="http://schemas.microsoft.com/office/drawing/2014/main" id="{00000000-0008-0000-0800-0000E2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2787" name="Text Box 4">
          <a:extLst>
            <a:ext uri="{FF2B5EF4-FFF2-40B4-BE49-F238E27FC236}">
              <a16:creationId xmlns:a16="http://schemas.microsoft.com/office/drawing/2014/main" id="{00000000-0008-0000-0800-0000E3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2788" name="Text Box 6">
          <a:extLst>
            <a:ext uri="{FF2B5EF4-FFF2-40B4-BE49-F238E27FC236}">
              <a16:creationId xmlns:a16="http://schemas.microsoft.com/office/drawing/2014/main" id="{00000000-0008-0000-0800-0000E4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198</xdr:row>
      <xdr:rowOff>0</xdr:rowOff>
    </xdr:from>
    <xdr:ext cx="85725" cy="114300"/>
    <xdr:sp macro="" textlink="">
      <xdr:nvSpPr>
        <xdr:cNvPr id="2789" name="Text Box 4">
          <a:extLst>
            <a:ext uri="{FF2B5EF4-FFF2-40B4-BE49-F238E27FC236}">
              <a16:creationId xmlns:a16="http://schemas.microsoft.com/office/drawing/2014/main" id="{00000000-0008-0000-0800-0000E50A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198</xdr:row>
      <xdr:rowOff>0</xdr:rowOff>
    </xdr:from>
    <xdr:ext cx="85725" cy="114300"/>
    <xdr:sp macro="" textlink="">
      <xdr:nvSpPr>
        <xdr:cNvPr id="2790" name="Text Box 6">
          <a:extLst>
            <a:ext uri="{FF2B5EF4-FFF2-40B4-BE49-F238E27FC236}">
              <a16:creationId xmlns:a16="http://schemas.microsoft.com/office/drawing/2014/main" id="{00000000-0008-0000-0800-0000E60A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2791" name="Text Box 4">
          <a:extLst>
            <a:ext uri="{FF2B5EF4-FFF2-40B4-BE49-F238E27FC236}">
              <a16:creationId xmlns:a16="http://schemas.microsoft.com/office/drawing/2014/main" id="{00000000-0008-0000-0800-0000E7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2792" name="Text Box 6">
          <a:extLst>
            <a:ext uri="{FF2B5EF4-FFF2-40B4-BE49-F238E27FC236}">
              <a16:creationId xmlns:a16="http://schemas.microsoft.com/office/drawing/2014/main" id="{00000000-0008-0000-0800-0000E8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198</xdr:row>
      <xdr:rowOff>0</xdr:rowOff>
    </xdr:from>
    <xdr:ext cx="85725" cy="114300"/>
    <xdr:sp macro="" textlink="">
      <xdr:nvSpPr>
        <xdr:cNvPr id="2793" name="Text Box 4">
          <a:extLst>
            <a:ext uri="{FF2B5EF4-FFF2-40B4-BE49-F238E27FC236}">
              <a16:creationId xmlns:a16="http://schemas.microsoft.com/office/drawing/2014/main" id="{00000000-0008-0000-0800-0000E90A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198</xdr:row>
      <xdr:rowOff>0</xdr:rowOff>
    </xdr:from>
    <xdr:ext cx="85725" cy="114300"/>
    <xdr:sp macro="" textlink="">
      <xdr:nvSpPr>
        <xdr:cNvPr id="2794" name="Text Box 6">
          <a:extLst>
            <a:ext uri="{FF2B5EF4-FFF2-40B4-BE49-F238E27FC236}">
              <a16:creationId xmlns:a16="http://schemas.microsoft.com/office/drawing/2014/main" id="{00000000-0008-0000-0800-0000EA0A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198</xdr:row>
      <xdr:rowOff>0</xdr:rowOff>
    </xdr:from>
    <xdr:ext cx="85725" cy="114300"/>
    <xdr:sp macro="" textlink="">
      <xdr:nvSpPr>
        <xdr:cNvPr id="2795" name="Text Box 6">
          <a:extLst>
            <a:ext uri="{FF2B5EF4-FFF2-40B4-BE49-F238E27FC236}">
              <a16:creationId xmlns:a16="http://schemas.microsoft.com/office/drawing/2014/main" id="{00000000-0008-0000-0800-0000EB0A0000}"/>
            </a:ext>
          </a:extLst>
        </xdr:cNvPr>
        <xdr:cNvSpPr txBox="1">
          <a:spLocks noChangeArrowheads="1"/>
        </xdr:cNvSpPr>
      </xdr:nvSpPr>
      <xdr:spPr bwMode="auto">
        <a:xfrm>
          <a:off x="382905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816348"/>
    <xdr:sp macro="" textlink="">
      <xdr:nvSpPr>
        <xdr:cNvPr id="2796" name="Text Box 4">
          <a:extLst>
            <a:ext uri="{FF2B5EF4-FFF2-40B4-BE49-F238E27FC236}">
              <a16:creationId xmlns:a16="http://schemas.microsoft.com/office/drawing/2014/main" id="{00000000-0008-0000-0800-0000EC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816348"/>
    <xdr:sp macro="" textlink="">
      <xdr:nvSpPr>
        <xdr:cNvPr id="2797" name="Text Box 6">
          <a:extLst>
            <a:ext uri="{FF2B5EF4-FFF2-40B4-BE49-F238E27FC236}">
              <a16:creationId xmlns:a16="http://schemas.microsoft.com/office/drawing/2014/main" id="{00000000-0008-0000-0800-0000ED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5153"/>
    <xdr:sp macro="" textlink="">
      <xdr:nvSpPr>
        <xdr:cNvPr id="2798" name="Text Box 6">
          <a:extLst>
            <a:ext uri="{FF2B5EF4-FFF2-40B4-BE49-F238E27FC236}">
              <a16:creationId xmlns:a16="http://schemas.microsoft.com/office/drawing/2014/main" id="{00000000-0008-0000-0800-0000EE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016373"/>
    <xdr:sp macro="" textlink="">
      <xdr:nvSpPr>
        <xdr:cNvPr id="2799" name="Text Box 4">
          <a:extLst>
            <a:ext uri="{FF2B5EF4-FFF2-40B4-BE49-F238E27FC236}">
              <a16:creationId xmlns:a16="http://schemas.microsoft.com/office/drawing/2014/main" id="{00000000-0008-0000-0800-0000EF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016373"/>
    <xdr:sp macro="" textlink="">
      <xdr:nvSpPr>
        <xdr:cNvPr id="2800" name="Text Box 6">
          <a:extLst>
            <a:ext uri="{FF2B5EF4-FFF2-40B4-BE49-F238E27FC236}">
              <a16:creationId xmlns:a16="http://schemas.microsoft.com/office/drawing/2014/main" id="{00000000-0008-0000-0800-0000F0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5153"/>
    <xdr:sp macro="" textlink="">
      <xdr:nvSpPr>
        <xdr:cNvPr id="2801" name="Text Box 4">
          <a:extLst>
            <a:ext uri="{FF2B5EF4-FFF2-40B4-BE49-F238E27FC236}">
              <a16:creationId xmlns:a16="http://schemas.microsoft.com/office/drawing/2014/main" id="{00000000-0008-0000-0800-0000F1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5153"/>
    <xdr:sp macro="" textlink="">
      <xdr:nvSpPr>
        <xdr:cNvPr id="2802" name="Text Box 6">
          <a:extLst>
            <a:ext uri="{FF2B5EF4-FFF2-40B4-BE49-F238E27FC236}">
              <a16:creationId xmlns:a16="http://schemas.microsoft.com/office/drawing/2014/main" id="{00000000-0008-0000-0800-0000F2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552450</xdr:colOff>
      <xdr:row>195</xdr:row>
      <xdr:rowOff>190500</xdr:rowOff>
    </xdr:from>
    <xdr:ext cx="85725" cy="675153"/>
    <xdr:sp macro="" textlink="">
      <xdr:nvSpPr>
        <xdr:cNvPr id="2804" name="Text Box 6">
          <a:extLst>
            <a:ext uri="{FF2B5EF4-FFF2-40B4-BE49-F238E27FC236}">
              <a16:creationId xmlns:a16="http://schemas.microsoft.com/office/drawing/2014/main" id="{00000000-0008-0000-0800-0000F40A0000}"/>
            </a:ext>
          </a:extLst>
        </xdr:cNvPr>
        <xdr:cNvSpPr txBox="1">
          <a:spLocks noChangeArrowheads="1"/>
        </xdr:cNvSpPr>
      </xdr:nvSpPr>
      <xdr:spPr bwMode="auto">
        <a:xfrm>
          <a:off x="3152775" y="4256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5153"/>
    <xdr:sp macro="" textlink="">
      <xdr:nvSpPr>
        <xdr:cNvPr id="2805" name="Text Box 4">
          <a:extLst>
            <a:ext uri="{FF2B5EF4-FFF2-40B4-BE49-F238E27FC236}">
              <a16:creationId xmlns:a16="http://schemas.microsoft.com/office/drawing/2014/main" id="{00000000-0008-0000-0800-0000F5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5153"/>
    <xdr:sp macro="" textlink="">
      <xdr:nvSpPr>
        <xdr:cNvPr id="2806" name="Text Box 6">
          <a:extLst>
            <a:ext uri="{FF2B5EF4-FFF2-40B4-BE49-F238E27FC236}">
              <a16:creationId xmlns:a16="http://schemas.microsoft.com/office/drawing/2014/main" id="{00000000-0008-0000-0800-0000F6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</xdr:row>
      <xdr:rowOff>0</xdr:rowOff>
    </xdr:from>
    <xdr:ext cx="85725" cy="675153"/>
    <xdr:sp macro="" textlink="">
      <xdr:nvSpPr>
        <xdr:cNvPr id="2807" name="Text Box 4">
          <a:extLst>
            <a:ext uri="{FF2B5EF4-FFF2-40B4-BE49-F238E27FC236}">
              <a16:creationId xmlns:a16="http://schemas.microsoft.com/office/drawing/2014/main" id="{00000000-0008-0000-0800-0000F70A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</xdr:row>
      <xdr:rowOff>0</xdr:rowOff>
    </xdr:from>
    <xdr:ext cx="85725" cy="675153"/>
    <xdr:sp macro="" textlink="">
      <xdr:nvSpPr>
        <xdr:cNvPr id="2808" name="Text Box 6">
          <a:extLst>
            <a:ext uri="{FF2B5EF4-FFF2-40B4-BE49-F238E27FC236}">
              <a16:creationId xmlns:a16="http://schemas.microsoft.com/office/drawing/2014/main" id="{00000000-0008-0000-0800-0000F80A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183</xdr:row>
      <xdr:rowOff>428625</xdr:rowOff>
    </xdr:from>
    <xdr:ext cx="85725" cy="150329"/>
    <xdr:sp macro="" textlink="">
      <xdr:nvSpPr>
        <xdr:cNvPr id="2809" name="Text Box 4">
          <a:extLst>
            <a:ext uri="{FF2B5EF4-FFF2-40B4-BE49-F238E27FC236}">
              <a16:creationId xmlns:a16="http://schemas.microsoft.com/office/drawing/2014/main" id="{00000000-0008-0000-0800-0000F90A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194</xdr:row>
      <xdr:rowOff>0</xdr:rowOff>
    </xdr:from>
    <xdr:ext cx="85725" cy="152400"/>
    <xdr:sp macro="" textlink="">
      <xdr:nvSpPr>
        <xdr:cNvPr id="2810" name="Text Box 4">
          <a:extLst>
            <a:ext uri="{FF2B5EF4-FFF2-40B4-BE49-F238E27FC236}">
              <a16:creationId xmlns:a16="http://schemas.microsoft.com/office/drawing/2014/main" id="{00000000-0008-0000-0800-0000FA0A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194</xdr:row>
      <xdr:rowOff>0</xdr:rowOff>
    </xdr:from>
    <xdr:ext cx="85725" cy="152400"/>
    <xdr:sp macro="" textlink="">
      <xdr:nvSpPr>
        <xdr:cNvPr id="2811" name="Text Box 6">
          <a:extLst>
            <a:ext uri="{FF2B5EF4-FFF2-40B4-BE49-F238E27FC236}">
              <a16:creationId xmlns:a16="http://schemas.microsoft.com/office/drawing/2014/main" id="{00000000-0008-0000-0800-0000FB0A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6836"/>
    <xdr:sp macro="" textlink="">
      <xdr:nvSpPr>
        <xdr:cNvPr id="2812" name="Text Box 6">
          <a:extLst>
            <a:ext uri="{FF2B5EF4-FFF2-40B4-BE49-F238E27FC236}">
              <a16:creationId xmlns:a16="http://schemas.microsoft.com/office/drawing/2014/main" id="{00000000-0008-0000-0800-0000FC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21416"/>
    <xdr:sp macro="" textlink="">
      <xdr:nvSpPr>
        <xdr:cNvPr id="2813" name="Text Box 4">
          <a:extLst>
            <a:ext uri="{FF2B5EF4-FFF2-40B4-BE49-F238E27FC236}">
              <a16:creationId xmlns:a16="http://schemas.microsoft.com/office/drawing/2014/main" id="{00000000-0008-0000-0800-0000FD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21416"/>
    <xdr:sp macro="" textlink="">
      <xdr:nvSpPr>
        <xdr:cNvPr id="2814" name="Text Box 6">
          <a:extLst>
            <a:ext uri="{FF2B5EF4-FFF2-40B4-BE49-F238E27FC236}">
              <a16:creationId xmlns:a16="http://schemas.microsoft.com/office/drawing/2014/main" id="{00000000-0008-0000-0800-0000FE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6836"/>
    <xdr:sp macro="" textlink="">
      <xdr:nvSpPr>
        <xdr:cNvPr id="2815" name="Text Box 4">
          <a:extLst>
            <a:ext uri="{FF2B5EF4-FFF2-40B4-BE49-F238E27FC236}">
              <a16:creationId xmlns:a16="http://schemas.microsoft.com/office/drawing/2014/main" id="{00000000-0008-0000-0800-0000FF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6836"/>
    <xdr:sp macro="" textlink="">
      <xdr:nvSpPr>
        <xdr:cNvPr id="2816" name="Text Box 6">
          <a:extLst>
            <a:ext uri="{FF2B5EF4-FFF2-40B4-BE49-F238E27FC236}">
              <a16:creationId xmlns:a16="http://schemas.microsoft.com/office/drawing/2014/main" id="{00000000-0008-0000-0800-000000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6836"/>
    <xdr:sp macro="" textlink="">
      <xdr:nvSpPr>
        <xdr:cNvPr id="2817" name="Text Box 4">
          <a:extLst>
            <a:ext uri="{FF2B5EF4-FFF2-40B4-BE49-F238E27FC236}">
              <a16:creationId xmlns:a16="http://schemas.microsoft.com/office/drawing/2014/main" id="{00000000-0008-0000-0800-000001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6836"/>
    <xdr:sp macro="" textlink="">
      <xdr:nvSpPr>
        <xdr:cNvPr id="2818" name="Text Box 6">
          <a:extLst>
            <a:ext uri="{FF2B5EF4-FFF2-40B4-BE49-F238E27FC236}">
              <a16:creationId xmlns:a16="http://schemas.microsoft.com/office/drawing/2014/main" id="{00000000-0008-0000-0800-000002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6836"/>
    <xdr:sp macro="" textlink="">
      <xdr:nvSpPr>
        <xdr:cNvPr id="2819" name="Text Box 4">
          <a:extLst>
            <a:ext uri="{FF2B5EF4-FFF2-40B4-BE49-F238E27FC236}">
              <a16:creationId xmlns:a16="http://schemas.microsoft.com/office/drawing/2014/main" id="{00000000-0008-0000-0800-000003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6836"/>
    <xdr:sp macro="" textlink="">
      <xdr:nvSpPr>
        <xdr:cNvPr id="2820" name="Text Box 6">
          <a:extLst>
            <a:ext uri="{FF2B5EF4-FFF2-40B4-BE49-F238E27FC236}">
              <a16:creationId xmlns:a16="http://schemas.microsoft.com/office/drawing/2014/main" id="{00000000-0008-0000-0800-000004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</xdr:row>
      <xdr:rowOff>0</xdr:rowOff>
    </xdr:from>
    <xdr:ext cx="85725" cy="676836"/>
    <xdr:sp macro="" textlink="">
      <xdr:nvSpPr>
        <xdr:cNvPr id="2821" name="Text Box 4">
          <a:extLst>
            <a:ext uri="{FF2B5EF4-FFF2-40B4-BE49-F238E27FC236}">
              <a16:creationId xmlns:a16="http://schemas.microsoft.com/office/drawing/2014/main" id="{00000000-0008-0000-0800-000005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</xdr:row>
      <xdr:rowOff>0</xdr:rowOff>
    </xdr:from>
    <xdr:ext cx="85725" cy="676836"/>
    <xdr:sp macro="" textlink="">
      <xdr:nvSpPr>
        <xdr:cNvPr id="2822" name="Text Box 6">
          <a:extLst>
            <a:ext uri="{FF2B5EF4-FFF2-40B4-BE49-F238E27FC236}">
              <a16:creationId xmlns:a16="http://schemas.microsoft.com/office/drawing/2014/main" id="{00000000-0008-0000-0800-000006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199</xdr:row>
      <xdr:rowOff>0</xdr:rowOff>
    </xdr:from>
    <xdr:ext cx="85725" cy="152400"/>
    <xdr:sp macro="" textlink="">
      <xdr:nvSpPr>
        <xdr:cNvPr id="2823" name="Text Box 4">
          <a:extLst>
            <a:ext uri="{FF2B5EF4-FFF2-40B4-BE49-F238E27FC236}">
              <a16:creationId xmlns:a16="http://schemas.microsoft.com/office/drawing/2014/main" id="{00000000-0008-0000-0800-000007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199</xdr:row>
      <xdr:rowOff>0</xdr:rowOff>
    </xdr:from>
    <xdr:ext cx="85725" cy="152400"/>
    <xdr:sp macro="" textlink="">
      <xdr:nvSpPr>
        <xdr:cNvPr id="2824" name="Text Box 6">
          <a:extLst>
            <a:ext uri="{FF2B5EF4-FFF2-40B4-BE49-F238E27FC236}">
              <a16:creationId xmlns:a16="http://schemas.microsoft.com/office/drawing/2014/main" id="{00000000-0008-0000-0800-000008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14300"/>
    <xdr:sp macro="" textlink="">
      <xdr:nvSpPr>
        <xdr:cNvPr id="2825" name="Text Box 4">
          <a:extLst>
            <a:ext uri="{FF2B5EF4-FFF2-40B4-BE49-F238E27FC236}">
              <a16:creationId xmlns:a16="http://schemas.microsoft.com/office/drawing/2014/main" id="{00000000-0008-0000-0800-000009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14300"/>
    <xdr:sp macro="" textlink="">
      <xdr:nvSpPr>
        <xdr:cNvPr id="2826" name="Text Box 6">
          <a:extLst>
            <a:ext uri="{FF2B5EF4-FFF2-40B4-BE49-F238E27FC236}">
              <a16:creationId xmlns:a16="http://schemas.microsoft.com/office/drawing/2014/main" id="{00000000-0008-0000-0800-00000A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816348"/>
    <xdr:sp macro="" textlink="">
      <xdr:nvSpPr>
        <xdr:cNvPr id="2827" name="Text Box 4">
          <a:extLst>
            <a:ext uri="{FF2B5EF4-FFF2-40B4-BE49-F238E27FC236}">
              <a16:creationId xmlns:a16="http://schemas.microsoft.com/office/drawing/2014/main" id="{00000000-0008-0000-0800-00000B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816348"/>
    <xdr:sp macro="" textlink="">
      <xdr:nvSpPr>
        <xdr:cNvPr id="2828" name="Text Box 6">
          <a:extLst>
            <a:ext uri="{FF2B5EF4-FFF2-40B4-BE49-F238E27FC236}">
              <a16:creationId xmlns:a16="http://schemas.microsoft.com/office/drawing/2014/main" id="{00000000-0008-0000-0800-00000C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2829" name="Text Box 6">
          <a:extLst>
            <a:ext uri="{FF2B5EF4-FFF2-40B4-BE49-F238E27FC236}">
              <a16:creationId xmlns:a16="http://schemas.microsoft.com/office/drawing/2014/main" id="{00000000-0008-0000-0800-00000D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16373"/>
    <xdr:sp macro="" textlink="">
      <xdr:nvSpPr>
        <xdr:cNvPr id="2830" name="Text Box 4">
          <a:extLst>
            <a:ext uri="{FF2B5EF4-FFF2-40B4-BE49-F238E27FC236}">
              <a16:creationId xmlns:a16="http://schemas.microsoft.com/office/drawing/2014/main" id="{00000000-0008-0000-0800-00000E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16373"/>
    <xdr:sp macro="" textlink="">
      <xdr:nvSpPr>
        <xdr:cNvPr id="2831" name="Text Box 6">
          <a:extLst>
            <a:ext uri="{FF2B5EF4-FFF2-40B4-BE49-F238E27FC236}">
              <a16:creationId xmlns:a16="http://schemas.microsoft.com/office/drawing/2014/main" id="{00000000-0008-0000-0800-00000F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2832" name="Text Box 4">
          <a:extLst>
            <a:ext uri="{FF2B5EF4-FFF2-40B4-BE49-F238E27FC236}">
              <a16:creationId xmlns:a16="http://schemas.microsoft.com/office/drawing/2014/main" id="{00000000-0008-0000-0800-000010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2833" name="Text Box 6">
          <a:extLst>
            <a:ext uri="{FF2B5EF4-FFF2-40B4-BE49-F238E27FC236}">
              <a16:creationId xmlns:a16="http://schemas.microsoft.com/office/drawing/2014/main" id="{00000000-0008-0000-0800-000011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5153"/>
    <xdr:sp macro="" textlink="">
      <xdr:nvSpPr>
        <xdr:cNvPr id="2834" name="Text Box 4">
          <a:extLst>
            <a:ext uri="{FF2B5EF4-FFF2-40B4-BE49-F238E27FC236}">
              <a16:creationId xmlns:a16="http://schemas.microsoft.com/office/drawing/2014/main" id="{00000000-0008-0000-0800-000012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5153"/>
    <xdr:sp macro="" textlink="">
      <xdr:nvSpPr>
        <xdr:cNvPr id="2835" name="Text Box 6">
          <a:extLst>
            <a:ext uri="{FF2B5EF4-FFF2-40B4-BE49-F238E27FC236}">
              <a16:creationId xmlns:a16="http://schemas.microsoft.com/office/drawing/2014/main" id="{00000000-0008-0000-0800-000013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2836" name="Text Box 4">
          <a:extLst>
            <a:ext uri="{FF2B5EF4-FFF2-40B4-BE49-F238E27FC236}">
              <a16:creationId xmlns:a16="http://schemas.microsoft.com/office/drawing/2014/main" id="{00000000-0008-0000-0800-000014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2837" name="Text Box 6">
          <a:extLst>
            <a:ext uri="{FF2B5EF4-FFF2-40B4-BE49-F238E27FC236}">
              <a16:creationId xmlns:a16="http://schemas.microsoft.com/office/drawing/2014/main" id="{00000000-0008-0000-0800-000015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</xdr:row>
      <xdr:rowOff>0</xdr:rowOff>
    </xdr:from>
    <xdr:ext cx="85725" cy="675153"/>
    <xdr:sp macro="" textlink="">
      <xdr:nvSpPr>
        <xdr:cNvPr id="2838" name="Text Box 4">
          <a:extLst>
            <a:ext uri="{FF2B5EF4-FFF2-40B4-BE49-F238E27FC236}">
              <a16:creationId xmlns:a16="http://schemas.microsoft.com/office/drawing/2014/main" id="{00000000-0008-0000-0800-000016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</xdr:row>
      <xdr:rowOff>0</xdr:rowOff>
    </xdr:from>
    <xdr:ext cx="85725" cy="675153"/>
    <xdr:sp macro="" textlink="">
      <xdr:nvSpPr>
        <xdr:cNvPr id="2839" name="Text Box 6">
          <a:extLst>
            <a:ext uri="{FF2B5EF4-FFF2-40B4-BE49-F238E27FC236}">
              <a16:creationId xmlns:a16="http://schemas.microsoft.com/office/drawing/2014/main" id="{00000000-0008-0000-0800-000017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199</xdr:row>
      <xdr:rowOff>0</xdr:rowOff>
    </xdr:from>
    <xdr:ext cx="85725" cy="152400"/>
    <xdr:sp macro="" textlink="">
      <xdr:nvSpPr>
        <xdr:cNvPr id="2840" name="Text Box 4">
          <a:extLst>
            <a:ext uri="{FF2B5EF4-FFF2-40B4-BE49-F238E27FC236}">
              <a16:creationId xmlns:a16="http://schemas.microsoft.com/office/drawing/2014/main" id="{00000000-0008-0000-0800-000018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199</xdr:row>
      <xdr:rowOff>0</xdr:rowOff>
    </xdr:from>
    <xdr:ext cx="85725" cy="152400"/>
    <xdr:sp macro="" textlink="">
      <xdr:nvSpPr>
        <xdr:cNvPr id="2841" name="Text Box 6">
          <a:extLst>
            <a:ext uri="{FF2B5EF4-FFF2-40B4-BE49-F238E27FC236}">
              <a16:creationId xmlns:a16="http://schemas.microsoft.com/office/drawing/2014/main" id="{00000000-0008-0000-0800-000019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232</xdr:row>
      <xdr:rowOff>428625</xdr:rowOff>
    </xdr:from>
    <xdr:ext cx="85725" cy="156322"/>
    <xdr:sp macro="" textlink="">
      <xdr:nvSpPr>
        <xdr:cNvPr id="2842" name="Text Box 4">
          <a:extLst>
            <a:ext uri="{FF2B5EF4-FFF2-40B4-BE49-F238E27FC236}">
              <a16:creationId xmlns:a16="http://schemas.microsoft.com/office/drawing/2014/main" id="{00000000-0008-0000-0800-00001A0B0000}"/>
            </a:ext>
          </a:extLst>
        </xdr:cNvPr>
        <xdr:cNvSpPr txBox="1">
          <a:spLocks noChangeArrowheads="1"/>
        </xdr:cNvSpPr>
      </xdr:nvSpPr>
      <xdr:spPr bwMode="auto">
        <a:xfrm>
          <a:off x="314325" y="514445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232</xdr:row>
      <xdr:rowOff>428625</xdr:rowOff>
    </xdr:from>
    <xdr:ext cx="85725" cy="156322"/>
    <xdr:sp macro="" textlink="">
      <xdr:nvSpPr>
        <xdr:cNvPr id="2843" name="Text Box 4">
          <a:extLst>
            <a:ext uri="{FF2B5EF4-FFF2-40B4-BE49-F238E27FC236}">
              <a16:creationId xmlns:a16="http://schemas.microsoft.com/office/drawing/2014/main" id="{00000000-0008-0000-0800-00001B0B0000}"/>
            </a:ext>
          </a:extLst>
        </xdr:cNvPr>
        <xdr:cNvSpPr txBox="1">
          <a:spLocks noChangeArrowheads="1"/>
        </xdr:cNvSpPr>
      </xdr:nvSpPr>
      <xdr:spPr bwMode="auto">
        <a:xfrm>
          <a:off x="314325" y="514445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208</xdr:row>
      <xdr:rowOff>428625</xdr:rowOff>
    </xdr:from>
    <xdr:ext cx="85725" cy="150329"/>
    <xdr:sp macro="" textlink="">
      <xdr:nvSpPr>
        <xdr:cNvPr id="2844" name="Text Box 4">
          <a:extLst>
            <a:ext uri="{FF2B5EF4-FFF2-40B4-BE49-F238E27FC236}">
              <a16:creationId xmlns:a16="http://schemas.microsoft.com/office/drawing/2014/main" id="{00000000-0008-0000-0800-00001C0B0000}"/>
            </a:ext>
          </a:extLst>
        </xdr:cNvPr>
        <xdr:cNvSpPr txBox="1">
          <a:spLocks noChangeArrowheads="1"/>
        </xdr:cNvSpPr>
      </xdr:nvSpPr>
      <xdr:spPr bwMode="auto">
        <a:xfrm>
          <a:off x="314325" y="460819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14300"/>
    <xdr:sp macro="" textlink="">
      <xdr:nvSpPr>
        <xdr:cNvPr id="2845" name="Text Box 4">
          <a:extLst>
            <a:ext uri="{FF2B5EF4-FFF2-40B4-BE49-F238E27FC236}">
              <a16:creationId xmlns:a16="http://schemas.microsoft.com/office/drawing/2014/main" id="{00000000-0008-0000-0800-00001D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14300"/>
    <xdr:sp macro="" textlink="">
      <xdr:nvSpPr>
        <xdr:cNvPr id="2846" name="Text Box 6">
          <a:extLst>
            <a:ext uri="{FF2B5EF4-FFF2-40B4-BE49-F238E27FC236}">
              <a16:creationId xmlns:a16="http://schemas.microsoft.com/office/drawing/2014/main" id="{00000000-0008-0000-0800-00001E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2847" name="Text Box 4">
          <a:extLst>
            <a:ext uri="{FF2B5EF4-FFF2-40B4-BE49-F238E27FC236}">
              <a16:creationId xmlns:a16="http://schemas.microsoft.com/office/drawing/2014/main" id="{00000000-0008-0000-0800-00001F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2848" name="Text Box 6">
          <a:extLst>
            <a:ext uri="{FF2B5EF4-FFF2-40B4-BE49-F238E27FC236}">
              <a16:creationId xmlns:a16="http://schemas.microsoft.com/office/drawing/2014/main" id="{00000000-0008-0000-0800-000020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2849" name="Text Box 4">
          <a:extLst>
            <a:ext uri="{FF2B5EF4-FFF2-40B4-BE49-F238E27FC236}">
              <a16:creationId xmlns:a16="http://schemas.microsoft.com/office/drawing/2014/main" id="{00000000-0008-0000-0800-000021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2850" name="Text Box 6">
          <a:extLst>
            <a:ext uri="{FF2B5EF4-FFF2-40B4-BE49-F238E27FC236}">
              <a16:creationId xmlns:a16="http://schemas.microsoft.com/office/drawing/2014/main" id="{00000000-0008-0000-0800-000022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2851" name="Text Box 4">
          <a:extLst>
            <a:ext uri="{FF2B5EF4-FFF2-40B4-BE49-F238E27FC236}">
              <a16:creationId xmlns:a16="http://schemas.microsoft.com/office/drawing/2014/main" id="{00000000-0008-0000-0800-000023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2852" name="Text Box 6">
          <a:extLst>
            <a:ext uri="{FF2B5EF4-FFF2-40B4-BE49-F238E27FC236}">
              <a16:creationId xmlns:a16="http://schemas.microsoft.com/office/drawing/2014/main" id="{00000000-0008-0000-0800-000024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227</xdr:row>
      <xdr:rowOff>0</xdr:rowOff>
    </xdr:from>
    <xdr:ext cx="85725" cy="114300"/>
    <xdr:sp macro="" textlink="">
      <xdr:nvSpPr>
        <xdr:cNvPr id="2853" name="Text Box 4">
          <a:extLst>
            <a:ext uri="{FF2B5EF4-FFF2-40B4-BE49-F238E27FC236}">
              <a16:creationId xmlns:a16="http://schemas.microsoft.com/office/drawing/2014/main" id="{00000000-0008-0000-0800-0000250B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227</xdr:row>
      <xdr:rowOff>0</xdr:rowOff>
    </xdr:from>
    <xdr:ext cx="85725" cy="114300"/>
    <xdr:sp macro="" textlink="">
      <xdr:nvSpPr>
        <xdr:cNvPr id="2854" name="Text Box 6">
          <a:extLst>
            <a:ext uri="{FF2B5EF4-FFF2-40B4-BE49-F238E27FC236}">
              <a16:creationId xmlns:a16="http://schemas.microsoft.com/office/drawing/2014/main" id="{00000000-0008-0000-0800-0000260B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2855" name="Text Box 4">
          <a:extLst>
            <a:ext uri="{FF2B5EF4-FFF2-40B4-BE49-F238E27FC236}">
              <a16:creationId xmlns:a16="http://schemas.microsoft.com/office/drawing/2014/main" id="{00000000-0008-0000-0800-000027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2856" name="Text Box 6">
          <a:extLst>
            <a:ext uri="{FF2B5EF4-FFF2-40B4-BE49-F238E27FC236}">
              <a16:creationId xmlns:a16="http://schemas.microsoft.com/office/drawing/2014/main" id="{00000000-0008-0000-0800-000028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227</xdr:row>
      <xdr:rowOff>0</xdr:rowOff>
    </xdr:from>
    <xdr:ext cx="85725" cy="114300"/>
    <xdr:sp macro="" textlink="">
      <xdr:nvSpPr>
        <xdr:cNvPr id="2857" name="Text Box 4">
          <a:extLst>
            <a:ext uri="{FF2B5EF4-FFF2-40B4-BE49-F238E27FC236}">
              <a16:creationId xmlns:a16="http://schemas.microsoft.com/office/drawing/2014/main" id="{00000000-0008-0000-0800-0000290B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227</xdr:row>
      <xdr:rowOff>0</xdr:rowOff>
    </xdr:from>
    <xdr:ext cx="85725" cy="114300"/>
    <xdr:sp macro="" textlink="">
      <xdr:nvSpPr>
        <xdr:cNvPr id="2858" name="Text Box 6">
          <a:extLst>
            <a:ext uri="{FF2B5EF4-FFF2-40B4-BE49-F238E27FC236}">
              <a16:creationId xmlns:a16="http://schemas.microsoft.com/office/drawing/2014/main" id="{00000000-0008-0000-0800-00002A0B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227</xdr:row>
      <xdr:rowOff>0</xdr:rowOff>
    </xdr:from>
    <xdr:ext cx="85725" cy="114300"/>
    <xdr:sp macro="" textlink="">
      <xdr:nvSpPr>
        <xdr:cNvPr id="2859" name="Text Box 6">
          <a:extLst>
            <a:ext uri="{FF2B5EF4-FFF2-40B4-BE49-F238E27FC236}">
              <a16:creationId xmlns:a16="http://schemas.microsoft.com/office/drawing/2014/main" id="{00000000-0008-0000-0800-00002B0B0000}"/>
            </a:ext>
          </a:extLst>
        </xdr:cNvPr>
        <xdr:cNvSpPr txBox="1">
          <a:spLocks noChangeArrowheads="1"/>
        </xdr:cNvSpPr>
      </xdr:nvSpPr>
      <xdr:spPr bwMode="auto">
        <a:xfrm>
          <a:off x="382905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816348"/>
    <xdr:sp macro="" textlink="">
      <xdr:nvSpPr>
        <xdr:cNvPr id="2860" name="Text Box 4">
          <a:extLst>
            <a:ext uri="{FF2B5EF4-FFF2-40B4-BE49-F238E27FC236}">
              <a16:creationId xmlns:a16="http://schemas.microsoft.com/office/drawing/2014/main" id="{00000000-0008-0000-0800-00002C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816348"/>
    <xdr:sp macro="" textlink="">
      <xdr:nvSpPr>
        <xdr:cNvPr id="2861" name="Text Box 6">
          <a:extLst>
            <a:ext uri="{FF2B5EF4-FFF2-40B4-BE49-F238E27FC236}">
              <a16:creationId xmlns:a16="http://schemas.microsoft.com/office/drawing/2014/main" id="{00000000-0008-0000-0800-00002D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5153"/>
    <xdr:sp macro="" textlink="">
      <xdr:nvSpPr>
        <xdr:cNvPr id="2862" name="Text Box 6">
          <a:extLst>
            <a:ext uri="{FF2B5EF4-FFF2-40B4-BE49-F238E27FC236}">
              <a16:creationId xmlns:a16="http://schemas.microsoft.com/office/drawing/2014/main" id="{00000000-0008-0000-0800-00002E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016373"/>
    <xdr:sp macro="" textlink="">
      <xdr:nvSpPr>
        <xdr:cNvPr id="2863" name="Text Box 4">
          <a:extLst>
            <a:ext uri="{FF2B5EF4-FFF2-40B4-BE49-F238E27FC236}">
              <a16:creationId xmlns:a16="http://schemas.microsoft.com/office/drawing/2014/main" id="{00000000-0008-0000-0800-00002F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016373"/>
    <xdr:sp macro="" textlink="">
      <xdr:nvSpPr>
        <xdr:cNvPr id="2864" name="Text Box 6">
          <a:extLst>
            <a:ext uri="{FF2B5EF4-FFF2-40B4-BE49-F238E27FC236}">
              <a16:creationId xmlns:a16="http://schemas.microsoft.com/office/drawing/2014/main" id="{00000000-0008-0000-0800-000030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5153"/>
    <xdr:sp macro="" textlink="">
      <xdr:nvSpPr>
        <xdr:cNvPr id="2865" name="Text Box 4">
          <a:extLst>
            <a:ext uri="{FF2B5EF4-FFF2-40B4-BE49-F238E27FC236}">
              <a16:creationId xmlns:a16="http://schemas.microsoft.com/office/drawing/2014/main" id="{00000000-0008-0000-0800-000031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5153"/>
    <xdr:sp macro="" textlink="">
      <xdr:nvSpPr>
        <xdr:cNvPr id="2866" name="Text Box 6">
          <a:extLst>
            <a:ext uri="{FF2B5EF4-FFF2-40B4-BE49-F238E27FC236}">
              <a16:creationId xmlns:a16="http://schemas.microsoft.com/office/drawing/2014/main" id="{00000000-0008-0000-0800-000032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223</xdr:row>
      <xdr:rowOff>0</xdr:rowOff>
    </xdr:from>
    <xdr:ext cx="85725" cy="675153"/>
    <xdr:sp macro="" textlink="">
      <xdr:nvSpPr>
        <xdr:cNvPr id="2867" name="Text Box 4">
          <a:extLst>
            <a:ext uri="{FF2B5EF4-FFF2-40B4-BE49-F238E27FC236}">
              <a16:creationId xmlns:a16="http://schemas.microsoft.com/office/drawing/2014/main" id="{00000000-0008-0000-0800-0000330B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223</xdr:row>
      <xdr:rowOff>0</xdr:rowOff>
    </xdr:from>
    <xdr:ext cx="85725" cy="675153"/>
    <xdr:sp macro="" textlink="">
      <xdr:nvSpPr>
        <xdr:cNvPr id="2868" name="Text Box 6">
          <a:extLst>
            <a:ext uri="{FF2B5EF4-FFF2-40B4-BE49-F238E27FC236}">
              <a16:creationId xmlns:a16="http://schemas.microsoft.com/office/drawing/2014/main" id="{00000000-0008-0000-0800-0000340B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5153"/>
    <xdr:sp macro="" textlink="">
      <xdr:nvSpPr>
        <xdr:cNvPr id="2869" name="Text Box 4">
          <a:extLst>
            <a:ext uri="{FF2B5EF4-FFF2-40B4-BE49-F238E27FC236}">
              <a16:creationId xmlns:a16="http://schemas.microsoft.com/office/drawing/2014/main" id="{00000000-0008-0000-0800-000035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5153"/>
    <xdr:sp macro="" textlink="">
      <xdr:nvSpPr>
        <xdr:cNvPr id="2870" name="Text Box 6">
          <a:extLst>
            <a:ext uri="{FF2B5EF4-FFF2-40B4-BE49-F238E27FC236}">
              <a16:creationId xmlns:a16="http://schemas.microsoft.com/office/drawing/2014/main" id="{00000000-0008-0000-0800-000036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223</xdr:row>
      <xdr:rowOff>0</xdr:rowOff>
    </xdr:from>
    <xdr:ext cx="85725" cy="675153"/>
    <xdr:sp macro="" textlink="">
      <xdr:nvSpPr>
        <xdr:cNvPr id="2871" name="Text Box 4">
          <a:extLst>
            <a:ext uri="{FF2B5EF4-FFF2-40B4-BE49-F238E27FC236}">
              <a16:creationId xmlns:a16="http://schemas.microsoft.com/office/drawing/2014/main" id="{00000000-0008-0000-0800-0000370B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223</xdr:row>
      <xdr:rowOff>0</xdr:rowOff>
    </xdr:from>
    <xdr:ext cx="85725" cy="675153"/>
    <xdr:sp macro="" textlink="">
      <xdr:nvSpPr>
        <xdr:cNvPr id="2872" name="Text Box 6">
          <a:extLst>
            <a:ext uri="{FF2B5EF4-FFF2-40B4-BE49-F238E27FC236}">
              <a16:creationId xmlns:a16="http://schemas.microsoft.com/office/drawing/2014/main" id="{00000000-0008-0000-0800-0000380B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212</xdr:row>
      <xdr:rowOff>428625</xdr:rowOff>
    </xdr:from>
    <xdr:ext cx="85725" cy="150329"/>
    <xdr:sp macro="" textlink="">
      <xdr:nvSpPr>
        <xdr:cNvPr id="2873" name="Text Box 4">
          <a:extLst>
            <a:ext uri="{FF2B5EF4-FFF2-40B4-BE49-F238E27FC236}">
              <a16:creationId xmlns:a16="http://schemas.microsoft.com/office/drawing/2014/main" id="{00000000-0008-0000-0800-0000390B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223</xdr:row>
      <xdr:rowOff>0</xdr:rowOff>
    </xdr:from>
    <xdr:ext cx="85725" cy="152400"/>
    <xdr:sp macro="" textlink="">
      <xdr:nvSpPr>
        <xdr:cNvPr id="2874" name="Text Box 4">
          <a:extLst>
            <a:ext uri="{FF2B5EF4-FFF2-40B4-BE49-F238E27FC236}">
              <a16:creationId xmlns:a16="http://schemas.microsoft.com/office/drawing/2014/main" id="{00000000-0008-0000-0800-00003A0B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223</xdr:row>
      <xdr:rowOff>0</xdr:rowOff>
    </xdr:from>
    <xdr:ext cx="85725" cy="152400"/>
    <xdr:sp macro="" textlink="">
      <xdr:nvSpPr>
        <xdr:cNvPr id="2875" name="Text Box 6">
          <a:extLst>
            <a:ext uri="{FF2B5EF4-FFF2-40B4-BE49-F238E27FC236}">
              <a16:creationId xmlns:a16="http://schemas.microsoft.com/office/drawing/2014/main" id="{00000000-0008-0000-0800-00003B0B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6836"/>
    <xdr:sp macro="" textlink="">
      <xdr:nvSpPr>
        <xdr:cNvPr id="2876" name="Text Box 6">
          <a:extLst>
            <a:ext uri="{FF2B5EF4-FFF2-40B4-BE49-F238E27FC236}">
              <a16:creationId xmlns:a16="http://schemas.microsoft.com/office/drawing/2014/main" id="{00000000-0008-0000-0800-00003C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21416"/>
    <xdr:sp macro="" textlink="">
      <xdr:nvSpPr>
        <xdr:cNvPr id="2877" name="Text Box 4">
          <a:extLst>
            <a:ext uri="{FF2B5EF4-FFF2-40B4-BE49-F238E27FC236}">
              <a16:creationId xmlns:a16="http://schemas.microsoft.com/office/drawing/2014/main" id="{00000000-0008-0000-0800-00003D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21416"/>
    <xdr:sp macro="" textlink="">
      <xdr:nvSpPr>
        <xdr:cNvPr id="2878" name="Text Box 6">
          <a:extLst>
            <a:ext uri="{FF2B5EF4-FFF2-40B4-BE49-F238E27FC236}">
              <a16:creationId xmlns:a16="http://schemas.microsoft.com/office/drawing/2014/main" id="{00000000-0008-0000-0800-00003E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6836"/>
    <xdr:sp macro="" textlink="">
      <xdr:nvSpPr>
        <xdr:cNvPr id="2879" name="Text Box 4">
          <a:extLst>
            <a:ext uri="{FF2B5EF4-FFF2-40B4-BE49-F238E27FC236}">
              <a16:creationId xmlns:a16="http://schemas.microsoft.com/office/drawing/2014/main" id="{00000000-0008-0000-0800-00003F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6836"/>
    <xdr:sp macro="" textlink="">
      <xdr:nvSpPr>
        <xdr:cNvPr id="2880" name="Text Box 6">
          <a:extLst>
            <a:ext uri="{FF2B5EF4-FFF2-40B4-BE49-F238E27FC236}">
              <a16:creationId xmlns:a16="http://schemas.microsoft.com/office/drawing/2014/main" id="{00000000-0008-0000-0800-000040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6836"/>
    <xdr:sp macro="" textlink="">
      <xdr:nvSpPr>
        <xdr:cNvPr id="2881" name="Text Box 4">
          <a:extLst>
            <a:ext uri="{FF2B5EF4-FFF2-40B4-BE49-F238E27FC236}">
              <a16:creationId xmlns:a16="http://schemas.microsoft.com/office/drawing/2014/main" id="{00000000-0008-0000-0800-000041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6836"/>
    <xdr:sp macro="" textlink="">
      <xdr:nvSpPr>
        <xdr:cNvPr id="2882" name="Text Box 6">
          <a:extLst>
            <a:ext uri="{FF2B5EF4-FFF2-40B4-BE49-F238E27FC236}">
              <a16:creationId xmlns:a16="http://schemas.microsoft.com/office/drawing/2014/main" id="{00000000-0008-0000-0800-000042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6836"/>
    <xdr:sp macro="" textlink="">
      <xdr:nvSpPr>
        <xdr:cNvPr id="2883" name="Text Box 4">
          <a:extLst>
            <a:ext uri="{FF2B5EF4-FFF2-40B4-BE49-F238E27FC236}">
              <a16:creationId xmlns:a16="http://schemas.microsoft.com/office/drawing/2014/main" id="{00000000-0008-0000-0800-000043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6836"/>
    <xdr:sp macro="" textlink="">
      <xdr:nvSpPr>
        <xdr:cNvPr id="2884" name="Text Box 6">
          <a:extLst>
            <a:ext uri="{FF2B5EF4-FFF2-40B4-BE49-F238E27FC236}">
              <a16:creationId xmlns:a16="http://schemas.microsoft.com/office/drawing/2014/main" id="{00000000-0008-0000-0800-000044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228</xdr:row>
      <xdr:rowOff>0</xdr:rowOff>
    </xdr:from>
    <xdr:ext cx="85725" cy="676836"/>
    <xdr:sp macro="" textlink="">
      <xdr:nvSpPr>
        <xdr:cNvPr id="2885" name="Text Box 4">
          <a:extLst>
            <a:ext uri="{FF2B5EF4-FFF2-40B4-BE49-F238E27FC236}">
              <a16:creationId xmlns:a16="http://schemas.microsoft.com/office/drawing/2014/main" id="{00000000-0008-0000-0800-000045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228</xdr:row>
      <xdr:rowOff>0</xdr:rowOff>
    </xdr:from>
    <xdr:ext cx="85725" cy="676836"/>
    <xdr:sp macro="" textlink="">
      <xdr:nvSpPr>
        <xdr:cNvPr id="2886" name="Text Box 6">
          <a:extLst>
            <a:ext uri="{FF2B5EF4-FFF2-40B4-BE49-F238E27FC236}">
              <a16:creationId xmlns:a16="http://schemas.microsoft.com/office/drawing/2014/main" id="{00000000-0008-0000-0800-000046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228</xdr:row>
      <xdr:rowOff>0</xdr:rowOff>
    </xdr:from>
    <xdr:ext cx="85725" cy="152400"/>
    <xdr:sp macro="" textlink="">
      <xdr:nvSpPr>
        <xdr:cNvPr id="2887" name="Text Box 4">
          <a:extLst>
            <a:ext uri="{FF2B5EF4-FFF2-40B4-BE49-F238E27FC236}">
              <a16:creationId xmlns:a16="http://schemas.microsoft.com/office/drawing/2014/main" id="{00000000-0008-0000-0800-000047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228</xdr:row>
      <xdr:rowOff>0</xdr:rowOff>
    </xdr:from>
    <xdr:ext cx="85725" cy="152400"/>
    <xdr:sp macro="" textlink="">
      <xdr:nvSpPr>
        <xdr:cNvPr id="2888" name="Text Box 6">
          <a:extLst>
            <a:ext uri="{FF2B5EF4-FFF2-40B4-BE49-F238E27FC236}">
              <a16:creationId xmlns:a16="http://schemas.microsoft.com/office/drawing/2014/main" id="{00000000-0008-0000-0800-000048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14300"/>
    <xdr:sp macro="" textlink="">
      <xdr:nvSpPr>
        <xdr:cNvPr id="2889" name="Text Box 4">
          <a:extLst>
            <a:ext uri="{FF2B5EF4-FFF2-40B4-BE49-F238E27FC236}">
              <a16:creationId xmlns:a16="http://schemas.microsoft.com/office/drawing/2014/main" id="{00000000-0008-0000-0800-000049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14300"/>
    <xdr:sp macro="" textlink="">
      <xdr:nvSpPr>
        <xdr:cNvPr id="2890" name="Text Box 6">
          <a:extLst>
            <a:ext uri="{FF2B5EF4-FFF2-40B4-BE49-F238E27FC236}">
              <a16:creationId xmlns:a16="http://schemas.microsoft.com/office/drawing/2014/main" id="{00000000-0008-0000-0800-00004A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816348"/>
    <xdr:sp macro="" textlink="">
      <xdr:nvSpPr>
        <xdr:cNvPr id="2891" name="Text Box 4">
          <a:extLst>
            <a:ext uri="{FF2B5EF4-FFF2-40B4-BE49-F238E27FC236}">
              <a16:creationId xmlns:a16="http://schemas.microsoft.com/office/drawing/2014/main" id="{00000000-0008-0000-0800-00004B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816348"/>
    <xdr:sp macro="" textlink="">
      <xdr:nvSpPr>
        <xdr:cNvPr id="2892" name="Text Box 6">
          <a:extLst>
            <a:ext uri="{FF2B5EF4-FFF2-40B4-BE49-F238E27FC236}">
              <a16:creationId xmlns:a16="http://schemas.microsoft.com/office/drawing/2014/main" id="{00000000-0008-0000-0800-00004C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2893" name="Text Box 6">
          <a:extLst>
            <a:ext uri="{FF2B5EF4-FFF2-40B4-BE49-F238E27FC236}">
              <a16:creationId xmlns:a16="http://schemas.microsoft.com/office/drawing/2014/main" id="{00000000-0008-0000-0800-00004D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16373"/>
    <xdr:sp macro="" textlink="">
      <xdr:nvSpPr>
        <xdr:cNvPr id="2894" name="Text Box 4">
          <a:extLst>
            <a:ext uri="{FF2B5EF4-FFF2-40B4-BE49-F238E27FC236}">
              <a16:creationId xmlns:a16="http://schemas.microsoft.com/office/drawing/2014/main" id="{00000000-0008-0000-0800-00004E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16373"/>
    <xdr:sp macro="" textlink="">
      <xdr:nvSpPr>
        <xdr:cNvPr id="2895" name="Text Box 6">
          <a:extLst>
            <a:ext uri="{FF2B5EF4-FFF2-40B4-BE49-F238E27FC236}">
              <a16:creationId xmlns:a16="http://schemas.microsoft.com/office/drawing/2014/main" id="{00000000-0008-0000-0800-00004F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2896" name="Text Box 4">
          <a:extLst>
            <a:ext uri="{FF2B5EF4-FFF2-40B4-BE49-F238E27FC236}">
              <a16:creationId xmlns:a16="http://schemas.microsoft.com/office/drawing/2014/main" id="{00000000-0008-0000-0800-000050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2897" name="Text Box 6">
          <a:extLst>
            <a:ext uri="{FF2B5EF4-FFF2-40B4-BE49-F238E27FC236}">
              <a16:creationId xmlns:a16="http://schemas.microsoft.com/office/drawing/2014/main" id="{00000000-0008-0000-0800-000051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5153"/>
    <xdr:sp macro="" textlink="">
      <xdr:nvSpPr>
        <xdr:cNvPr id="2898" name="Text Box 4">
          <a:extLst>
            <a:ext uri="{FF2B5EF4-FFF2-40B4-BE49-F238E27FC236}">
              <a16:creationId xmlns:a16="http://schemas.microsoft.com/office/drawing/2014/main" id="{00000000-0008-0000-0800-000052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5153"/>
    <xdr:sp macro="" textlink="">
      <xdr:nvSpPr>
        <xdr:cNvPr id="2899" name="Text Box 6">
          <a:extLst>
            <a:ext uri="{FF2B5EF4-FFF2-40B4-BE49-F238E27FC236}">
              <a16:creationId xmlns:a16="http://schemas.microsoft.com/office/drawing/2014/main" id="{00000000-0008-0000-0800-000053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2900" name="Text Box 4">
          <a:extLst>
            <a:ext uri="{FF2B5EF4-FFF2-40B4-BE49-F238E27FC236}">
              <a16:creationId xmlns:a16="http://schemas.microsoft.com/office/drawing/2014/main" id="{00000000-0008-0000-0800-000054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2901" name="Text Box 6">
          <a:extLst>
            <a:ext uri="{FF2B5EF4-FFF2-40B4-BE49-F238E27FC236}">
              <a16:creationId xmlns:a16="http://schemas.microsoft.com/office/drawing/2014/main" id="{00000000-0008-0000-0800-000055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228</xdr:row>
      <xdr:rowOff>0</xdr:rowOff>
    </xdr:from>
    <xdr:ext cx="85725" cy="675153"/>
    <xdr:sp macro="" textlink="">
      <xdr:nvSpPr>
        <xdr:cNvPr id="2902" name="Text Box 4">
          <a:extLst>
            <a:ext uri="{FF2B5EF4-FFF2-40B4-BE49-F238E27FC236}">
              <a16:creationId xmlns:a16="http://schemas.microsoft.com/office/drawing/2014/main" id="{00000000-0008-0000-0800-000056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228</xdr:row>
      <xdr:rowOff>0</xdr:rowOff>
    </xdr:from>
    <xdr:ext cx="85725" cy="675153"/>
    <xdr:sp macro="" textlink="">
      <xdr:nvSpPr>
        <xdr:cNvPr id="2903" name="Text Box 6">
          <a:extLst>
            <a:ext uri="{FF2B5EF4-FFF2-40B4-BE49-F238E27FC236}">
              <a16:creationId xmlns:a16="http://schemas.microsoft.com/office/drawing/2014/main" id="{00000000-0008-0000-0800-000057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228</xdr:row>
      <xdr:rowOff>0</xdr:rowOff>
    </xdr:from>
    <xdr:ext cx="85725" cy="152400"/>
    <xdr:sp macro="" textlink="">
      <xdr:nvSpPr>
        <xdr:cNvPr id="2904" name="Text Box 4">
          <a:extLst>
            <a:ext uri="{FF2B5EF4-FFF2-40B4-BE49-F238E27FC236}">
              <a16:creationId xmlns:a16="http://schemas.microsoft.com/office/drawing/2014/main" id="{00000000-0008-0000-0800-000058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228</xdr:row>
      <xdr:rowOff>0</xdr:rowOff>
    </xdr:from>
    <xdr:ext cx="85725" cy="152400"/>
    <xdr:sp macro="" textlink="">
      <xdr:nvSpPr>
        <xdr:cNvPr id="2905" name="Text Box 6">
          <a:extLst>
            <a:ext uri="{FF2B5EF4-FFF2-40B4-BE49-F238E27FC236}">
              <a16:creationId xmlns:a16="http://schemas.microsoft.com/office/drawing/2014/main" id="{00000000-0008-0000-0800-000059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6" name="Text Box 4">
          <a:extLst>
            <a:ext uri="{FF2B5EF4-FFF2-40B4-BE49-F238E27FC236}">
              <a16:creationId xmlns:a16="http://schemas.microsoft.com/office/drawing/2014/main" id="{00000000-0008-0000-0800-00005A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7" name="Text Box 6">
          <a:extLst>
            <a:ext uri="{FF2B5EF4-FFF2-40B4-BE49-F238E27FC236}">
              <a16:creationId xmlns:a16="http://schemas.microsoft.com/office/drawing/2014/main" id="{00000000-0008-0000-0800-00005B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8" name="Text Box 8">
          <a:extLst>
            <a:ext uri="{FF2B5EF4-FFF2-40B4-BE49-F238E27FC236}">
              <a16:creationId xmlns:a16="http://schemas.microsoft.com/office/drawing/2014/main" id="{00000000-0008-0000-0800-00005C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34</xdr:row>
      <xdr:rowOff>428625</xdr:rowOff>
    </xdr:from>
    <xdr:to>
      <xdr:col>0</xdr:col>
      <xdr:colOff>400050</xdr:colOff>
      <xdr:row>36</xdr:row>
      <xdr:rowOff>102704</xdr:rowOff>
    </xdr:to>
    <xdr:sp macro="" textlink="">
      <xdr:nvSpPr>
        <xdr:cNvPr id="2909" name="Text Box 4">
          <a:extLst>
            <a:ext uri="{FF2B5EF4-FFF2-40B4-BE49-F238E27FC236}">
              <a16:creationId xmlns:a16="http://schemas.microsoft.com/office/drawing/2014/main" id="{00000000-0008-0000-0800-00005D0B0000}"/>
            </a:ext>
          </a:extLst>
        </xdr:cNvPr>
        <xdr:cNvSpPr txBox="1">
          <a:spLocks noChangeArrowheads="1"/>
        </xdr:cNvSpPr>
      </xdr:nvSpPr>
      <xdr:spPr bwMode="auto">
        <a:xfrm>
          <a:off x="314325" y="6943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910" name="Text Box 4">
          <a:extLst>
            <a:ext uri="{FF2B5EF4-FFF2-40B4-BE49-F238E27FC236}">
              <a16:creationId xmlns:a16="http://schemas.microsoft.com/office/drawing/2014/main" id="{00000000-0008-0000-0800-00005E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911" name="Text Box 6">
          <a:extLst>
            <a:ext uri="{FF2B5EF4-FFF2-40B4-BE49-F238E27FC236}">
              <a16:creationId xmlns:a16="http://schemas.microsoft.com/office/drawing/2014/main" id="{00000000-0008-0000-0800-00005F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590550</xdr:colOff>
      <xdr:row>45</xdr:row>
      <xdr:rowOff>47625</xdr:rowOff>
    </xdr:from>
    <xdr:to>
      <xdr:col>2</xdr:col>
      <xdr:colOff>676275</xdr:colOff>
      <xdr:row>48</xdr:row>
      <xdr:rowOff>57150</xdr:rowOff>
    </xdr:to>
    <xdr:sp macro="" textlink="">
      <xdr:nvSpPr>
        <xdr:cNvPr id="2912" name="Text Box 4">
          <a:extLst>
            <a:ext uri="{FF2B5EF4-FFF2-40B4-BE49-F238E27FC236}">
              <a16:creationId xmlns:a16="http://schemas.microsoft.com/office/drawing/2014/main" id="{00000000-0008-0000-0800-0000600B0000}"/>
            </a:ext>
          </a:extLst>
        </xdr:cNvPr>
        <xdr:cNvSpPr txBox="1">
          <a:spLocks noChangeArrowheads="1"/>
        </xdr:cNvSpPr>
      </xdr:nvSpPr>
      <xdr:spPr bwMode="auto">
        <a:xfrm>
          <a:off x="1800225" y="8820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913" name="Text Box 6">
          <a:extLst>
            <a:ext uri="{FF2B5EF4-FFF2-40B4-BE49-F238E27FC236}">
              <a16:creationId xmlns:a16="http://schemas.microsoft.com/office/drawing/2014/main" id="{00000000-0008-0000-0800-000061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4" name="Text Box 6">
          <a:extLst>
            <a:ext uri="{FF2B5EF4-FFF2-40B4-BE49-F238E27FC236}">
              <a16:creationId xmlns:a16="http://schemas.microsoft.com/office/drawing/2014/main" id="{00000000-0008-0000-0800-000062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915" name="Text Box 4">
          <a:extLst>
            <a:ext uri="{FF2B5EF4-FFF2-40B4-BE49-F238E27FC236}">
              <a16:creationId xmlns:a16="http://schemas.microsoft.com/office/drawing/2014/main" id="{00000000-0008-0000-0800-000063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916" name="Text Box 6">
          <a:extLst>
            <a:ext uri="{FF2B5EF4-FFF2-40B4-BE49-F238E27FC236}">
              <a16:creationId xmlns:a16="http://schemas.microsoft.com/office/drawing/2014/main" id="{00000000-0008-0000-0800-000064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7" name="Text Box 4">
          <a:extLst>
            <a:ext uri="{FF2B5EF4-FFF2-40B4-BE49-F238E27FC236}">
              <a16:creationId xmlns:a16="http://schemas.microsoft.com/office/drawing/2014/main" id="{00000000-0008-0000-0800-000065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8" name="Text Box 6">
          <a:extLst>
            <a:ext uri="{FF2B5EF4-FFF2-40B4-BE49-F238E27FC236}">
              <a16:creationId xmlns:a16="http://schemas.microsoft.com/office/drawing/2014/main" id="{00000000-0008-0000-0800-000066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3</xdr:col>
      <xdr:colOff>85725</xdr:colOff>
      <xdr:row>47</xdr:row>
      <xdr:rowOff>238124</xdr:rowOff>
    </xdr:to>
    <xdr:sp macro="" textlink="">
      <xdr:nvSpPr>
        <xdr:cNvPr id="2919" name="Text Box 4">
          <a:extLst>
            <a:ext uri="{FF2B5EF4-FFF2-40B4-BE49-F238E27FC236}">
              <a16:creationId xmlns:a16="http://schemas.microsoft.com/office/drawing/2014/main" id="{00000000-0008-0000-0800-0000670B0000}"/>
            </a:ext>
          </a:extLst>
        </xdr:cNvPr>
        <xdr:cNvSpPr txBox="1">
          <a:spLocks noChangeArrowheads="1"/>
        </xdr:cNvSpPr>
      </xdr:nvSpPr>
      <xdr:spPr bwMode="auto">
        <a:xfrm>
          <a:off x="260032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21" name="Text Box 4">
          <a:extLst>
            <a:ext uri="{FF2B5EF4-FFF2-40B4-BE49-F238E27FC236}">
              <a16:creationId xmlns:a16="http://schemas.microsoft.com/office/drawing/2014/main" id="{00000000-0008-0000-0800-000069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45</xdr:row>
      <xdr:rowOff>0</xdr:rowOff>
    </xdr:from>
    <xdr:to>
      <xdr:col>2</xdr:col>
      <xdr:colOff>1000125</xdr:colOff>
      <xdr:row>47</xdr:row>
      <xdr:rowOff>238124</xdr:rowOff>
    </xdr:to>
    <xdr:sp macro="" textlink="">
      <xdr:nvSpPr>
        <xdr:cNvPr id="2922" name="Text Box 6">
          <a:extLst>
            <a:ext uri="{FF2B5EF4-FFF2-40B4-BE49-F238E27FC236}">
              <a16:creationId xmlns:a16="http://schemas.microsoft.com/office/drawing/2014/main" id="{00000000-0008-0000-0800-00006A0B0000}"/>
            </a:ext>
          </a:extLst>
        </xdr:cNvPr>
        <xdr:cNvSpPr txBox="1">
          <a:spLocks noChangeArrowheads="1"/>
        </xdr:cNvSpPr>
      </xdr:nvSpPr>
      <xdr:spPr bwMode="auto">
        <a:xfrm>
          <a:off x="21240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50</xdr:row>
      <xdr:rowOff>114300</xdr:rowOff>
    </xdr:to>
    <xdr:sp macro="" textlink="">
      <xdr:nvSpPr>
        <xdr:cNvPr id="2923" name="Text Box 4">
          <a:extLst>
            <a:ext uri="{FF2B5EF4-FFF2-40B4-BE49-F238E27FC236}">
              <a16:creationId xmlns:a16="http://schemas.microsoft.com/office/drawing/2014/main" id="{00000000-0008-0000-0800-00006B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50</xdr:row>
      <xdr:rowOff>114300</xdr:rowOff>
    </xdr:to>
    <xdr:sp macro="" textlink="">
      <xdr:nvSpPr>
        <xdr:cNvPr id="2924" name="Text Box 6">
          <a:extLst>
            <a:ext uri="{FF2B5EF4-FFF2-40B4-BE49-F238E27FC236}">
              <a16:creationId xmlns:a16="http://schemas.microsoft.com/office/drawing/2014/main" id="{00000000-0008-0000-0800-00006C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9525</xdr:rowOff>
    </xdr:to>
    <xdr:sp macro="" textlink="">
      <xdr:nvSpPr>
        <xdr:cNvPr id="2926" name="Text Box 6">
          <a:extLst>
            <a:ext uri="{FF2B5EF4-FFF2-40B4-BE49-F238E27FC236}">
              <a16:creationId xmlns:a16="http://schemas.microsoft.com/office/drawing/2014/main" id="{00000000-0008-0000-0800-00006E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27" name="Text Box 6">
          <a:extLst>
            <a:ext uri="{FF2B5EF4-FFF2-40B4-BE49-F238E27FC236}">
              <a16:creationId xmlns:a16="http://schemas.microsoft.com/office/drawing/2014/main" id="{00000000-0008-0000-0800-00006F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209550</xdr:rowOff>
    </xdr:to>
    <xdr:sp macro="" textlink="">
      <xdr:nvSpPr>
        <xdr:cNvPr id="2928" name="Text Box 4">
          <a:extLst>
            <a:ext uri="{FF2B5EF4-FFF2-40B4-BE49-F238E27FC236}">
              <a16:creationId xmlns:a16="http://schemas.microsoft.com/office/drawing/2014/main" id="{00000000-0008-0000-0800-000070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209550</xdr:rowOff>
    </xdr:to>
    <xdr:sp macro="" textlink="">
      <xdr:nvSpPr>
        <xdr:cNvPr id="2929" name="Text Box 6">
          <a:extLst>
            <a:ext uri="{FF2B5EF4-FFF2-40B4-BE49-F238E27FC236}">
              <a16:creationId xmlns:a16="http://schemas.microsoft.com/office/drawing/2014/main" id="{00000000-0008-0000-0800-000071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0" name="Text Box 4">
          <a:extLst>
            <a:ext uri="{FF2B5EF4-FFF2-40B4-BE49-F238E27FC236}">
              <a16:creationId xmlns:a16="http://schemas.microsoft.com/office/drawing/2014/main" id="{00000000-0008-0000-0800-000072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1" name="Text Box 6">
          <a:extLst>
            <a:ext uri="{FF2B5EF4-FFF2-40B4-BE49-F238E27FC236}">
              <a16:creationId xmlns:a16="http://schemas.microsoft.com/office/drawing/2014/main" id="{00000000-0008-0000-0800-000073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4" name="Text Box 4">
          <a:extLst>
            <a:ext uri="{FF2B5EF4-FFF2-40B4-BE49-F238E27FC236}">
              <a16:creationId xmlns:a16="http://schemas.microsoft.com/office/drawing/2014/main" id="{00000000-0008-0000-0800-000076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50</xdr:row>
      <xdr:rowOff>0</xdr:rowOff>
    </xdr:from>
    <xdr:to>
      <xdr:col>2</xdr:col>
      <xdr:colOff>1000125</xdr:colOff>
      <xdr:row>52</xdr:row>
      <xdr:rowOff>238124</xdr:rowOff>
    </xdr:to>
    <xdr:sp macro="" textlink="">
      <xdr:nvSpPr>
        <xdr:cNvPr id="2935" name="Text Box 6">
          <a:extLst>
            <a:ext uri="{FF2B5EF4-FFF2-40B4-BE49-F238E27FC236}">
              <a16:creationId xmlns:a16="http://schemas.microsoft.com/office/drawing/2014/main" id="{00000000-0008-0000-0800-0000770B0000}"/>
            </a:ext>
          </a:extLst>
        </xdr:cNvPr>
        <xdr:cNvSpPr txBox="1">
          <a:spLocks noChangeArrowheads="1"/>
        </xdr:cNvSpPr>
      </xdr:nvSpPr>
      <xdr:spPr bwMode="auto">
        <a:xfrm>
          <a:off x="21240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36" name="Text Box 4">
          <a:extLst>
            <a:ext uri="{FF2B5EF4-FFF2-40B4-BE49-F238E27FC236}">
              <a16:creationId xmlns:a16="http://schemas.microsoft.com/office/drawing/2014/main" id="{00000000-0008-0000-0800-000078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37" name="Text Box 6">
          <a:extLst>
            <a:ext uri="{FF2B5EF4-FFF2-40B4-BE49-F238E27FC236}">
              <a16:creationId xmlns:a16="http://schemas.microsoft.com/office/drawing/2014/main" id="{00000000-0008-0000-0800-00007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38" name="Text Box 4">
          <a:extLst>
            <a:ext uri="{FF2B5EF4-FFF2-40B4-BE49-F238E27FC236}">
              <a16:creationId xmlns:a16="http://schemas.microsoft.com/office/drawing/2014/main" id="{00000000-0008-0000-0800-00007A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39" name="Text Box 6">
          <a:extLst>
            <a:ext uri="{FF2B5EF4-FFF2-40B4-BE49-F238E27FC236}">
              <a16:creationId xmlns:a16="http://schemas.microsoft.com/office/drawing/2014/main" id="{00000000-0008-0000-0800-00007B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0" name="Text Box 4">
          <a:extLst>
            <a:ext uri="{FF2B5EF4-FFF2-40B4-BE49-F238E27FC236}">
              <a16:creationId xmlns:a16="http://schemas.microsoft.com/office/drawing/2014/main" id="{00000000-0008-0000-0800-00007C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1" name="Text Box 6">
          <a:extLst>
            <a:ext uri="{FF2B5EF4-FFF2-40B4-BE49-F238E27FC236}">
              <a16:creationId xmlns:a16="http://schemas.microsoft.com/office/drawing/2014/main" id="{00000000-0008-0000-0800-00007D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2" name="Text Box 4">
          <a:extLst>
            <a:ext uri="{FF2B5EF4-FFF2-40B4-BE49-F238E27FC236}">
              <a16:creationId xmlns:a16="http://schemas.microsoft.com/office/drawing/2014/main" id="{00000000-0008-0000-0800-00007E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3" name="Text Box 6">
          <a:extLst>
            <a:ext uri="{FF2B5EF4-FFF2-40B4-BE49-F238E27FC236}">
              <a16:creationId xmlns:a16="http://schemas.microsoft.com/office/drawing/2014/main" id="{00000000-0008-0000-0800-00007F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944" name="Text Box 4">
          <a:extLst>
            <a:ext uri="{FF2B5EF4-FFF2-40B4-BE49-F238E27FC236}">
              <a16:creationId xmlns:a16="http://schemas.microsoft.com/office/drawing/2014/main" id="{00000000-0008-0000-0800-0000800B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945" name="Text Box 6">
          <a:extLst>
            <a:ext uri="{FF2B5EF4-FFF2-40B4-BE49-F238E27FC236}">
              <a16:creationId xmlns:a16="http://schemas.microsoft.com/office/drawing/2014/main" id="{00000000-0008-0000-0800-0000810B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6" name="Text Box 4">
          <a:extLst>
            <a:ext uri="{FF2B5EF4-FFF2-40B4-BE49-F238E27FC236}">
              <a16:creationId xmlns:a16="http://schemas.microsoft.com/office/drawing/2014/main" id="{00000000-0008-0000-0800-000082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7" name="Text Box 6">
          <a:extLst>
            <a:ext uri="{FF2B5EF4-FFF2-40B4-BE49-F238E27FC236}">
              <a16:creationId xmlns:a16="http://schemas.microsoft.com/office/drawing/2014/main" id="{00000000-0008-0000-0800-000083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948" name="Text Box 4">
          <a:extLst>
            <a:ext uri="{FF2B5EF4-FFF2-40B4-BE49-F238E27FC236}">
              <a16:creationId xmlns:a16="http://schemas.microsoft.com/office/drawing/2014/main" id="{00000000-0008-0000-0800-0000840B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949" name="Text Box 6">
          <a:extLst>
            <a:ext uri="{FF2B5EF4-FFF2-40B4-BE49-F238E27FC236}">
              <a16:creationId xmlns:a16="http://schemas.microsoft.com/office/drawing/2014/main" id="{00000000-0008-0000-0800-0000850B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80</xdr:row>
      <xdr:rowOff>0</xdr:rowOff>
    </xdr:from>
    <xdr:ext cx="85725" cy="114300"/>
    <xdr:sp macro="" textlink="">
      <xdr:nvSpPr>
        <xdr:cNvPr id="2950" name="Text Box 6">
          <a:extLst>
            <a:ext uri="{FF2B5EF4-FFF2-40B4-BE49-F238E27FC236}">
              <a16:creationId xmlns:a16="http://schemas.microsoft.com/office/drawing/2014/main" id="{00000000-0008-0000-0800-0000860B0000}"/>
            </a:ext>
          </a:extLst>
        </xdr:cNvPr>
        <xdr:cNvSpPr txBox="1">
          <a:spLocks noChangeArrowheads="1"/>
        </xdr:cNvSpPr>
      </xdr:nvSpPr>
      <xdr:spPr bwMode="auto">
        <a:xfrm>
          <a:off x="382905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2951" name="Text Box 4">
          <a:extLst>
            <a:ext uri="{FF2B5EF4-FFF2-40B4-BE49-F238E27FC236}">
              <a16:creationId xmlns:a16="http://schemas.microsoft.com/office/drawing/2014/main" id="{00000000-0008-0000-0800-000087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2952" name="Text Box 6">
          <a:extLst>
            <a:ext uri="{FF2B5EF4-FFF2-40B4-BE49-F238E27FC236}">
              <a16:creationId xmlns:a16="http://schemas.microsoft.com/office/drawing/2014/main" id="{00000000-0008-0000-0800-000088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3" name="Text Box 6">
          <a:extLst>
            <a:ext uri="{FF2B5EF4-FFF2-40B4-BE49-F238E27FC236}">
              <a16:creationId xmlns:a16="http://schemas.microsoft.com/office/drawing/2014/main" id="{00000000-0008-0000-0800-00008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2954" name="Text Box 4">
          <a:extLst>
            <a:ext uri="{FF2B5EF4-FFF2-40B4-BE49-F238E27FC236}">
              <a16:creationId xmlns:a16="http://schemas.microsoft.com/office/drawing/2014/main" id="{00000000-0008-0000-0800-00008A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2955" name="Text Box 6">
          <a:extLst>
            <a:ext uri="{FF2B5EF4-FFF2-40B4-BE49-F238E27FC236}">
              <a16:creationId xmlns:a16="http://schemas.microsoft.com/office/drawing/2014/main" id="{00000000-0008-0000-0800-00008B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6" name="Text Box 4">
          <a:extLst>
            <a:ext uri="{FF2B5EF4-FFF2-40B4-BE49-F238E27FC236}">
              <a16:creationId xmlns:a16="http://schemas.microsoft.com/office/drawing/2014/main" id="{00000000-0008-0000-0800-00008C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7" name="Text Box 6">
          <a:extLst>
            <a:ext uri="{FF2B5EF4-FFF2-40B4-BE49-F238E27FC236}">
              <a16:creationId xmlns:a16="http://schemas.microsoft.com/office/drawing/2014/main" id="{00000000-0008-0000-0800-00008D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2958" name="Text Box 4">
          <a:extLst>
            <a:ext uri="{FF2B5EF4-FFF2-40B4-BE49-F238E27FC236}">
              <a16:creationId xmlns:a16="http://schemas.microsoft.com/office/drawing/2014/main" id="{00000000-0008-0000-0800-00008E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2959" name="Text Box 6">
          <a:extLst>
            <a:ext uri="{FF2B5EF4-FFF2-40B4-BE49-F238E27FC236}">
              <a16:creationId xmlns:a16="http://schemas.microsoft.com/office/drawing/2014/main" id="{00000000-0008-0000-0800-00008F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60" name="Text Box 4">
          <a:extLst>
            <a:ext uri="{FF2B5EF4-FFF2-40B4-BE49-F238E27FC236}">
              <a16:creationId xmlns:a16="http://schemas.microsoft.com/office/drawing/2014/main" id="{00000000-0008-0000-0800-000090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61" name="Text Box 6">
          <a:extLst>
            <a:ext uri="{FF2B5EF4-FFF2-40B4-BE49-F238E27FC236}">
              <a16:creationId xmlns:a16="http://schemas.microsoft.com/office/drawing/2014/main" id="{00000000-0008-0000-0800-000091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6274"/>
    <xdr:sp macro="" textlink="">
      <xdr:nvSpPr>
        <xdr:cNvPr id="2962" name="Text Box 4">
          <a:extLst>
            <a:ext uri="{FF2B5EF4-FFF2-40B4-BE49-F238E27FC236}">
              <a16:creationId xmlns:a16="http://schemas.microsoft.com/office/drawing/2014/main" id="{00000000-0008-0000-0800-0000920B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6274"/>
    <xdr:sp macro="" textlink="">
      <xdr:nvSpPr>
        <xdr:cNvPr id="2963" name="Text Box 6">
          <a:extLst>
            <a:ext uri="{FF2B5EF4-FFF2-40B4-BE49-F238E27FC236}">
              <a16:creationId xmlns:a16="http://schemas.microsoft.com/office/drawing/2014/main" id="{00000000-0008-0000-0800-0000930B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964" name="Text Box 4">
          <a:extLst>
            <a:ext uri="{FF2B5EF4-FFF2-40B4-BE49-F238E27FC236}">
              <a16:creationId xmlns:a16="http://schemas.microsoft.com/office/drawing/2014/main" id="{00000000-0008-0000-0800-0000940B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965" name="Text Box 4">
          <a:extLst>
            <a:ext uri="{FF2B5EF4-FFF2-40B4-BE49-F238E27FC236}">
              <a16:creationId xmlns:a16="http://schemas.microsoft.com/office/drawing/2014/main" id="{00000000-0008-0000-0800-0000950B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966" name="Text Box 6">
          <a:extLst>
            <a:ext uri="{FF2B5EF4-FFF2-40B4-BE49-F238E27FC236}">
              <a16:creationId xmlns:a16="http://schemas.microsoft.com/office/drawing/2014/main" id="{00000000-0008-0000-0800-0000960B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67" name="Text Box 6">
          <a:extLst>
            <a:ext uri="{FF2B5EF4-FFF2-40B4-BE49-F238E27FC236}">
              <a16:creationId xmlns:a16="http://schemas.microsoft.com/office/drawing/2014/main" id="{00000000-0008-0000-0800-00009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4218"/>
    <xdr:sp macro="" textlink="">
      <xdr:nvSpPr>
        <xdr:cNvPr id="2968" name="Text Box 4">
          <a:extLst>
            <a:ext uri="{FF2B5EF4-FFF2-40B4-BE49-F238E27FC236}">
              <a16:creationId xmlns:a16="http://schemas.microsoft.com/office/drawing/2014/main" id="{00000000-0008-0000-0800-00009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4218"/>
    <xdr:sp macro="" textlink="">
      <xdr:nvSpPr>
        <xdr:cNvPr id="2969" name="Text Box 6">
          <a:extLst>
            <a:ext uri="{FF2B5EF4-FFF2-40B4-BE49-F238E27FC236}">
              <a16:creationId xmlns:a16="http://schemas.microsoft.com/office/drawing/2014/main" id="{00000000-0008-0000-0800-00009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0" name="Text Box 4">
          <a:extLst>
            <a:ext uri="{FF2B5EF4-FFF2-40B4-BE49-F238E27FC236}">
              <a16:creationId xmlns:a16="http://schemas.microsoft.com/office/drawing/2014/main" id="{00000000-0008-0000-0800-00009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1" name="Text Box 6">
          <a:extLst>
            <a:ext uri="{FF2B5EF4-FFF2-40B4-BE49-F238E27FC236}">
              <a16:creationId xmlns:a16="http://schemas.microsoft.com/office/drawing/2014/main" id="{00000000-0008-0000-0800-00009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7957"/>
    <xdr:sp macro="" textlink="">
      <xdr:nvSpPr>
        <xdr:cNvPr id="2972" name="Text Box 4">
          <a:extLst>
            <a:ext uri="{FF2B5EF4-FFF2-40B4-BE49-F238E27FC236}">
              <a16:creationId xmlns:a16="http://schemas.microsoft.com/office/drawing/2014/main" id="{00000000-0008-0000-0800-00009C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7957"/>
    <xdr:sp macro="" textlink="">
      <xdr:nvSpPr>
        <xdr:cNvPr id="2973" name="Text Box 6">
          <a:extLst>
            <a:ext uri="{FF2B5EF4-FFF2-40B4-BE49-F238E27FC236}">
              <a16:creationId xmlns:a16="http://schemas.microsoft.com/office/drawing/2014/main" id="{00000000-0008-0000-0800-00009D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4" name="Text Box 4">
          <a:extLst>
            <a:ext uri="{FF2B5EF4-FFF2-40B4-BE49-F238E27FC236}">
              <a16:creationId xmlns:a16="http://schemas.microsoft.com/office/drawing/2014/main" id="{00000000-0008-0000-0800-00009E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5" name="Text Box 6">
          <a:extLst>
            <a:ext uri="{FF2B5EF4-FFF2-40B4-BE49-F238E27FC236}">
              <a16:creationId xmlns:a16="http://schemas.microsoft.com/office/drawing/2014/main" id="{00000000-0008-0000-0800-00009F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7957"/>
    <xdr:sp macro="" textlink="">
      <xdr:nvSpPr>
        <xdr:cNvPr id="2976" name="Text Box 4">
          <a:extLst>
            <a:ext uri="{FF2B5EF4-FFF2-40B4-BE49-F238E27FC236}">
              <a16:creationId xmlns:a16="http://schemas.microsoft.com/office/drawing/2014/main" id="{00000000-0008-0000-0800-0000A0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7957"/>
    <xdr:sp macro="" textlink="">
      <xdr:nvSpPr>
        <xdr:cNvPr id="2977" name="Text Box 6">
          <a:extLst>
            <a:ext uri="{FF2B5EF4-FFF2-40B4-BE49-F238E27FC236}">
              <a16:creationId xmlns:a16="http://schemas.microsoft.com/office/drawing/2014/main" id="{00000000-0008-0000-0800-0000A1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78" name="Text Box 4">
          <a:extLst>
            <a:ext uri="{FF2B5EF4-FFF2-40B4-BE49-F238E27FC236}">
              <a16:creationId xmlns:a16="http://schemas.microsoft.com/office/drawing/2014/main" id="{00000000-0008-0000-0800-0000A2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79" name="Text Box 6">
          <a:extLst>
            <a:ext uri="{FF2B5EF4-FFF2-40B4-BE49-F238E27FC236}">
              <a16:creationId xmlns:a16="http://schemas.microsoft.com/office/drawing/2014/main" id="{00000000-0008-0000-0800-0000A3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980" name="Text Box 4">
          <a:extLst>
            <a:ext uri="{FF2B5EF4-FFF2-40B4-BE49-F238E27FC236}">
              <a16:creationId xmlns:a16="http://schemas.microsoft.com/office/drawing/2014/main" id="{00000000-0008-0000-0800-0000A4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981" name="Text Box 6">
          <a:extLst>
            <a:ext uri="{FF2B5EF4-FFF2-40B4-BE49-F238E27FC236}">
              <a16:creationId xmlns:a16="http://schemas.microsoft.com/office/drawing/2014/main" id="{00000000-0008-0000-0800-0000A5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982" name="Text Box 4">
          <a:extLst>
            <a:ext uri="{FF2B5EF4-FFF2-40B4-BE49-F238E27FC236}">
              <a16:creationId xmlns:a16="http://schemas.microsoft.com/office/drawing/2014/main" id="{00000000-0008-0000-0800-0000A6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983" name="Text Box 6">
          <a:extLst>
            <a:ext uri="{FF2B5EF4-FFF2-40B4-BE49-F238E27FC236}">
              <a16:creationId xmlns:a16="http://schemas.microsoft.com/office/drawing/2014/main" id="{00000000-0008-0000-0800-0000A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4" name="Text Box 6">
          <a:extLst>
            <a:ext uri="{FF2B5EF4-FFF2-40B4-BE49-F238E27FC236}">
              <a16:creationId xmlns:a16="http://schemas.microsoft.com/office/drawing/2014/main" id="{00000000-0008-0000-0800-0000A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985" name="Text Box 4">
          <a:extLst>
            <a:ext uri="{FF2B5EF4-FFF2-40B4-BE49-F238E27FC236}">
              <a16:creationId xmlns:a16="http://schemas.microsoft.com/office/drawing/2014/main" id="{00000000-0008-0000-0800-0000A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986" name="Text Box 6">
          <a:extLst>
            <a:ext uri="{FF2B5EF4-FFF2-40B4-BE49-F238E27FC236}">
              <a16:creationId xmlns:a16="http://schemas.microsoft.com/office/drawing/2014/main" id="{00000000-0008-0000-0800-0000A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7" name="Text Box 4">
          <a:extLst>
            <a:ext uri="{FF2B5EF4-FFF2-40B4-BE49-F238E27FC236}">
              <a16:creationId xmlns:a16="http://schemas.microsoft.com/office/drawing/2014/main" id="{00000000-0008-0000-0800-0000A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8" name="Text Box 6">
          <a:extLst>
            <a:ext uri="{FF2B5EF4-FFF2-40B4-BE49-F238E27FC236}">
              <a16:creationId xmlns:a16="http://schemas.microsoft.com/office/drawing/2014/main" id="{00000000-0008-0000-0800-0000AC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989" name="Text Box 4">
          <a:extLst>
            <a:ext uri="{FF2B5EF4-FFF2-40B4-BE49-F238E27FC236}">
              <a16:creationId xmlns:a16="http://schemas.microsoft.com/office/drawing/2014/main" id="{00000000-0008-0000-0800-0000AD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333375</xdr:colOff>
      <xdr:row>81</xdr:row>
      <xdr:rowOff>76200</xdr:rowOff>
    </xdr:from>
    <xdr:ext cx="85725" cy="675153"/>
    <xdr:sp macro="" textlink="">
      <xdr:nvSpPr>
        <xdr:cNvPr id="2990" name="Text Box 6">
          <a:extLst>
            <a:ext uri="{FF2B5EF4-FFF2-40B4-BE49-F238E27FC236}">
              <a16:creationId xmlns:a16="http://schemas.microsoft.com/office/drawing/2014/main" id="{00000000-0008-0000-0800-0000AE0B0000}"/>
            </a:ext>
          </a:extLst>
        </xdr:cNvPr>
        <xdr:cNvSpPr txBox="1">
          <a:spLocks noChangeArrowheads="1"/>
        </xdr:cNvSpPr>
      </xdr:nvSpPr>
      <xdr:spPr bwMode="auto">
        <a:xfrm>
          <a:off x="3495675" y="17078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91" name="Text Box 4">
          <a:extLst>
            <a:ext uri="{FF2B5EF4-FFF2-40B4-BE49-F238E27FC236}">
              <a16:creationId xmlns:a16="http://schemas.microsoft.com/office/drawing/2014/main" id="{00000000-0008-0000-0800-0000AF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92" name="Text Box 6">
          <a:extLst>
            <a:ext uri="{FF2B5EF4-FFF2-40B4-BE49-F238E27FC236}">
              <a16:creationId xmlns:a16="http://schemas.microsoft.com/office/drawing/2014/main" id="{00000000-0008-0000-0800-0000B0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993" name="Text Box 4">
          <a:extLst>
            <a:ext uri="{FF2B5EF4-FFF2-40B4-BE49-F238E27FC236}">
              <a16:creationId xmlns:a16="http://schemas.microsoft.com/office/drawing/2014/main" id="{00000000-0008-0000-0800-0000B1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994" name="Text Box 6">
          <a:extLst>
            <a:ext uri="{FF2B5EF4-FFF2-40B4-BE49-F238E27FC236}">
              <a16:creationId xmlns:a16="http://schemas.microsoft.com/office/drawing/2014/main" id="{00000000-0008-0000-0800-0000B2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95" name="Text Box 4">
          <a:extLst>
            <a:ext uri="{FF2B5EF4-FFF2-40B4-BE49-F238E27FC236}">
              <a16:creationId xmlns:a16="http://schemas.microsoft.com/office/drawing/2014/main" id="{00000000-0008-0000-0800-0000B3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96" name="Text Box 6">
          <a:extLst>
            <a:ext uri="{FF2B5EF4-FFF2-40B4-BE49-F238E27FC236}">
              <a16:creationId xmlns:a16="http://schemas.microsoft.com/office/drawing/2014/main" id="{00000000-0008-0000-0800-0000B4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997" name="Text Box 4">
          <a:extLst>
            <a:ext uri="{FF2B5EF4-FFF2-40B4-BE49-F238E27FC236}">
              <a16:creationId xmlns:a16="http://schemas.microsoft.com/office/drawing/2014/main" id="{00000000-0008-0000-0800-0000B50B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98" name="Text Box 4">
          <a:extLst>
            <a:ext uri="{FF2B5EF4-FFF2-40B4-BE49-F238E27FC236}">
              <a16:creationId xmlns:a16="http://schemas.microsoft.com/office/drawing/2014/main" id="{00000000-0008-0000-0800-0000B6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99" name="Text Box 6">
          <a:extLst>
            <a:ext uri="{FF2B5EF4-FFF2-40B4-BE49-F238E27FC236}">
              <a16:creationId xmlns:a16="http://schemas.microsoft.com/office/drawing/2014/main" id="{00000000-0008-0000-0800-0000B7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76</xdr:row>
      <xdr:rowOff>47625</xdr:rowOff>
    </xdr:from>
    <xdr:ext cx="85725" cy="819150"/>
    <xdr:sp macro="" textlink="">
      <xdr:nvSpPr>
        <xdr:cNvPr id="3000" name="Text Box 4">
          <a:extLst>
            <a:ext uri="{FF2B5EF4-FFF2-40B4-BE49-F238E27FC236}">
              <a16:creationId xmlns:a16="http://schemas.microsoft.com/office/drawing/2014/main" id="{00000000-0008-0000-0800-0000B80B0000}"/>
            </a:ext>
          </a:extLst>
        </xdr:cNvPr>
        <xdr:cNvSpPr txBox="1">
          <a:spLocks noChangeArrowheads="1"/>
        </xdr:cNvSpPr>
      </xdr:nvSpPr>
      <xdr:spPr bwMode="auto">
        <a:xfrm>
          <a:off x="1800225" y="156400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3001" name="Text Box 6">
          <a:extLst>
            <a:ext uri="{FF2B5EF4-FFF2-40B4-BE49-F238E27FC236}">
              <a16:creationId xmlns:a16="http://schemas.microsoft.com/office/drawing/2014/main" id="{00000000-0008-0000-0800-0000B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2" name="Text Box 6">
          <a:extLst>
            <a:ext uri="{FF2B5EF4-FFF2-40B4-BE49-F238E27FC236}">
              <a16:creationId xmlns:a16="http://schemas.microsoft.com/office/drawing/2014/main" id="{00000000-0008-0000-0800-0000BA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3003" name="Text Box 4">
          <a:extLst>
            <a:ext uri="{FF2B5EF4-FFF2-40B4-BE49-F238E27FC236}">
              <a16:creationId xmlns:a16="http://schemas.microsoft.com/office/drawing/2014/main" id="{00000000-0008-0000-0800-0000BB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3004" name="Text Box 6">
          <a:extLst>
            <a:ext uri="{FF2B5EF4-FFF2-40B4-BE49-F238E27FC236}">
              <a16:creationId xmlns:a16="http://schemas.microsoft.com/office/drawing/2014/main" id="{00000000-0008-0000-0800-0000BC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5" name="Text Box 4">
          <a:extLst>
            <a:ext uri="{FF2B5EF4-FFF2-40B4-BE49-F238E27FC236}">
              <a16:creationId xmlns:a16="http://schemas.microsoft.com/office/drawing/2014/main" id="{00000000-0008-0000-0800-0000BD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6" name="Text Box 6">
          <a:extLst>
            <a:ext uri="{FF2B5EF4-FFF2-40B4-BE49-F238E27FC236}">
              <a16:creationId xmlns:a16="http://schemas.microsoft.com/office/drawing/2014/main" id="{00000000-0008-0000-0800-0000BE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3007" name="Text Box 4">
          <a:extLst>
            <a:ext uri="{FF2B5EF4-FFF2-40B4-BE49-F238E27FC236}">
              <a16:creationId xmlns:a16="http://schemas.microsoft.com/office/drawing/2014/main" id="{00000000-0008-0000-0800-0000BF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3008" name="Text Box 6">
          <a:extLst>
            <a:ext uri="{FF2B5EF4-FFF2-40B4-BE49-F238E27FC236}">
              <a16:creationId xmlns:a16="http://schemas.microsoft.com/office/drawing/2014/main" id="{00000000-0008-0000-0800-0000C0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9" name="Text Box 4">
          <a:extLst>
            <a:ext uri="{FF2B5EF4-FFF2-40B4-BE49-F238E27FC236}">
              <a16:creationId xmlns:a16="http://schemas.microsoft.com/office/drawing/2014/main" id="{00000000-0008-0000-0800-0000C1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77</xdr:row>
      <xdr:rowOff>85725</xdr:rowOff>
    </xdr:from>
    <xdr:ext cx="85725" cy="676274"/>
    <xdr:sp macro="" textlink="">
      <xdr:nvSpPr>
        <xdr:cNvPr id="3010" name="Text Box 6">
          <a:extLst>
            <a:ext uri="{FF2B5EF4-FFF2-40B4-BE49-F238E27FC236}">
              <a16:creationId xmlns:a16="http://schemas.microsoft.com/office/drawing/2014/main" id="{00000000-0008-0000-0800-0000C20B0000}"/>
            </a:ext>
          </a:extLst>
        </xdr:cNvPr>
        <xdr:cNvSpPr txBox="1">
          <a:spLocks noChangeArrowheads="1"/>
        </xdr:cNvSpPr>
      </xdr:nvSpPr>
      <xdr:spPr bwMode="auto">
        <a:xfrm>
          <a:off x="2190750" y="158781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3011" name="Text Box 4">
          <a:extLst>
            <a:ext uri="{FF2B5EF4-FFF2-40B4-BE49-F238E27FC236}">
              <a16:creationId xmlns:a16="http://schemas.microsoft.com/office/drawing/2014/main" id="{00000000-0008-0000-0800-0000C3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3012" name="Text Box 6">
          <a:extLst>
            <a:ext uri="{FF2B5EF4-FFF2-40B4-BE49-F238E27FC236}">
              <a16:creationId xmlns:a16="http://schemas.microsoft.com/office/drawing/2014/main" id="{00000000-0008-0000-0800-0000C4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9150"/>
    <xdr:sp macro="" textlink="">
      <xdr:nvSpPr>
        <xdr:cNvPr id="3014" name="Text Box 6">
          <a:extLst>
            <a:ext uri="{FF2B5EF4-FFF2-40B4-BE49-F238E27FC236}">
              <a16:creationId xmlns:a16="http://schemas.microsoft.com/office/drawing/2014/main" id="{00000000-0008-0000-0800-0000C6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5" name="Text Box 6">
          <a:extLst>
            <a:ext uri="{FF2B5EF4-FFF2-40B4-BE49-F238E27FC236}">
              <a16:creationId xmlns:a16="http://schemas.microsoft.com/office/drawing/2014/main" id="{00000000-0008-0000-0800-0000C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9175"/>
    <xdr:sp macro="" textlink="">
      <xdr:nvSpPr>
        <xdr:cNvPr id="3016" name="Text Box 4">
          <a:extLst>
            <a:ext uri="{FF2B5EF4-FFF2-40B4-BE49-F238E27FC236}">
              <a16:creationId xmlns:a16="http://schemas.microsoft.com/office/drawing/2014/main" id="{00000000-0008-0000-0800-0000C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9175"/>
    <xdr:sp macro="" textlink="">
      <xdr:nvSpPr>
        <xdr:cNvPr id="3017" name="Text Box 6">
          <a:extLst>
            <a:ext uri="{FF2B5EF4-FFF2-40B4-BE49-F238E27FC236}">
              <a16:creationId xmlns:a16="http://schemas.microsoft.com/office/drawing/2014/main" id="{00000000-0008-0000-0800-0000C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8" name="Text Box 4">
          <a:extLst>
            <a:ext uri="{FF2B5EF4-FFF2-40B4-BE49-F238E27FC236}">
              <a16:creationId xmlns:a16="http://schemas.microsoft.com/office/drawing/2014/main" id="{00000000-0008-0000-0800-0000C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9" name="Text Box 6">
          <a:extLst>
            <a:ext uri="{FF2B5EF4-FFF2-40B4-BE49-F238E27FC236}">
              <a16:creationId xmlns:a16="http://schemas.microsoft.com/office/drawing/2014/main" id="{00000000-0008-0000-0800-0000C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22" name="Text Box 4">
          <a:extLst>
            <a:ext uri="{FF2B5EF4-FFF2-40B4-BE49-F238E27FC236}">
              <a16:creationId xmlns:a16="http://schemas.microsoft.com/office/drawing/2014/main" id="{00000000-0008-0000-0800-0000CE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81</xdr:row>
      <xdr:rowOff>0</xdr:rowOff>
    </xdr:from>
    <xdr:ext cx="85725" cy="676274"/>
    <xdr:sp macro="" textlink="">
      <xdr:nvSpPr>
        <xdr:cNvPr id="3023" name="Text Box 6">
          <a:extLst>
            <a:ext uri="{FF2B5EF4-FFF2-40B4-BE49-F238E27FC236}">
              <a16:creationId xmlns:a16="http://schemas.microsoft.com/office/drawing/2014/main" id="{00000000-0008-0000-0800-0000CF0B0000}"/>
            </a:ext>
          </a:extLst>
        </xdr:cNvPr>
        <xdr:cNvSpPr txBox="1">
          <a:spLocks noChangeArrowheads="1"/>
        </xdr:cNvSpPr>
      </xdr:nvSpPr>
      <xdr:spPr bwMode="auto">
        <a:xfrm>
          <a:off x="21240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24" name="Text Box 4">
          <a:extLst>
            <a:ext uri="{FF2B5EF4-FFF2-40B4-BE49-F238E27FC236}">
              <a16:creationId xmlns:a16="http://schemas.microsoft.com/office/drawing/2014/main" id="{00000000-0008-0000-0800-0000D0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25" name="Text Box 6">
          <a:extLst>
            <a:ext uri="{FF2B5EF4-FFF2-40B4-BE49-F238E27FC236}">
              <a16:creationId xmlns:a16="http://schemas.microsoft.com/office/drawing/2014/main" id="{00000000-0008-0000-0800-0000D1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6" name="Text Box 4">
          <a:extLst>
            <a:ext uri="{FF2B5EF4-FFF2-40B4-BE49-F238E27FC236}">
              <a16:creationId xmlns:a16="http://schemas.microsoft.com/office/drawing/2014/main" id="{00000000-0008-0000-0800-0000D2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7" name="Text Box 6">
          <a:extLst>
            <a:ext uri="{FF2B5EF4-FFF2-40B4-BE49-F238E27FC236}">
              <a16:creationId xmlns:a16="http://schemas.microsoft.com/office/drawing/2014/main" id="{00000000-0008-0000-0800-0000D3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8" name="Text Box 4">
          <a:extLst>
            <a:ext uri="{FF2B5EF4-FFF2-40B4-BE49-F238E27FC236}">
              <a16:creationId xmlns:a16="http://schemas.microsoft.com/office/drawing/2014/main" id="{00000000-0008-0000-0800-0000D4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9" name="Text Box 6">
          <a:extLst>
            <a:ext uri="{FF2B5EF4-FFF2-40B4-BE49-F238E27FC236}">
              <a16:creationId xmlns:a16="http://schemas.microsoft.com/office/drawing/2014/main" id="{00000000-0008-0000-0800-0000D5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0" name="Text Box 4">
          <a:extLst>
            <a:ext uri="{FF2B5EF4-FFF2-40B4-BE49-F238E27FC236}">
              <a16:creationId xmlns:a16="http://schemas.microsoft.com/office/drawing/2014/main" id="{00000000-0008-0000-0800-0000D6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1" name="Text Box 6">
          <a:extLst>
            <a:ext uri="{FF2B5EF4-FFF2-40B4-BE49-F238E27FC236}">
              <a16:creationId xmlns:a16="http://schemas.microsoft.com/office/drawing/2014/main" id="{00000000-0008-0000-0800-0000D7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3032" name="Text Box 4">
          <a:extLst>
            <a:ext uri="{FF2B5EF4-FFF2-40B4-BE49-F238E27FC236}">
              <a16:creationId xmlns:a16="http://schemas.microsoft.com/office/drawing/2014/main" id="{00000000-0008-0000-0800-0000D80B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3033" name="Text Box 6">
          <a:extLst>
            <a:ext uri="{FF2B5EF4-FFF2-40B4-BE49-F238E27FC236}">
              <a16:creationId xmlns:a16="http://schemas.microsoft.com/office/drawing/2014/main" id="{00000000-0008-0000-0800-0000D90B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4" name="Text Box 4">
          <a:extLst>
            <a:ext uri="{FF2B5EF4-FFF2-40B4-BE49-F238E27FC236}">
              <a16:creationId xmlns:a16="http://schemas.microsoft.com/office/drawing/2014/main" id="{00000000-0008-0000-0800-0000DA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5" name="Text Box 6">
          <a:extLst>
            <a:ext uri="{FF2B5EF4-FFF2-40B4-BE49-F238E27FC236}">
              <a16:creationId xmlns:a16="http://schemas.microsoft.com/office/drawing/2014/main" id="{00000000-0008-0000-0800-0000DB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3036" name="Text Box 4">
          <a:extLst>
            <a:ext uri="{FF2B5EF4-FFF2-40B4-BE49-F238E27FC236}">
              <a16:creationId xmlns:a16="http://schemas.microsoft.com/office/drawing/2014/main" id="{00000000-0008-0000-0800-0000DC0B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3037" name="Text Box 6">
          <a:extLst>
            <a:ext uri="{FF2B5EF4-FFF2-40B4-BE49-F238E27FC236}">
              <a16:creationId xmlns:a16="http://schemas.microsoft.com/office/drawing/2014/main" id="{00000000-0008-0000-0800-0000DD0B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111</xdr:row>
      <xdr:rowOff>0</xdr:rowOff>
    </xdr:from>
    <xdr:ext cx="85725" cy="114300"/>
    <xdr:sp macro="" textlink="">
      <xdr:nvSpPr>
        <xdr:cNvPr id="3038" name="Text Box 6">
          <a:extLst>
            <a:ext uri="{FF2B5EF4-FFF2-40B4-BE49-F238E27FC236}">
              <a16:creationId xmlns:a16="http://schemas.microsoft.com/office/drawing/2014/main" id="{00000000-0008-0000-0800-0000DE0B0000}"/>
            </a:ext>
          </a:extLst>
        </xdr:cNvPr>
        <xdr:cNvSpPr txBox="1">
          <a:spLocks noChangeArrowheads="1"/>
        </xdr:cNvSpPr>
      </xdr:nvSpPr>
      <xdr:spPr bwMode="auto">
        <a:xfrm>
          <a:off x="382905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39" name="Text Box 4">
          <a:extLst>
            <a:ext uri="{FF2B5EF4-FFF2-40B4-BE49-F238E27FC236}">
              <a16:creationId xmlns:a16="http://schemas.microsoft.com/office/drawing/2014/main" id="{00000000-0008-0000-0800-0000DF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40" name="Text Box 6">
          <a:extLst>
            <a:ext uri="{FF2B5EF4-FFF2-40B4-BE49-F238E27FC236}">
              <a16:creationId xmlns:a16="http://schemas.microsoft.com/office/drawing/2014/main" id="{00000000-0008-0000-0800-0000E0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1" name="Text Box 6">
          <a:extLst>
            <a:ext uri="{FF2B5EF4-FFF2-40B4-BE49-F238E27FC236}">
              <a16:creationId xmlns:a16="http://schemas.microsoft.com/office/drawing/2014/main" id="{00000000-0008-0000-0800-0000E1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42" name="Text Box 4">
          <a:extLst>
            <a:ext uri="{FF2B5EF4-FFF2-40B4-BE49-F238E27FC236}">
              <a16:creationId xmlns:a16="http://schemas.microsoft.com/office/drawing/2014/main" id="{00000000-0008-0000-0800-0000E2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43" name="Text Box 6">
          <a:extLst>
            <a:ext uri="{FF2B5EF4-FFF2-40B4-BE49-F238E27FC236}">
              <a16:creationId xmlns:a16="http://schemas.microsoft.com/office/drawing/2014/main" id="{00000000-0008-0000-0800-0000E3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4" name="Text Box 4">
          <a:extLst>
            <a:ext uri="{FF2B5EF4-FFF2-40B4-BE49-F238E27FC236}">
              <a16:creationId xmlns:a16="http://schemas.microsoft.com/office/drawing/2014/main" id="{00000000-0008-0000-0800-0000E4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5" name="Text Box 6">
          <a:extLst>
            <a:ext uri="{FF2B5EF4-FFF2-40B4-BE49-F238E27FC236}">
              <a16:creationId xmlns:a16="http://schemas.microsoft.com/office/drawing/2014/main" id="{00000000-0008-0000-0800-0000E5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46" name="Text Box 4">
          <a:extLst>
            <a:ext uri="{FF2B5EF4-FFF2-40B4-BE49-F238E27FC236}">
              <a16:creationId xmlns:a16="http://schemas.microsoft.com/office/drawing/2014/main" id="{00000000-0008-0000-0800-0000E60B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47" name="Text Box 6">
          <a:extLst>
            <a:ext uri="{FF2B5EF4-FFF2-40B4-BE49-F238E27FC236}">
              <a16:creationId xmlns:a16="http://schemas.microsoft.com/office/drawing/2014/main" id="{00000000-0008-0000-0800-0000E70B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8" name="Text Box 4">
          <a:extLst>
            <a:ext uri="{FF2B5EF4-FFF2-40B4-BE49-F238E27FC236}">
              <a16:creationId xmlns:a16="http://schemas.microsoft.com/office/drawing/2014/main" id="{00000000-0008-0000-0800-0000E8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9" name="Text Box 6">
          <a:extLst>
            <a:ext uri="{FF2B5EF4-FFF2-40B4-BE49-F238E27FC236}">
              <a16:creationId xmlns:a16="http://schemas.microsoft.com/office/drawing/2014/main" id="{00000000-0008-0000-0800-0000E9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6274"/>
    <xdr:sp macro="" textlink="">
      <xdr:nvSpPr>
        <xdr:cNvPr id="3050" name="Text Box 4">
          <a:extLst>
            <a:ext uri="{FF2B5EF4-FFF2-40B4-BE49-F238E27FC236}">
              <a16:creationId xmlns:a16="http://schemas.microsoft.com/office/drawing/2014/main" id="{00000000-0008-0000-0800-0000EA0B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6274"/>
    <xdr:sp macro="" textlink="">
      <xdr:nvSpPr>
        <xdr:cNvPr id="3051" name="Text Box 6">
          <a:extLst>
            <a:ext uri="{FF2B5EF4-FFF2-40B4-BE49-F238E27FC236}">
              <a16:creationId xmlns:a16="http://schemas.microsoft.com/office/drawing/2014/main" id="{00000000-0008-0000-0800-0000EB0B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3052" name="Text Box 4">
          <a:extLst>
            <a:ext uri="{FF2B5EF4-FFF2-40B4-BE49-F238E27FC236}">
              <a16:creationId xmlns:a16="http://schemas.microsoft.com/office/drawing/2014/main" id="{00000000-0008-0000-0800-0000EC0B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3053" name="Text Box 4">
          <a:extLst>
            <a:ext uri="{FF2B5EF4-FFF2-40B4-BE49-F238E27FC236}">
              <a16:creationId xmlns:a16="http://schemas.microsoft.com/office/drawing/2014/main" id="{00000000-0008-0000-0800-0000ED0B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3054" name="Text Box 6">
          <a:extLst>
            <a:ext uri="{FF2B5EF4-FFF2-40B4-BE49-F238E27FC236}">
              <a16:creationId xmlns:a16="http://schemas.microsoft.com/office/drawing/2014/main" id="{00000000-0008-0000-0800-0000EE0B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5" name="Text Box 6">
          <a:extLst>
            <a:ext uri="{FF2B5EF4-FFF2-40B4-BE49-F238E27FC236}">
              <a16:creationId xmlns:a16="http://schemas.microsoft.com/office/drawing/2014/main" id="{00000000-0008-0000-0800-0000EF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4218"/>
    <xdr:sp macro="" textlink="">
      <xdr:nvSpPr>
        <xdr:cNvPr id="3056" name="Text Box 4">
          <a:extLst>
            <a:ext uri="{FF2B5EF4-FFF2-40B4-BE49-F238E27FC236}">
              <a16:creationId xmlns:a16="http://schemas.microsoft.com/office/drawing/2014/main" id="{00000000-0008-0000-0800-0000F0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4218"/>
    <xdr:sp macro="" textlink="">
      <xdr:nvSpPr>
        <xdr:cNvPr id="3057" name="Text Box 6">
          <a:extLst>
            <a:ext uri="{FF2B5EF4-FFF2-40B4-BE49-F238E27FC236}">
              <a16:creationId xmlns:a16="http://schemas.microsoft.com/office/drawing/2014/main" id="{00000000-0008-0000-0800-0000F1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8" name="Text Box 4">
          <a:extLst>
            <a:ext uri="{FF2B5EF4-FFF2-40B4-BE49-F238E27FC236}">
              <a16:creationId xmlns:a16="http://schemas.microsoft.com/office/drawing/2014/main" id="{00000000-0008-0000-0800-0000F2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9" name="Text Box 6">
          <a:extLst>
            <a:ext uri="{FF2B5EF4-FFF2-40B4-BE49-F238E27FC236}">
              <a16:creationId xmlns:a16="http://schemas.microsoft.com/office/drawing/2014/main" id="{00000000-0008-0000-0800-0000F3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7957"/>
    <xdr:sp macro="" textlink="">
      <xdr:nvSpPr>
        <xdr:cNvPr id="3060" name="Text Box 4">
          <a:extLst>
            <a:ext uri="{FF2B5EF4-FFF2-40B4-BE49-F238E27FC236}">
              <a16:creationId xmlns:a16="http://schemas.microsoft.com/office/drawing/2014/main" id="{00000000-0008-0000-0800-0000F40B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7957"/>
    <xdr:sp macro="" textlink="">
      <xdr:nvSpPr>
        <xdr:cNvPr id="3061" name="Text Box 6">
          <a:extLst>
            <a:ext uri="{FF2B5EF4-FFF2-40B4-BE49-F238E27FC236}">
              <a16:creationId xmlns:a16="http://schemas.microsoft.com/office/drawing/2014/main" id="{00000000-0008-0000-0800-0000F50B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62" name="Text Box 4">
          <a:extLst>
            <a:ext uri="{FF2B5EF4-FFF2-40B4-BE49-F238E27FC236}">
              <a16:creationId xmlns:a16="http://schemas.microsoft.com/office/drawing/2014/main" id="{00000000-0008-0000-0800-0000F6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63" name="Text Box 6">
          <a:extLst>
            <a:ext uri="{FF2B5EF4-FFF2-40B4-BE49-F238E27FC236}">
              <a16:creationId xmlns:a16="http://schemas.microsoft.com/office/drawing/2014/main" id="{00000000-0008-0000-0800-0000F7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7957"/>
    <xdr:sp macro="" textlink="">
      <xdr:nvSpPr>
        <xdr:cNvPr id="3064" name="Text Box 4">
          <a:extLst>
            <a:ext uri="{FF2B5EF4-FFF2-40B4-BE49-F238E27FC236}">
              <a16:creationId xmlns:a16="http://schemas.microsoft.com/office/drawing/2014/main" id="{00000000-0008-0000-0800-0000F80B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7957"/>
    <xdr:sp macro="" textlink="">
      <xdr:nvSpPr>
        <xdr:cNvPr id="3065" name="Text Box 6">
          <a:extLst>
            <a:ext uri="{FF2B5EF4-FFF2-40B4-BE49-F238E27FC236}">
              <a16:creationId xmlns:a16="http://schemas.microsoft.com/office/drawing/2014/main" id="{00000000-0008-0000-0800-0000F90B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66" name="Text Box 4">
          <a:extLst>
            <a:ext uri="{FF2B5EF4-FFF2-40B4-BE49-F238E27FC236}">
              <a16:creationId xmlns:a16="http://schemas.microsoft.com/office/drawing/2014/main" id="{00000000-0008-0000-0800-0000FA0B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67" name="Text Box 6">
          <a:extLst>
            <a:ext uri="{FF2B5EF4-FFF2-40B4-BE49-F238E27FC236}">
              <a16:creationId xmlns:a16="http://schemas.microsoft.com/office/drawing/2014/main" id="{00000000-0008-0000-0800-0000FB0B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68" name="Text Box 4">
          <a:extLst>
            <a:ext uri="{FF2B5EF4-FFF2-40B4-BE49-F238E27FC236}">
              <a16:creationId xmlns:a16="http://schemas.microsoft.com/office/drawing/2014/main" id="{00000000-0008-0000-0800-0000FC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69" name="Text Box 6">
          <a:extLst>
            <a:ext uri="{FF2B5EF4-FFF2-40B4-BE49-F238E27FC236}">
              <a16:creationId xmlns:a16="http://schemas.microsoft.com/office/drawing/2014/main" id="{00000000-0008-0000-0800-0000FD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3070" name="Text Box 4">
          <a:extLst>
            <a:ext uri="{FF2B5EF4-FFF2-40B4-BE49-F238E27FC236}">
              <a16:creationId xmlns:a16="http://schemas.microsoft.com/office/drawing/2014/main" id="{00000000-0008-0000-0800-0000FE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3071" name="Text Box 6">
          <a:extLst>
            <a:ext uri="{FF2B5EF4-FFF2-40B4-BE49-F238E27FC236}">
              <a16:creationId xmlns:a16="http://schemas.microsoft.com/office/drawing/2014/main" id="{00000000-0008-0000-0800-0000FF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2" name="Text Box 6">
          <a:extLst>
            <a:ext uri="{FF2B5EF4-FFF2-40B4-BE49-F238E27FC236}">
              <a16:creationId xmlns:a16="http://schemas.microsoft.com/office/drawing/2014/main" id="{00000000-0008-0000-0800-000000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3073" name="Text Box 4">
          <a:extLst>
            <a:ext uri="{FF2B5EF4-FFF2-40B4-BE49-F238E27FC236}">
              <a16:creationId xmlns:a16="http://schemas.microsoft.com/office/drawing/2014/main" id="{00000000-0008-0000-0800-000001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3074" name="Text Box 6">
          <a:extLst>
            <a:ext uri="{FF2B5EF4-FFF2-40B4-BE49-F238E27FC236}">
              <a16:creationId xmlns:a16="http://schemas.microsoft.com/office/drawing/2014/main" id="{00000000-0008-0000-0800-000002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5" name="Text Box 4">
          <a:extLst>
            <a:ext uri="{FF2B5EF4-FFF2-40B4-BE49-F238E27FC236}">
              <a16:creationId xmlns:a16="http://schemas.microsoft.com/office/drawing/2014/main" id="{00000000-0008-0000-0800-000003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6" name="Text Box 6">
          <a:extLst>
            <a:ext uri="{FF2B5EF4-FFF2-40B4-BE49-F238E27FC236}">
              <a16:creationId xmlns:a16="http://schemas.microsoft.com/office/drawing/2014/main" id="{00000000-0008-0000-0800-000004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3077" name="Text Box 4">
          <a:extLst>
            <a:ext uri="{FF2B5EF4-FFF2-40B4-BE49-F238E27FC236}">
              <a16:creationId xmlns:a16="http://schemas.microsoft.com/office/drawing/2014/main" id="{00000000-0008-0000-0800-000005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3078" name="Text Box 6">
          <a:extLst>
            <a:ext uri="{FF2B5EF4-FFF2-40B4-BE49-F238E27FC236}">
              <a16:creationId xmlns:a16="http://schemas.microsoft.com/office/drawing/2014/main" id="{00000000-0008-0000-0800-000006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9" name="Text Box 4">
          <a:extLst>
            <a:ext uri="{FF2B5EF4-FFF2-40B4-BE49-F238E27FC236}">
              <a16:creationId xmlns:a16="http://schemas.microsoft.com/office/drawing/2014/main" id="{00000000-0008-0000-0800-000007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80" name="Text Box 6">
          <a:extLst>
            <a:ext uri="{FF2B5EF4-FFF2-40B4-BE49-F238E27FC236}">
              <a16:creationId xmlns:a16="http://schemas.microsoft.com/office/drawing/2014/main" id="{00000000-0008-0000-0800-000008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3081" name="Text Box 4">
          <a:extLst>
            <a:ext uri="{FF2B5EF4-FFF2-40B4-BE49-F238E27FC236}">
              <a16:creationId xmlns:a16="http://schemas.microsoft.com/office/drawing/2014/main" id="{00000000-0008-0000-0800-0000090C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3082" name="Text Box 6">
          <a:extLst>
            <a:ext uri="{FF2B5EF4-FFF2-40B4-BE49-F238E27FC236}">
              <a16:creationId xmlns:a16="http://schemas.microsoft.com/office/drawing/2014/main" id="{00000000-0008-0000-0800-00000A0C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83" name="Text Box 4">
          <a:extLst>
            <a:ext uri="{FF2B5EF4-FFF2-40B4-BE49-F238E27FC236}">
              <a16:creationId xmlns:a16="http://schemas.microsoft.com/office/drawing/2014/main" id="{00000000-0008-0000-0800-00000B0C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84" name="Text Box 6">
          <a:extLst>
            <a:ext uri="{FF2B5EF4-FFF2-40B4-BE49-F238E27FC236}">
              <a16:creationId xmlns:a16="http://schemas.microsoft.com/office/drawing/2014/main" id="{00000000-0008-0000-0800-00000C0C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3085" name="Text Box 4">
          <a:extLst>
            <a:ext uri="{FF2B5EF4-FFF2-40B4-BE49-F238E27FC236}">
              <a16:creationId xmlns:a16="http://schemas.microsoft.com/office/drawing/2014/main" id="{00000000-0008-0000-0800-00000D0C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86" name="Text Box 4">
          <a:extLst>
            <a:ext uri="{FF2B5EF4-FFF2-40B4-BE49-F238E27FC236}">
              <a16:creationId xmlns:a16="http://schemas.microsoft.com/office/drawing/2014/main" id="{00000000-0008-0000-0800-00000E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87" name="Text Box 6">
          <a:extLst>
            <a:ext uri="{FF2B5EF4-FFF2-40B4-BE49-F238E27FC236}">
              <a16:creationId xmlns:a16="http://schemas.microsoft.com/office/drawing/2014/main" id="{00000000-0008-0000-0800-00000F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107</xdr:row>
      <xdr:rowOff>47625</xdr:rowOff>
    </xdr:from>
    <xdr:ext cx="85725" cy="819150"/>
    <xdr:sp macro="" textlink="">
      <xdr:nvSpPr>
        <xdr:cNvPr id="3088" name="Text Box 4">
          <a:extLst>
            <a:ext uri="{FF2B5EF4-FFF2-40B4-BE49-F238E27FC236}">
              <a16:creationId xmlns:a16="http://schemas.microsoft.com/office/drawing/2014/main" id="{00000000-0008-0000-0800-0000100C0000}"/>
            </a:ext>
          </a:extLst>
        </xdr:cNvPr>
        <xdr:cNvSpPr txBox="1">
          <a:spLocks noChangeArrowheads="1"/>
        </xdr:cNvSpPr>
      </xdr:nvSpPr>
      <xdr:spPr bwMode="auto">
        <a:xfrm>
          <a:off x="1800225" y="224790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89" name="Text Box 6">
          <a:extLst>
            <a:ext uri="{FF2B5EF4-FFF2-40B4-BE49-F238E27FC236}">
              <a16:creationId xmlns:a16="http://schemas.microsoft.com/office/drawing/2014/main" id="{00000000-0008-0000-0800-000011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0" name="Text Box 6">
          <a:extLst>
            <a:ext uri="{FF2B5EF4-FFF2-40B4-BE49-F238E27FC236}">
              <a16:creationId xmlns:a16="http://schemas.microsoft.com/office/drawing/2014/main" id="{00000000-0008-0000-0800-000012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91" name="Text Box 4">
          <a:extLst>
            <a:ext uri="{FF2B5EF4-FFF2-40B4-BE49-F238E27FC236}">
              <a16:creationId xmlns:a16="http://schemas.microsoft.com/office/drawing/2014/main" id="{00000000-0008-0000-0800-000013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92" name="Text Box 6">
          <a:extLst>
            <a:ext uri="{FF2B5EF4-FFF2-40B4-BE49-F238E27FC236}">
              <a16:creationId xmlns:a16="http://schemas.microsoft.com/office/drawing/2014/main" id="{00000000-0008-0000-0800-000014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3" name="Text Box 4">
          <a:extLst>
            <a:ext uri="{FF2B5EF4-FFF2-40B4-BE49-F238E27FC236}">
              <a16:creationId xmlns:a16="http://schemas.microsoft.com/office/drawing/2014/main" id="{00000000-0008-0000-0800-000015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4" name="Text Box 6">
          <a:extLst>
            <a:ext uri="{FF2B5EF4-FFF2-40B4-BE49-F238E27FC236}">
              <a16:creationId xmlns:a16="http://schemas.microsoft.com/office/drawing/2014/main" id="{00000000-0008-0000-0800-000016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95" name="Text Box 4">
          <a:extLst>
            <a:ext uri="{FF2B5EF4-FFF2-40B4-BE49-F238E27FC236}">
              <a16:creationId xmlns:a16="http://schemas.microsoft.com/office/drawing/2014/main" id="{00000000-0008-0000-0800-0000170C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96" name="Text Box 6">
          <a:extLst>
            <a:ext uri="{FF2B5EF4-FFF2-40B4-BE49-F238E27FC236}">
              <a16:creationId xmlns:a16="http://schemas.microsoft.com/office/drawing/2014/main" id="{00000000-0008-0000-0800-0000180C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7" name="Text Box 4">
          <a:extLst>
            <a:ext uri="{FF2B5EF4-FFF2-40B4-BE49-F238E27FC236}">
              <a16:creationId xmlns:a16="http://schemas.microsoft.com/office/drawing/2014/main" id="{00000000-0008-0000-0800-000019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107</xdr:row>
      <xdr:rowOff>0</xdr:rowOff>
    </xdr:from>
    <xdr:ext cx="85725" cy="676274"/>
    <xdr:sp macro="" textlink="">
      <xdr:nvSpPr>
        <xdr:cNvPr id="3098" name="Text Box 6">
          <a:extLst>
            <a:ext uri="{FF2B5EF4-FFF2-40B4-BE49-F238E27FC236}">
              <a16:creationId xmlns:a16="http://schemas.microsoft.com/office/drawing/2014/main" id="{00000000-0008-0000-0800-00001A0C0000}"/>
            </a:ext>
          </a:extLst>
        </xdr:cNvPr>
        <xdr:cNvSpPr txBox="1">
          <a:spLocks noChangeArrowheads="1"/>
        </xdr:cNvSpPr>
      </xdr:nvSpPr>
      <xdr:spPr bwMode="auto">
        <a:xfrm>
          <a:off x="21240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99" name="Text Box 4">
          <a:extLst>
            <a:ext uri="{FF2B5EF4-FFF2-40B4-BE49-F238E27FC236}">
              <a16:creationId xmlns:a16="http://schemas.microsoft.com/office/drawing/2014/main" id="{00000000-0008-0000-0800-00001B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100" name="Text Box 6">
          <a:extLst>
            <a:ext uri="{FF2B5EF4-FFF2-40B4-BE49-F238E27FC236}">
              <a16:creationId xmlns:a16="http://schemas.microsoft.com/office/drawing/2014/main" id="{00000000-0008-0000-0800-00001C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112</xdr:row>
      <xdr:rowOff>47625</xdr:rowOff>
    </xdr:from>
    <xdr:ext cx="85725" cy="819150"/>
    <xdr:sp macro="" textlink="">
      <xdr:nvSpPr>
        <xdr:cNvPr id="3101" name="Text Box 4">
          <a:extLst>
            <a:ext uri="{FF2B5EF4-FFF2-40B4-BE49-F238E27FC236}">
              <a16:creationId xmlns:a16="http://schemas.microsoft.com/office/drawing/2014/main" id="{00000000-0008-0000-0800-00001D0C0000}"/>
            </a:ext>
          </a:extLst>
        </xdr:cNvPr>
        <xdr:cNvSpPr txBox="1">
          <a:spLocks noChangeArrowheads="1"/>
        </xdr:cNvSpPr>
      </xdr:nvSpPr>
      <xdr:spPr bwMode="auto">
        <a:xfrm>
          <a:off x="1800225" y="238887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9150"/>
    <xdr:sp macro="" textlink="">
      <xdr:nvSpPr>
        <xdr:cNvPr id="3102" name="Text Box 6">
          <a:extLst>
            <a:ext uri="{FF2B5EF4-FFF2-40B4-BE49-F238E27FC236}">
              <a16:creationId xmlns:a16="http://schemas.microsoft.com/office/drawing/2014/main" id="{00000000-0008-0000-0800-00001E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3" name="Text Box 6">
          <a:extLst>
            <a:ext uri="{FF2B5EF4-FFF2-40B4-BE49-F238E27FC236}">
              <a16:creationId xmlns:a16="http://schemas.microsoft.com/office/drawing/2014/main" id="{00000000-0008-0000-0800-00001F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9175"/>
    <xdr:sp macro="" textlink="">
      <xdr:nvSpPr>
        <xdr:cNvPr id="3104" name="Text Box 4">
          <a:extLst>
            <a:ext uri="{FF2B5EF4-FFF2-40B4-BE49-F238E27FC236}">
              <a16:creationId xmlns:a16="http://schemas.microsoft.com/office/drawing/2014/main" id="{00000000-0008-0000-0800-000020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9175"/>
    <xdr:sp macro="" textlink="">
      <xdr:nvSpPr>
        <xdr:cNvPr id="3105" name="Text Box 6">
          <a:extLst>
            <a:ext uri="{FF2B5EF4-FFF2-40B4-BE49-F238E27FC236}">
              <a16:creationId xmlns:a16="http://schemas.microsoft.com/office/drawing/2014/main" id="{00000000-0008-0000-0800-000021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6" name="Text Box 4">
          <a:extLst>
            <a:ext uri="{FF2B5EF4-FFF2-40B4-BE49-F238E27FC236}">
              <a16:creationId xmlns:a16="http://schemas.microsoft.com/office/drawing/2014/main" id="{00000000-0008-0000-0800-000022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7" name="Text Box 6">
          <a:extLst>
            <a:ext uri="{FF2B5EF4-FFF2-40B4-BE49-F238E27FC236}">
              <a16:creationId xmlns:a16="http://schemas.microsoft.com/office/drawing/2014/main" id="{00000000-0008-0000-0800-000023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274"/>
    <xdr:sp macro="" textlink="">
      <xdr:nvSpPr>
        <xdr:cNvPr id="3108" name="Text Box 4">
          <a:extLst>
            <a:ext uri="{FF2B5EF4-FFF2-40B4-BE49-F238E27FC236}">
              <a16:creationId xmlns:a16="http://schemas.microsoft.com/office/drawing/2014/main" id="{00000000-0008-0000-0800-000024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274"/>
    <xdr:sp macro="" textlink="">
      <xdr:nvSpPr>
        <xdr:cNvPr id="3109" name="Text Box 6">
          <a:extLst>
            <a:ext uri="{FF2B5EF4-FFF2-40B4-BE49-F238E27FC236}">
              <a16:creationId xmlns:a16="http://schemas.microsoft.com/office/drawing/2014/main" id="{00000000-0008-0000-0800-000025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10" name="Text Box 4">
          <a:extLst>
            <a:ext uri="{FF2B5EF4-FFF2-40B4-BE49-F238E27FC236}">
              <a16:creationId xmlns:a16="http://schemas.microsoft.com/office/drawing/2014/main" id="{00000000-0008-0000-0800-000026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112</xdr:row>
      <xdr:rowOff>0</xdr:rowOff>
    </xdr:from>
    <xdr:ext cx="85725" cy="676274"/>
    <xdr:sp macro="" textlink="">
      <xdr:nvSpPr>
        <xdr:cNvPr id="3111" name="Text Box 6">
          <a:extLst>
            <a:ext uri="{FF2B5EF4-FFF2-40B4-BE49-F238E27FC236}">
              <a16:creationId xmlns:a16="http://schemas.microsoft.com/office/drawing/2014/main" id="{00000000-0008-0000-0800-0000270C0000}"/>
            </a:ext>
          </a:extLst>
        </xdr:cNvPr>
        <xdr:cNvSpPr txBox="1">
          <a:spLocks noChangeArrowheads="1"/>
        </xdr:cNvSpPr>
      </xdr:nvSpPr>
      <xdr:spPr bwMode="auto">
        <a:xfrm>
          <a:off x="21240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12" name="Text Box 4">
          <a:extLst>
            <a:ext uri="{FF2B5EF4-FFF2-40B4-BE49-F238E27FC236}">
              <a16:creationId xmlns:a16="http://schemas.microsoft.com/office/drawing/2014/main" id="{00000000-0008-0000-0800-000028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13" name="Text Box 6">
          <a:extLst>
            <a:ext uri="{FF2B5EF4-FFF2-40B4-BE49-F238E27FC236}">
              <a16:creationId xmlns:a16="http://schemas.microsoft.com/office/drawing/2014/main" id="{00000000-0008-0000-0800-00002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4" name="Text Box 4">
          <a:extLst>
            <a:ext uri="{FF2B5EF4-FFF2-40B4-BE49-F238E27FC236}">
              <a16:creationId xmlns:a16="http://schemas.microsoft.com/office/drawing/2014/main" id="{00000000-0008-0000-0800-00002A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5" name="Text Box 6">
          <a:extLst>
            <a:ext uri="{FF2B5EF4-FFF2-40B4-BE49-F238E27FC236}">
              <a16:creationId xmlns:a16="http://schemas.microsoft.com/office/drawing/2014/main" id="{00000000-0008-0000-0800-00002B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6" name="Text Box 4">
          <a:extLst>
            <a:ext uri="{FF2B5EF4-FFF2-40B4-BE49-F238E27FC236}">
              <a16:creationId xmlns:a16="http://schemas.microsoft.com/office/drawing/2014/main" id="{00000000-0008-0000-0800-00002C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7" name="Text Box 6">
          <a:extLst>
            <a:ext uri="{FF2B5EF4-FFF2-40B4-BE49-F238E27FC236}">
              <a16:creationId xmlns:a16="http://schemas.microsoft.com/office/drawing/2014/main" id="{00000000-0008-0000-0800-00002D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8" name="Text Box 4">
          <a:extLst>
            <a:ext uri="{FF2B5EF4-FFF2-40B4-BE49-F238E27FC236}">
              <a16:creationId xmlns:a16="http://schemas.microsoft.com/office/drawing/2014/main" id="{00000000-0008-0000-0800-00002E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9" name="Text Box 6">
          <a:extLst>
            <a:ext uri="{FF2B5EF4-FFF2-40B4-BE49-F238E27FC236}">
              <a16:creationId xmlns:a16="http://schemas.microsoft.com/office/drawing/2014/main" id="{00000000-0008-0000-0800-00002F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3120" name="Text Box 4">
          <a:extLst>
            <a:ext uri="{FF2B5EF4-FFF2-40B4-BE49-F238E27FC236}">
              <a16:creationId xmlns:a16="http://schemas.microsoft.com/office/drawing/2014/main" id="{00000000-0008-0000-0800-0000300C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3121" name="Text Box 6">
          <a:extLst>
            <a:ext uri="{FF2B5EF4-FFF2-40B4-BE49-F238E27FC236}">
              <a16:creationId xmlns:a16="http://schemas.microsoft.com/office/drawing/2014/main" id="{00000000-0008-0000-0800-0000310C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22" name="Text Box 4">
          <a:extLst>
            <a:ext uri="{FF2B5EF4-FFF2-40B4-BE49-F238E27FC236}">
              <a16:creationId xmlns:a16="http://schemas.microsoft.com/office/drawing/2014/main" id="{00000000-0008-0000-0800-000032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23" name="Text Box 6">
          <a:extLst>
            <a:ext uri="{FF2B5EF4-FFF2-40B4-BE49-F238E27FC236}">
              <a16:creationId xmlns:a16="http://schemas.microsoft.com/office/drawing/2014/main" id="{00000000-0008-0000-0800-000033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3124" name="Text Box 4">
          <a:extLst>
            <a:ext uri="{FF2B5EF4-FFF2-40B4-BE49-F238E27FC236}">
              <a16:creationId xmlns:a16="http://schemas.microsoft.com/office/drawing/2014/main" id="{00000000-0008-0000-0800-0000340C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3125" name="Text Box 6">
          <a:extLst>
            <a:ext uri="{FF2B5EF4-FFF2-40B4-BE49-F238E27FC236}">
              <a16:creationId xmlns:a16="http://schemas.microsoft.com/office/drawing/2014/main" id="{00000000-0008-0000-0800-0000350C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140</xdr:row>
      <xdr:rowOff>0</xdr:rowOff>
    </xdr:from>
    <xdr:ext cx="85725" cy="114300"/>
    <xdr:sp macro="" textlink="">
      <xdr:nvSpPr>
        <xdr:cNvPr id="3126" name="Text Box 6">
          <a:extLst>
            <a:ext uri="{FF2B5EF4-FFF2-40B4-BE49-F238E27FC236}">
              <a16:creationId xmlns:a16="http://schemas.microsoft.com/office/drawing/2014/main" id="{00000000-0008-0000-0800-0000360C0000}"/>
            </a:ext>
          </a:extLst>
        </xdr:cNvPr>
        <xdr:cNvSpPr txBox="1">
          <a:spLocks noChangeArrowheads="1"/>
        </xdr:cNvSpPr>
      </xdr:nvSpPr>
      <xdr:spPr bwMode="auto">
        <a:xfrm>
          <a:off x="382905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27" name="Text Box 4">
          <a:extLst>
            <a:ext uri="{FF2B5EF4-FFF2-40B4-BE49-F238E27FC236}">
              <a16:creationId xmlns:a16="http://schemas.microsoft.com/office/drawing/2014/main" id="{00000000-0008-0000-0800-000037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28" name="Text Box 6">
          <a:extLst>
            <a:ext uri="{FF2B5EF4-FFF2-40B4-BE49-F238E27FC236}">
              <a16:creationId xmlns:a16="http://schemas.microsoft.com/office/drawing/2014/main" id="{00000000-0008-0000-0800-000038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29" name="Text Box 6">
          <a:extLst>
            <a:ext uri="{FF2B5EF4-FFF2-40B4-BE49-F238E27FC236}">
              <a16:creationId xmlns:a16="http://schemas.microsoft.com/office/drawing/2014/main" id="{00000000-0008-0000-0800-00003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30" name="Text Box 4">
          <a:extLst>
            <a:ext uri="{FF2B5EF4-FFF2-40B4-BE49-F238E27FC236}">
              <a16:creationId xmlns:a16="http://schemas.microsoft.com/office/drawing/2014/main" id="{00000000-0008-0000-0800-00003A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31" name="Text Box 6">
          <a:extLst>
            <a:ext uri="{FF2B5EF4-FFF2-40B4-BE49-F238E27FC236}">
              <a16:creationId xmlns:a16="http://schemas.microsoft.com/office/drawing/2014/main" id="{00000000-0008-0000-0800-00003B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2" name="Text Box 4">
          <a:extLst>
            <a:ext uri="{FF2B5EF4-FFF2-40B4-BE49-F238E27FC236}">
              <a16:creationId xmlns:a16="http://schemas.microsoft.com/office/drawing/2014/main" id="{00000000-0008-0000-0800-00003C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3" name="Text Box 6">
          <a:extLst>
            <a:ext uri="{FF2B5EF4-FFF2-40B4-BE49-F238E27FC236}">
              <a16:creationId xmlns:a16="http://schemas.microsoft.com/office/drawing/2014/main" id="{00000000-0008-0000-0800-00003D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34" name="Text Box 4">
          <a:extLst>
            <a:ext uri="{FF2B5EF4-FFF2-40B4-BE49-F238E27FC236}">
              <a16:creationId xmlns:a16="http://schemas.microsoft.com/office/drawing/2014/main" id="{00000000-0008-0000-0800-00003E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35" name="Text Box 6">
          <a:extLst>
            <a:ext uri="{FF2B5EF4-FFF2-40B4-BE49-F238E27FC236}">
              <a16:creationId xmlns:a16="http://schemas.microsoft.com/office/drawing/2014/main" id="{00000000-0008-0000-0800-00003F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6" name="Text Box 4">
          <a:extLst>
            <a:ext uri="{FF2B5EF4-FFF2-40B4-BE49-F238E27FC236}">
              <a16:creationId xmlns:a16="http://schemas.microsoft.com/office/drawing/2014/main" id="{00000000-0008-0000-0800-000040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7" name="Text Box 6">
          <a:extLst>
            <a:ext uri="{FF2B5EF4-FFF2-40B4-BE49-F238E27FC236}">
              <a16:creationId xmlns:a16="http://schemas.microsoft.com/office/drawing/2014/main" id="{00000000-0008-0000-0800-000041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6274"/>
    <xdr:sp macro="" textlink="">
      <xdr:nvSpPr>
        <xdr:cNvPr id="3138" name="Text Box 4">
          <a:extLst>
            <a:ext uri="{FF2B5EF4-FFF2-40B4-BE49-F238E27FC236}">
              <a16:creationId xmlns:a16="http://schemas.microsoft.com/office/drawing/2014/main" id="{00000000-0008-0000-0800-0000420C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6274"/>
    <xdr:sp macro="" textlink="">
      <xdr:nvSpPr>
        <xdr:cNvPr id="3139" name="Text Box 6">
          <a:extLst>
            <a:ext uri="{FF2B5EF4-FFF2-40B4-BE49-F238E27FC236}">
              <a16:creationId xmlns:a16="http://schemas.microsoft.com/office/drawing/2014/main" id="{00000000-0008-0000-0800-0000430C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3140" name="Text Box 4">
          <a:extLst>
            <a:ext uri="{FF2B5EF4-FFF2-40B4-BE49-F238E27FC236}">
              <a16:creationId xmlns:a16="http://schemas.microsoft.com/office/drawing/2014/main" id="{00000000-0008-0000-0800-0000440C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3141" name="Text Box 4">
          <a:extLst>
            <a:ext uri="{FF2B5EF4-FFF2-40B4-BE49-F238E27FC236}">
              <a16:creationId xmlns:a16="http://schemas.microsoft.com/office/drawing/2014/main" id="{00000000-0008-0000-0800-0000450C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3142" name="Text Box 6">
          <a:extLst>
            <a:ext uri="{FF2B5EF4-FFF2-40B4-BE49-F238E27FC236}">
              <a16:creationId xmlns:a16="http://schemas.microsoft.com/office/drawing/2014/main" id="{00000000-0008-0000-0800-0000460C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3" name="Text Box 6">
          <a:extLst>
            <a:ext uri="{FF2B5EF4-FFF2-40B4-BE49-F238E27FC236}">
              <a16:creationId xmlns:a16="http://schemas.microsoft.com/office/drawing/2014/main" id="{00000000-0008-0000-0800-00004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4218"/>
    <xdr:sp macro="" textlink="">
      <xdr:nvSpPr>
        <xdr:cNvPr id="3144" name="Text Box 4">
          <a:extLst>
            <a:ext uri="{FF2B5EF4-FFF2-40B4-BE49-F238E27FC236}">
              <a16:creationId xmlns:a16="http://schemas.microsoft.com/office/drawing/2014/main" id="{00000000-0008-0000-0800-00004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4218"/>
    <xdr:sp macro="" textlink="">
      <xdr:nvSpPr>
        <xdr:cNvPr id="3145" name="Text Box 6">
          <a:extLst>
            <a:ext uri="{FF2B5EF4-FFF2-40B4-BE49-F238E27FC236}">
              <a16:creationId xmlns:a16="http://schemas.microsoft.com/office/drawing/2014/main" id="{00000000-0008-0000-0800-00004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6" name="Text Box 4">
          <a:extLst>
            <a:ext uri="{FF2B5EF4-FFF2-40B4-BE49-F238E27FC236}">
              <a16:creationId xmlns:a16="http://schemas.microsoft.com/office/drawing/2014/main" id="{00000000-0008-0000-0800-00004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7" name="Text Box 6">
          <a:extLst>
            <a:ext uri="{FF2B5EF4-FFF2-40B4-BE49-F238E27FC236}">
              <a16:creationId xmlns:a16="http://schemas.microsoft.com/office/drawing/2014/main" id="{00000000-0008-0000-0800-00004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7957"/>
    <xdr:sp macro="" textlink="">
      <xdr:nvSpPr>
        <xdr:cNvPr id="3148" name="Text Box 4">
          <a:extLst>
            <a:ext uri="{FF2B5EF4-FFF2-40B4-BE49-F238E27FC236}">
              <a16:creationId xmlns:a16="http://schemas.microsoft.com/office/drawing/2014/main" id="{00000000-0008-0000-0800-00004C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7957"/>
    <xdr:sp macro="" textlink="">
      <xdr:nvSpPr>
        <xdr:cNvPr id="3149" name="Text Box 6">
          <a:extLst>
            <a:ext uri="{FF2B5EF4-FFF2-40B4-BE49-F238E27FC236}">
              <a16:creationId xmlns:a16="http://schemas.microsoft.com/office/drawing/2014/main" id="{00000000-0008-0000-0800-00004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50" name="Text Box 4">
          <a:extLst>
            <a:ext uri="{FF2B5EF4-FFF2-40B4-BE49-F238E27FC236}">
              <a16:creationId xmlns:a16="http://schemas.microsoft.com/office/drawing/2014/main" id="{00000000-0008-0000-0800-00004E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51" name="Text Box 6">
          <a:extLst>
            <a:ext uri="{FF2B5EF4-FFF2-40B4-BE49-F238E27FC236}">
              <a16:creationId xmlns:a16="http://schemas.microsoft.com/office/drawing/2014/main" id="{00000000-0008-0000-0800-00004F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7957"/>
    <xdr:sp macro="" textlink="">
      <xdr:nvSpPr>
        <xdr:cNvPr id="3152" name="Text Box 4">
          <a:extLst>
            <a:ext uri="{FF2B5EF4-FFF2-40B4-BE49-F238E27FC236}">
              <a16:creationId xmlns:a16="http://schemas.microsoft.com/office/drawing/2014/main" id="{00000000-0008-0000-0800-000050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7957"/>
    <xdr:sp macro="" textlink="">
      <xdr:nvSpPr>
        <xdr:cNvPr id="3153" name="Text Box 6">
          <a:extLst>
            <a:ext uri="{FF2B5EF4-FFF2-40B4-BE49-F238E27FC236}">
              <a16:creationId xmlns:a16="http://schemas.microsoft.com/office/drawing/2014/main" id="{00000000-0008-0000-0800-000051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54" name="Text Box 4">
          <a:extLst>
            <a:ext uri="{FF2B5EF4-FFF2-40B4-BE49-F238E27FC236}">
              <a16:creationId xmlns:a16="http://schemas.microsoft.com/office/drawing/2014/main" id="{00000000-0008-0000-0800-000052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55" name="Text Box 6">
          <a:extLst>
            <a:ext uri="{FF2B5EF4-FFF2-40B4-BE49-F238E27FC236}">
              <a16:creationId xmlns:a16="http://schemas.microsoft.com/office/drawing/2014/main" id="{00000000-0008-0000-0800-000053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56" name="Text Box 4">
          <a:extLst>
            <a:ext uri="{FF2B5EF4-FFF2-40B4-BE49-F238E27FC236}">
              <a16:creationId xmlns:a16="http://schemas.microsoft.com/office/drawing/2014/main" id="{00000000-0008-0000-0800-000054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57" name="Text Box 6">
          <a:extLst>
            <a:ext uri="{FF2B5EF4-FFF2-40B4-BE49-F238E27FC236}">
              <a16:creationId xmlns:a16="http://schemas.microsoft.com/office/drawing/2014/main" id="{00000000-0008-0000-0800-000055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3158" name="Text Box 4">
          <a:extLst>
            <a:ext uri="{FF2B5EF4-FFF2-40B4-BE49-F238E27FC236}">
              <a16:creationId xmlns:a16="http://schemas.microsoft.com/office/drawing/2014/main" id="{00000000-0008-0000-0800-000056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3159" name="Text Box 6">
          <a:extLst>
            <a:ext uri="{FF2B5EF4-FFF2-40B4-BE49-F238E27FC236}">
              <a16:creationId xmlns:a16="http://schemas.microsoft.com/office/drawing/2014/main" id="{00000000-0008-0000-0800-00005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0" name="Text Box 6">
          <a:extLst>
            <a:ext uri="{FF2B5EF4-FFF2-40B4-BE49-F238E27FC236}">
              <a16:creationId xmlns:a16="http://schemas.microsoft.com/office/drawing/2014/main" id="{00000000-0008-0000-0800-00005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3161" name="Text Box 4">
          <a:extLst>
            <a:ext uri="{FF2B5EF4-FFF2-40B4-BE49-F238E27FC236}">
              <a16:creationId xmlns:a16="http://schemas.microsoft.com/office/drawing/2014/main" id="{00000000-0008-0000-0800-00005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3162" name="Text Box 6">
          <a:extLst>
            <a:ext uri="{FF2B5EF4-FFF2-40B4-BE49-F238E27FC236}">
              <a16:creationId xmlns:a16="http://schemas.microsoft.com/office/drawing/2014/main" id="{00000000-0008-0000-0800-00005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3" name="Text Box 4">
          <a:extLst>
            <a:ext uri="{FF2B5EF4-FFF2-40B4-BE49-F238E27FC236}">
              <a16:creationId xmlns:a16="http://schemas.microsoft.com/office/drawing/2014/main" id="{00000000-0008-0000-0800-00005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4" name="Text Box 6">
          <a:extLst>
            <a:ext uri="{FF2B5EF4-FFF2-40B4-BE49-F238E27FC236}">
              <a16:creationId xmlns:a16="http://schemas.microsoft.com/office/drawing/2014/main" id="{00000000-0008-0000-0800-00005C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3165" name="Text Box 4">
          <a:extLst>
            <a:ext uri="{FF2B5EF4-FFF2-40B4-BE49-F238E27FC236}">
              <a16:creationId xmlns:a16="http://schemas.microsoft.com/office/drawing/2014/main" id="{00000000-0008-0000-0800-00005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3166" name="Text Box 6">
          <a:extLst>
            <a:ext uri="{FF2B5EF4-FFF2-40B4-BE49-F238E27FC236}">
              <a16:creationId xmlns:a16="http://schemas.microsoft.com/office/drawing/2014/main" id="{00000000-0008-0000-0800-00005E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7" name="Text Box 4">
          <a:extLst>
            <a:ext uri="{FF2B5EF4-FFF2-40B4-BE49-F238E27FC236}">
              <a16:creationId xmlns:a16="http://schemas.microsoft.com/office/drawing/2014/main" id="{00000000-0008-0000-0800-00005F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8" name="Text Box 6">
          <a:extLst>
            <a:ext uri="{FF2B5EF4-FFF2-40B4-BE49-F238E27FC236}">
              <a16:creationId xmlns:a16="http://schemas.microsoft.com/office/drawing/2014/main" id="{00000000-0008-0000-0800-000060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3169" name="Text Box 4">
          <a:extLst>
            <a:ext uri="{FF2B5EF4-FFF2-40B4-BE49-F238E27FC236}">
              <a16:creationId xmlns:a16="http://schemas.microsoft.com/office/drawing/2014/main" id="{00000000-0008-0000-0800-000061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3170" name="Text Box 6">
          <a:extLst>
            <a:ext uri="{FF2B5EF4-FFF2-40B4-BE49-F238E27FC236}">
              <a16:creationId xmlns:a16="http://schemas.microsoft.com/office/drawing/2014/main" id="{00000000-0008-0000-0800-000062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71" name="Text Box 4">
          <a:extLst>
            <a:ext uri="{FF2B5EF4-FFF2-40B4-BE49-F238E27FC236}">
              <a16:creationId xmlns:a16="http://schemas.microsoft.com/office/drawing/2014/main" id="{00000000-0008-0000-0800-000063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72" name="Text Box 6">
          <a:extLst>
            <a:ext uri="{FF2B5EF4-FFF2-40B4-BE49-F238E27FC236}">
              <a16:creationId xmlns:a16="http://schemas.microsoft.com/office/drawing/2014/main" id="{00000000-0008-0000-0800-000064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3173" name="Text Box 4">
          <a:extLst>
            <a:ext uri="{FF2B5EF4-FFF2-40B4-BE49-F238E27FC236}">
              <a16:creationId xmlns:a16="http://schemas.microsoft.com/office/drawing/2014/main" id="{00000000-0008-0000-0800-0000650C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74" name="Text Box 4">
          <a:extLst>
            <a:ext uri="{FF2B5EF4-FFF2-40B4-BE49-F238E27FC236}">
              <a16:creationId xmlns:a16="http://schemas.microsoft.com/office/drawing/2014/main" id="{00000000-0008-0000-0800-000066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75" name="Text Box 6">
          <a:extLst>
            <a:ext uri="{FF2B5EF4-FFF2-40B4-BE49-F238E27FC236}">
              <a16:creationId xmlns:a16="http://schemas.microsoft.com/office/drawing/2014/main" id="{00000000-0008-0000-0800-000067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136</xdr:row>
      <xdr:rowOff>47625</xdr:rowOff>
    </xdr:from>
    <xdr:ext cx="85725" cy="819150"/>
    <xdr:sp macro="" textlink="">
      <xdr:nvSpPr>
        <xdr:cNvPr id="3176" name="Text Box 4">
          <a:extLst>
            <a:ext uri="{FF2B5EF4-FFF2-40B4-BE49-F238E27FC236}">
              <a16:creationId xmlns:a16="http://schemas.microsoft.com/office/drawing/2014/main" id="{00000000-0008-0000-0800-0000680C0000}"/>
            </a:ext>
          </a:extLst>
        </xdr:cNvPr>
        <xdr:cNvSpPr txBox="1">
          <a:spLocks noChangeArrowheads="1"/>
        </xdr:cNvSpPr>
      </xdr:nvSpPr>
      <xdr:spPr bwMode="auto">
        <a:xfrm>
          <a:off x="1800225" y="290512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77" name="Text Box 6">
          <a:extLst>
            <a:ext uri="{FF2B5EF4-FFF2-40B4-BE49-F238E27FC236}">
              <a16:creationId xmlns:a16="http://schemas.microsoft.com/office/drawing/2014/main" id="{00000000-0008-0000-0800-00006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78" name="Text Box 6">
          <a:extLst>
            <a:ext uri="{FF2B5EF4-FFF2-40B4-BE49-F238E27FC236}">
              <a16:creationId xmlns:a16="http://schemas.microsoft.com/office/drawing/2014/main" id="{00000000-0008-0000-0800-00006A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79" name="Text Box 4">
          <a:extLst>
            <a:ext uri="{FF2B5EF4-FFF2-40B4-BE49-F238E27FC236}">
              <a16:creationId xmlns:a16="http://schemas.microsoft.com/office/drawing/2014/main" id="{00000000-0008-0000-0800-00006B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80" name="Text Box 6">
          <a:extLst>
            <a:ext uri="{FF2B5EF4-FFF2-40B4-BE49-F238E27FC236}">
              <a16:creationId xmlns:a16="http://schemas.microsoft.com/office/drawing/2014/main" id="{00000000-0008-0000-0800-00006C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1" name="Text Box 4">
          <a:extLst>
            <a:ext uri="{FF2B5EF4-FFF2-40B4-BE49-F238E27FC236}">
              <a16:creationId xmlns:a16="http://schemas.microsoft.com/office/drawing/2014/main" id="{00000000-0008-0000-0800-00006D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2" name="Text Box 6">
          <a:extLst>
            <a:ext uri="{FF2B5EF4-FFF2-40B4-BE49-F238E27FC236}">
              <a16:creationId xmlns:a16="http://schemas.microsoft.com/office/drawing/2014/main" id="{00000000-0008-0000-0800-00006E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83" name="Text Box 4">
          <a:extLst>
            <a:ext uri="{FF2B5EF4-FFF2-40B4-BE49-F238E27FC236}">
              <a16:creationId xmlns:a16="http://schemas.microsoft.com/office/drawing/2014/main" id="{00000000-0008-0000-0800-00006F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9525</xdr:colOff>
      <xdr:row>137</xdr:row>
      <xdr:rowOff>85725</xdr:rowOff>
    </xdr:from>
    <xdr:ext cx="85725" cy="676274"/>
    <xdr:sp macro="" textlink="">
      <xdr:nvSpPr>
        <xdr:cNvPr id="3184" name="Text Box 6">
          <a:extLst>
            <a:ext uri="{FF2B5EF4-FFF2-40B4-BE49-F238E27FC236}">
              <a16:creationId xmlns:a16="http://schemas.microsoft.com/office/drawing/2014/main" id="{00000000-0008-0000-0800-0000700C0000}"/>
            </a:ext>
          </a:extLst>
        </xdr:cNvPr>
        <xdr:cNvSpPr txBox="1">
          <a:spLocks noChangeArrowheads="1"/>
        </xdr:cNvSpPr>
      </xdr:nvSpPr>
      <xdr:spPr bwMode="auto">
        <a:xfrm>
          <a:off x="2609850" y="29289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5" name="Text Box 4">
          <a:extLst>
            <a:ext uri="{FF2B5EF4-FFF2-40B4-BE49-F238E27FC236}">
              <a16:creationId xmlns:a16="http://schemas.microsoft.com/office/drawing/2014/main" id="{00000000-0008-0000-0800-000071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87" name="Text Box 4">
          <a:extLst>
            <a:ext uri="{FF2B5EF4-FFF2-40B4-BE49-F238E27FC236}">
              <a16:creationId xmlns:a16="http://schemas.microsoft.com/office/drawing/2014/main" id="{00000000-0008-0000-0800-000073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88" name="Text Box 6">
          <a:extLst>
            <a:ext uri="{FF2B5EF4-FFF2-40B4-BE49-F238E27FC236}">
              <a16:creationId xmlns:a16="http://schemas.microsoft.com/office/drawing/2014/main" id="{00000000-0008-0000-0800-000074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141</xdr:row>
      <xdr:rowOff>47625</xdr:rowOff>
    </xdr:from>
    <xdr:ext cx="85725" cy="819150"/>
    <xdr:sp macro="" textlink="">
      <xdr:nvSpPr>
        <xdr:cNvPr id="3189" name="Text Box 4">
          <a:extLst>
            <a:ext uri="{FF2B5EF4-FFF2-40B4-BE49-F238E27FC236}">
              <a16:creationId xmlns:a16="http://schemas.microsoft.com/office/drawing/2014/main" id="{00000000-0008-0000-0800-0000750C0000}"/>
            </a:ext>
          </a:extLst>
        </xdr:cNvPr>
        <xdr:cNvSpPr txBox="1">
          <a:spLocks noChangeArrowheads="1"/>
        </xdr:cNvSpPr>
      </xdr:nvSpPr>
      <xdr:spPr bwMode="auto">
        <a:xfrm>
          <a:off x="1800225" y="304609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9150"/>
    <xdr:sp macro="" textlink="">
      <xdr:nvSpPr>
        <xdr:cNvPr id="3190" name="Text Box 6">
          <a:extLst>
            <a:ext uri="{FF2B5EF4-FFF2-40B4-BE49-F238E27FC236}">
              <a16:creationId xmlns:a16="http://schemas.microsoft.com/office/drawing/2014/main" id="{00000000-0008-0000-0800-000076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1" name="Text Box 6">
          <a:extLst>
            <a:ext uri="{FF2B5EF4-FFF2-40B4-BE49-F238E27FC236}">
              <a16:creationId xmlns:a16="http://schemas.microsoft.com/office/drawing/2014/main" id="{00000000-0008-0000-0800-00007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9175"/>
    <xdr:sp macro="" textlink="">
      <xdr:nvSpPr>
        <xdr:cNvPr id="3192" name="Text Box 4">
          <a:extLst>
            <a:ext uri="{FF2B5EF4-FFF2-40B4-BE49-F238E27FC236}">
              <a16:creationId xmlns:a16="http://schemas.microsoft.com/office/drawing/2014/main" id="{00000000-0008-0000-0800-00007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9175"/>
    <xdr:sp macro="" textlink="">
      <xdr:nvSpPr>
        <xdr:cNvPr id="3193" name="Text Box 6">
          <a:extLst>
            <a:ext uri="{FF2B5EF4-FFF2-40B4-BE49-F238E27FC236}">
              <a16:creationId xmlns:a16="http://schemas.microsoft.com/office/drawing/2014/main" id="{00000000-0008-0000-0800-00007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4" name="Text Box 4">
          <a:extLst>
            <a:ext uri="{FF2B5EF4-FFF2-40B4-BE49-F238E27FC236}">
              <a16:creationId xmlns:a16="http://schemas.microsoft.com/office/drawing/2014/main" id="{00000000-0008-0000-0800-00007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5" name="Text Box 6">
          <a:extLst>
            <a:ext uri="{FF2B5EF4-FFF2-40B4-BE49-F238E27FC236}">
              <a16:creationId xmlns:a16="http://schemas.microsoft.com/office/drawing/2014/main" id="{00000000-0008-0000-0800-00007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274"/>
    <xdr:sp macro="" textlink="">
      <xdr:nvSpPr>
        <xdr:cNvPr id="3196" name="Text Box 4">
          <a:extLst>
            <a:ext uri="{FF2B5EF4-FFF2-40B4-BE49-F238E27FC236}">
              <a16:creationId xmlns:a16="http://schemas.microsoft.com/office/drawing/2014/main" id="{00000000-0008-0000-0800-00007C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274"/>
    <xdr:sp macro="" textlink="">
      <xdr:nvSpPr>
        <xdr:cNvPr id="3197" name="Text Box 6">
          <a:extLst>
            <a:ext uri="{FF2B5EF4-FFF2-40B4-BE49-F238E27FC236}">
              <a16:creationId xmlns:a16="http://schemas.microsoft.com/office/drawing/2014/main" id="{00000000-0008-0000-0800-00007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8" name="Text Box 4">
          <a:extLst>
            <a:ext uri="{FF2B5EF4-FFF2-40B4-BE49-F238E27FC236}">
              <a16:creationId xmlns:a16="http://schemas.microsoft.com/office/drawing/2014/main" id="{00000000-0008-0000-0800-00007E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933450</xdr:colOff>
      <xdr:row>141</xdr:row>
      <xdr:rowOff>180975</xdr:rowOff>
    </xdr:from>
    <xdr:ext cx="85725" cy="676274"/>
    <xdr:sp macro="" textlink="">
      <xdr:nvSpPr>
        <xdr:cNvPr id="3199" name="Text Box 6">
          <a:extLst>
            <a:ext uri="{FF2B5EF4-FFF2-40B4-BE49-F238E27FC236}">
              <a16:creationId xmlns:a16="http://schemas.microsoft.com/office/drawing/2014/main" id="{00000000-0008-0000-0800-00007F0C0000}"/>
            </a:ext>
          </a:extLst>
        </xdr:cNvPr>
        <xdr:cNvSpPr txBox="1">
          <a:spLocks noChangeArrowheads="1"/>
        </xdr:cNvSpPr>
      </xdr:nvSpPr>
      <xdr:spPr bwMode="auto">
        <a:xfrm>
          <a:off x="2143125" y="305657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00" name="Text Box 4">
          <a:extLst>
            <a:ext uri="{FF2B5EF4-FFF2-40B4-BE49-F238E27FC236}">
              <a16:creationId xmlns:a16="http://schemas.microsoft.com/office/drawing/2014/main" id="{00000000-0008-0000-0800-000080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01" name="Text Box 6">
          <a:extLst>
            <a:ext uri="{FF2B5EF4-FFF2-40B4-BE49-F238E27FC236}">
              <a16:creationId xmlns:a16="http://schemas.microsoft.com/office/drawing/2014/main" id="{00000000-0008-0000-0800-00008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2" name="Text Box 4">
          <a:extLst>
            <a:ext uri="{FF2B5EF4-FFF2-40B4-BE49-F238E27FC236}">
              <a16:creationId xmlns:a16="http://schemas.microsoft.com/office/drawing/2014/main" id="{00000000-0008-0000-0800-000082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3" name="Text Box 6">
          <a:extLst>
            <a:ext uri="{FF2B5EF4-FFF2-40B4-BE49-F238E27FC236}">
              <a16:creationId xmlns:a16="http://schemas.microsoft.com/office/drawing/2014/main" id="{00000000-0008-0000-0800-000083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4" name="Text Box 4">
          <a:extLst>
            <a:ext uri="{FF2B5EF4-FFF2-40B4-BE49-F238E27FC236}">
              <a16:creationId xmlns:a16="http://schemas.microsoft.com/office/drawing/2014/main" id="{00000000-0008-0000-0800-000084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5" name="Text Box 6">
          <a:extLst>
            <a:ext uri="{FF2B5EF4-FFF2-40B4-BE49-F238E27FC236}">
              <a16:creationId xmlns:a16="http://schemas.microsoft.com/office/drawing/2014/main" id="{00000000-0008-0000-0800-000085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6" name="Text Box 4">
          <a:extLst>
            <a:ext uri="{FF2B5EF4-FFF2-40B4-BE49-F238E27FC236}">
              <a16:creationId xmlns:a16="http://schemas.microsoft.com/office/drawing/2014/main" id="{00000000-0008-0000-0800-000086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7" name="Text Box 6">
          <a:extLst>
            <a:ext uri="{FF2B5EF4-FFF2-40B4-BE49-F238E27FC236}">
              <a16:creationId xmlns:a16="http://schemas.microsoft.com/office/drawing/2014/main" id="{00000000-0008-0000-0800-000087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3208" name="Text Box 4">
          <a:extLst>
            <a:ext uri="{FF2B5EF4-FFF2-40B4-BE49-F238E27FC236}">
              <a16:creationId xmlns:a16="http://schemas.microsoft.com/office/drawing/2014/main" id="{00000000-0008-0000-0800-0000880C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3209" name="Text Box 6">
          <a:extLst>
            <a:ext uri="{FF2B5EF4-FFF2-40B4-BE49-F238E27FC236}">
              <a16:creationId xmlns:a16="http://schemas.microsoft.com/office/drawing/2014/main" id="{00000000-0008-0000-0800-0000890C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10" name="Text Box 4">
          <a:extLst>
            <a:ext uri="{FF2B5EF4-FFF2-40B4-BE49-F238E27FC236}">
              <a16:creationId xmlns:a16="http://schemas.microsoft.com/office/drawing/2014/main" id="{00000000-0008-0000-0800-00008A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11" name="Text Box 6">
          <a:extLst>
            <a:ext uri="{FF2B5EF4-FFF2-40B4-BE49-F238E27FC236}">
              <a16:creationId xmlns:a16="http://schemas.microsoft.com/office/drawing/2014/main" id="{00000000-0008-0000-0800-00008B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3212" name="Text Box 4">
          <a:extLst>
            <a:ext uri="{FF2B5EF4-FFF2-40B4-BE49-F238E27FC236}">
              <a16:creationId xmlns:a16="http://schemas.microsoft.com/office/drawing/2014/main" id="{00000000-0008-0000-0800-00008C0C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3213" name="Text Box 6">
          <a:extLst>
            <a:ext uri="{FF2B5EF4-FFF2-40B4-BE49-F238E27FC236}">
              <a16:creationId xmlns:a16="http://schemas.microsoft.com/office/drawing/2014/main" id="{00000000-0008-0000-0800-00008D0C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169</xdr:row>
      <xdr:rowOff>0</xdr:rowOff>
    </xdr:from>
    <xdr:ext cx="85725" cy="114300"/>
    <xdr:sp macro="" textlink="">
      <xdr:nvSpPr>
        <xdr:cNvPr id="3214" name="Text Box 6">
          <a:extLst>
            <a:ext uri="{FF2B5EF4-FFF2-40B4-BE49-F238E27FC236}">
              <a16:creationId xmlns:a16="http://schemas.microsoft.com/office/drawing/2014/main" id="{00000000-0008-0000-0800-00008E0C0000}"/>
            </a:ext>
          </a:extLst>
        </xdr:cNvPr>
        <xdr:cNvSpPr txBox="1">
          <a:spLocks noChangeArrowheads="1"/>
        </xdr:cNvSpPr>
      </xdr:nvSpPr>
      <xdr:spPr bwMode="auto">
        <a:xfrm>
          <a:off x="382905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9150"/>
    <xdr:sp macro="" textlink="">
      <xdr:nvSpPr>
        <xdr:cNvPr id="3215" name="Text Box 4">
          <a:extLst>
            <a:ext uri="{FF2B5EF4-FFF2-40B4-BE49-F238E27FC236}">
              <a16:creationId xmlns:a16="http://schemas.microsoft.com/office/drawing/2014/main" id="{00000000-0008-0000-0800-00008F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9150"/>
    <xdr:sp macro="" textlink="">
      <xdr:nvSpPr>
        <xdr:cNvPr id="3216" name="Text Box 6">
          <a:extLst>
            <a:ext uri="{FF2B5EF4-FFF2-40B4-BE49-F238E27FC236}">
              <a16:creationId xmlns:a16="http://schemas.microsoft.com/office/drawing/2014/main" id="{00000000-0008-0000-0800-000090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17" name="Text Box 6">
          <a:extLst>
            <a:ext uri="{FF2B5EF4-FFF2-40B4-BE49-F238E27FC236}">
              <a16:creationId xmlns:a16="http://schemas.microsoft.com/office/drawing/2014/main" id="{00000000-0008-0000-0800-00009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18" name="Text Box 4">
          <a:extLst>
            <a:ext uri="{FF2B5EF4-FFF2-40B4-BE49-F238E27FC236}">
              <a16:creationId xmlns:a16="http://schemas.microsoft.com/office/drawing/2014/main" id="{00000000-0008-0000-0800-000092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19" name="Text Box 6">
          <a:extLst>
            <a:ext uri="{FF2B5EF4-FFF2-40B4-BE49-F238E27FC236}">
              <a16:creationId xmlns:a16="http://schemas.microsoft.com/office/drawing/2014/main" id="{00000000-0008-0000-0800-000093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0" name="Text Box 4">
          <a:extLst>
            <a:ext uri="{FF2B5EF4-FFF2-40B4-BE49-F238E27FC236}">
              <a16:creationId xmlns:a16="http://schemas.microsoft.com/office/drawing/2014/main" id="{00000000-0008-0000-0800-000094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1" name="Text Box 6">
          <a:extLst>
            <a:ext uri="{FF2B5EF4-FFF2-40B4-BE49-F238E27FC236}">
              <a16:creationId xmlns:a16="http://schemas.microsoft.com/office/drawing/2014/main" id="{00000000-0008-0000-0800-000095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22" name="Text Box 4">
          <a:extLst>
            <a:ext uri="{FF2B5EF4-FFF2-40B4-BE49-F238E27FC236}">
              <a16:creationId xmlns:a16="http://schemas.microsoft.com/office/drawing/2014/main" id="{00000000-0008-0000-0800-000096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23" name="Text Box 6">
          <a:extLst>
            <a:ext uri="{FF2B5EF4-FFF2-40B4-BE49-F238E27FC236}">
              <a16:creationId xmlns:a16="http://schemas.microsoft.com/office/drawing/2014/main" id="{00000000-0008-0000-0800-000097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4" name="Text Box 4">
          <a:extLst>
            <a:ext uri="{FF2B5EF4-FFF2-40B4-BE49-F238E27FC236}">
              <a16:creationId xmlns:a16="http://schemas.microsoft.com/office/drawing/2014/main" id="{00000000-0008-0000-0800-000098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5" name="Text Box 6">
          <a:extLst>
            <a:ext uri="{FF2B5EF4-FFF2-40B4-BE49-F238E27FC236}">
              <a16:creationId xmlns:a16="http://schemas.microsoft.com/office/drawing/2014/main" id="{00000000-0008-0000-0800-000099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6274"/>
    <xdr:sp macro="" textlink="">
      <xdr:nvSpPr>
        <xdr:cNvPr id="3226" name="Text Box 4">
          <a:extLst>
            <a:ext uri="{FF2B5EF4-FFF2-40B4-BE49-F238E27FC236}">
              <a16:creationId xmlns:a16="http://schemas.microsoft.com/office/drawing/2014/main" id="{00000000-0008-0000-0800-00009A0C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6274"/>
    <xdr:sp macro="" textlink="">
      <xdr:nvSpPr>
        <xdr:cNvPr id="3227" name="Text Box 6">
          <a:extLst>
            <a:ext uri="{FF2B5EF4-FFF2-40B4-BE49-F238E27FC236}">
              <a16:creationId xmlns:a16="http://schemas.microsoft.com/office/drawing/2014/main" id="{00000000-0008-0000-0800-00009B0C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154</xdr:row>
      <xdr:rowOff>428625</xdr:rowOff>
    </xdr:from>
    <xdr:ext cx="85725" cy="150329"/>
    <xdr:sp macro="" textlink="">
      <xdr:nvSpPr>
        <xdr:cNvPr id="3228" name="Text Box 4">
          <a:extLst>
            <a:ext uri="{FF2B5EF4-FFF2-40B4-BE49-F238E27FC236}">
              <a16:creationId xmlns:a16="http://schemas.microsoft.com/office/drawing/2014/main" id="{00000000-0008-0000-0800-00009C0C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3229" name="Text Box 4">
          <a:extLst>
            <a:ext uri="{FF2B5EF4-FFF2-40B4-BE49-F238E27FC236}">
              <a16:creationId xmlns:a16="http://schemas.microsoft.com/office/drawing/2014/main" id="{00000000-0008-0000-0800-00009D0C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3230" name="Text Box 6">
          <a:extLst>
            <a:ext uri="{FF2B5EF4-FFF2-40B4-BE49-F238E27FC236}">
              <a16:creationId xmlns:a16="http://schemas.microsoft.com/office/drawing/2014/main" id="{00000000-0008-0000-0800-00009E0C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1" name="Text Box 6">
          <a:extLst>
            <a:ext uri="{FF2B5EF4-FFF2-40B4-BE49-F238E27FC236}">
              <a16:creationId xmlns:a16="http://schemas.microsoft.com/office/drawing/2014/main" id="{00000000-0008-0000-0800-00009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4218"/>
    <xdr:sp macro="" textlink="">
      <xdr:nvSpPr>
        <xdr:cNvPr id="3232" name="Text Box 4">
          <a:extLst>
            <a:ext uri="{FF2B5EF4-FFF2-40B4-BE49-F238E27FC236}">
              <a16:creationId xmlns:a16="http://schemas.microsoft.com/office/drawing/2014/main" id="{00000000-0008-0000-0800-0000A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4218"/>
    <xdr:sp macro="" textlink="">
      <xdr:nvSpPr>
        <xdr:cNvPr id="3233" name="Text Box 6">
          <a:extLst>
            <a:ext uri="{FF2B5EF4-FFF2-40B4-BE49-F238E27FC236}">
              <a16:creationId xmlns:a16="http://schemas.microsoft.com/office/drawing/2014/main" id="{00000000-0008-0000-0800-0000A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4" name="Text Box 4">
          <a:extLst>
            <a:ext uri="{FF2B5EF4-FFF2-40B4-BE49-F238E27FC236}">
              <a16:creationId xmlns:a16="http://schemas.microsoft.com/office/drawing/2014/main" id="{00000000-0008-0000-0800-0000A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5" name="Text Box 6">
          <a:extLst>
            <a:ext uri="{FF2B5EF4-FFF2-40B4-BE49-F238E27FC236}">
              <a16:creationId xmlns:a16="http://schemas.microsoft.com/office/drawing/2014/main" id="{00000000-0008-0000-0800-0000A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7957"/>
    <xdr:sp macro="" textlink="">
      <xdr:nvSpPr>
        <xdr:cNvPr id="3236" name="Text Box 4">
          <a:extLst>
            <a:ext uri="{FF2B5EF4-FFF2-40B4-BE49-F238E27FC236}">
              <a16:creationId xmlns:a16="http://schemas.microsoft.com/office/drawing/2014/main" id="{00000000-0008-0000-0800-0000A4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7957"/>
    <xdr:sp macro="" textlink="">
      <xdr:nvSpPr>
        <xdr:cNvPr id="3237" name="Text Box 6">
          <a:extLst>
            <a:ext uri="{FF2B5EF4-FFF2-40B4-BE49-F238E27FC236}">
              <a16:creationId xmlns:a16="http://schemas.microsoft.com/office/drawing/2014/main" id="{00000000-0008-0000-0800-0000A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8" name="Text Box 4">
          <a:extLst>
            <a:ext uri="{FF2B5EF4-FFF2-40B4-BE49-F238E27FC236}">
              <a16:creationId xmlns:a16="http://schemas.microsoft.com/office/drawing/2014/main" id="{00000000-0008-0000-0800-0000A6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9" name="Text Box 6">
          <a:extLst>
            <a:ext uri="{FF2B5EF4-FFF2-40B4-BE49-F238E27FC236}">
              <a16:creationId xmlns:a16="http://schemas.microsoft.com/office/drawing/2014/main" id="{00000000-0008-0000-0800-0000A7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7957"/>
    <xdr:sp macro="" textlink="">
      <xdr:nvSpPr>
        <xdr:cNvPr id="3240" name="Text Box 4">
          <a:extLst>
            <a:ext uri="{FF2B5EF4-FFF2-40B4-BE49-F238E27FC236}">
              <a16:creationId xmlns:a16="http://schemas.microsoft.com/office/drawing/2014/main" id="{00000000-0008-0000-0800-0000A8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7957"/>
    <xdr:sp macro="" textlink="">
      <xdr:nvSpPr>
        <xdr:cNvPr id="3241" name="Text Box 6">
          <a:extLst>
            <a:ext uri="{FF2B5EF4-FFF2-40B4-BE49-F238E27FC236}">
              <a16:creationId xmlns:a16="http://schemas.microsoft.com/office/drawing/2014/main" id="{00000000-0008-0000-0800-0000A9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42" name="Text Box 4">
          <a:extLst>
            <a:ext uri="{FF2B5EF4-FFF2-40B4-BE49-F238E27FC236}">
              <a16:creationId xmlns:a16="http://schemas.microsoft.com/office/drawing/2014/main" id="{00000000-0008-0000-0800-0000AA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43" name="Text Box 6">
          <a:extLst>
            <a:ext uri="{FF2B5EF4-FFF2-40B4-BE49-F238E27FC236}">
              <a16:creationId xmlns:a16="http://schemas.microsoft.com/office/drawing/2014/main" id="{00000000-0008-0000-0800-0000AB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44" name="Text Box 4">
          <a:extLst>
            <a:ext uri="{FF2B5EF4-FFF2-40B4-BE49-F238E27FC236}">
              <a16:creationId xmlns:a16="http://schemas.microsoft.com/office/drawing/2014/main" id="{00000000-0008-0000-0800-0000AC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45" name="Text Box 6">
          <a:extLst>
            <a:ext uri="{FF2B5EF4-FFF2-40B4-BE49-F238E27FC236}">
              <a16:creationId xmlns:a16="http://schemas.microsoft.com/office/drawing/2014/main" id="{00000000-0008-0000-0800-0000AD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3246" name="Text Box 4">
          <a:extLst>
            <a:ext uri="{FF2B5EF4-FFF2-40B4-BE49-F238E27FC236}">
              <a16:creationId xmlns:a16="http://schemas.microsoft.com/office/drawing/2014/main" id="{00000000-0008-0000-0800-0000AE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3247" name="Text Box 6">
          <a:extLst>
            <a:ext uri="{FF2B5EF4-FFF2-40B4-BE49-F238E27FC236}">
              <a16:creationId xmlns:a16="http://schemas.microsoft.com/office/drawing/2014/main" id="{00000000-0008-0000-0800-0000A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48" name="Text Box 6">
          <a:extLst>
            <a:ext uri="{FF2B5EF4-FFF2-40B4-BE49-F238E27FC236}">
              <a16:creationId xmlns:a16="http://schemas.microsoft.com/office/drawing/2014/main" id="{00000000-0008-0000-0800-0000B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3249" name="Text Box 4">
          <a:extLst>
            <a:ext uri="{FF2B5EF4-FFF2-40B4-BE49-F238E27FC236}">
              <a16:creationId xmlns:a16="http://schemas.microsoft.com/office/drawing/2014/main" id="{00000000-0008-0000-0800-0000B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3250" name="Text Box 6">
          <a:extLst>
            <a:ext uri="{FF2B5EF4-FFF2-40B4-BE49-F238E27FC236}">
              <a16:creationId xmlns:a16="http://schemas.microsoft.com/office/drawing/2014/main" id="{00000000-0008-0000-0800-0000B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1" name="Text Box 4">
          <a:extLst>
            <a:ext uri="{FF2B5EF4-FFF2-40B4-BE49-F238E27FC236}">
              <a16:creationId xmlns:a16="http://schemas.microsoft.com/office/drawing/2014/main" id="{00000000-0008-0000-0800-0000B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2" name="Text Box 6">
          <a:extLst>
            <a:ext uri="{FF2B5EF4-FFF2-40B4-BE49-F238E27FC236}">
              <a16:creationId xmlns:a16="http://schemas.microsoft.com/office/drawing/2014/main" id="{00000000-0008-0000-0800-0000B4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3253" name="Text Box 4">
          <a:extLst>
            <a:ext uri="{FF2B5EF4-FFF2-40B4-BE49-F238E27FC236}">
              <a16:creationId xmlns:a16="http://schemas.microsoft.com/office/drawing/2014/main" id="{00000000-0008-0000-0800-0000B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3254" name="Text Box 6">
          <a:extLst>
            <a:ext uri="{FF2B5EF4-FFF2-40B4-BE49-F238E27FC236}">
              <a16:creationId xmlns:a16="http://schemas.microsoft.com/office/drawing/2014/main" id="{00000000-0008-0000-0800-0000B6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5" name="Text Box 4">
          <a:extLst>
            <a:ext uri="{FF2B5EF4-FFF2-40B4-BE49-F238E27FC236}">
              <a16:creationId xmlns:a16="http://schemas.microsoft.com/office/drawing/2014/main" id="{00000000-0008-0000-0800-0000B7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6" name="Text Box 6">
          <a:extLst>
            <a:ext uri="{FF2B5EF4-FFF2-40B4-BE49-F238E27FC236}">
              <a16:creationId xmlns:a16="http://schemas.microsoft.com/office/drawing/2014/main" id="{00000000-0008-0000-0800-0000B8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3257" name="Text Box 4">
          <a:extLst>
            <a:ext uri="{FF2B5EF4-FFF2-40B4-BE49-F238E27FC236}">
              <a16:creationId xmlns:a16="http://schemas.microsoft.com/office/drawing/2014/main" id="{00000000-0008-0000-0800-0000B9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3258" name="Text Box 6">
          <a:extLst>
            <a:ext uri="{FF2B5EF4-FFF2-40B4-BE49-F238E27FC236}">
              <a16:creationId xmlns:a16="http://schemas.microsoft.com/office/drawing/2014/main" id="{00000000-0008-0000-0800-0000BA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59" name="Text Box 4">
          <a:extLst>
            <a:ext uri="{FF2B5EF4-FFF2-40B4-BE49-F238E27FC236}">
              <a16:creationId xmlns:a16="http://schemas.microsoft.com/office/drawing/2014/main" id="{00000000-0008-0000-0800-0000BB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60" name="Text Box 6">
          <a:extLst>
            <a:ext uri="{FF2B5EF4-FFF2-40B4-BE49-F238E27FC236}">
              <a16:creationId xmlns:a16="http://schemas.microsoft.com/office/drawing/2014/main" id="{00000000-0008-0000-0800-0000BC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154</xdr:row>
      <xdr:rowOff>428625</xdr:rowOff>
    </xdr:from>
    <xdr:ext cx="85725" cy="150329"/>
    <xdr:sp macro="" textlink="">
      <xdr:nvSpPr>
        <xdr:cNvPr id="3261" name="Text Box 4">
          <a:extLst>
            <a:ext uri="{FF2B5EF4-FFF2-40B4-BE49-F238E27FC236}">
              <a16:creationId xmlns:a16="http://schemas.microsoft.com/office/drawing/2014/main" id="{00000000-0008-0000-0800-0000BD0C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62" name="Text Box 4">
          <a:extLst>
            <a:ext uri="{FF2B5EF4-FFF2-40B4-BE49-F238E27FC236}">
              <a16:creationId xmlns:a16="http://schemas.microsoft.com/office/drawing/2014/main" id="{00000000-0008-0000-0800-0000BE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63" name="Text Box 6">
          <a:extLst>
            <a:ext uri="{FF2B5EF4-FFF2-40B4-BE49-F238E27FC236}">
              <a16:creationId xmlns:a16="http://schemas.microsoft.com/office/drawing/2014/main" id="{00000000-0008-0000-0800-0000BF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165</xdr:row>
      <xdr:rowOff>47625</xdr:rowOff>
    </xdr:from>
    <xdr:ext cx="85725" cy="819150"/>
    <xdr:sp macro="" textlink="">
      <xdr:nvSpPr>
        <xdr:cNvPr id="3264" name="Text Box 4">
          <a:extLst>
            <a:ext uri="{FF2B5EF4-FFF2-40B4-BE49-F238E27FC236}">
              <a16:creationId xmlns:a16="http://schemas.microsoft.com/office/drawing/2014/main" id="{00000000-0008-0000-0800-0000C00C0000}"/>
            </a:ext>
          </a:extLst>
        </xdr:cNvPr>
        <xdr:cNvSpPr txBox="1">
          <a:spLocks noChangeArrowheads="1"/>
        </xdr:cNvSpPr>
      </xdr:nvSpPr>
      <xdr:spPr bwMode="auto">
        <a:xfrm>
          <a:off x="1800225" y="356520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9150"/>
    <xdr:sp macro="" textlink="">
      <xdr:nvSpPr>
        <xdr:cNvPr id="3265" name="Text Box 6">
          <a:extLst>
            <a:ext uri="{FF2B5EF4-FFF2-40B4-BE49-F238E27FC236}">
              <a16:creationId xmlns:a16="http://schemas.microsoft.com/office/drawing/2014/main" id="{00000000-0008-0000-0800-0000C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66" name="Text Box 6">
          <a:extLst>
            <a:ext uri="{FF2B5EF4-FFF2-40B4-BE49-F238E27FC236}">
              <a16:creationId xmlns:a16="http://schemas.microsoft.com/office/drawing/2014/main" id="{00000000-0008-0000-0800-0000C2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67" name="Text Box 4">
          <a:extLst>
            <a:ext uri="{FF2B5EF4-FFF2-40B4-BE49-F238E27FC236}">
              <a16:creationId xmlns:a16="http://schemas.microsoft.com/office/drawing/2014/main" id="{00000000-0008-0000-0800-0000C3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68" name="Text Box 6">
          <a:extLst>
            <a:ext uri="{FF2B5EF4-FFF2-40B4-BE49-F238E27FC236}">
              <a16:creationId xmlns:a16="http://schemas.microsoft.com/office/drawing/2014/main" id="{00000000-0008-0000-0800-0000C4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69" name="Text Box 4">
          <a:extLst>
            <a:ext uri="{FF2B5EF4-FFF2-40B4-BE49-F238E27FC236}">
              <a16:creationId xmlns:a16="http://schemas.microsoft.com/office/drawing/2014/main" id="{00000000-0008-0000-0800-0000C5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70" name="Text Box 6">
          <a:extLst>
            <a:ext uri="{FF2B5EF4-FFF2-40B4-BE49-F238E27FC236}">
              <a16:creationId xmlns:a16="http://schemas.microsoft.com/office/drawing/2014/main" id="{00000000-0008-0000-0800-0000C6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71" name="Text Box 4">
          <a:extLst>
            <a:ext uri="{FF2B5EF4-FFF2-40B4-BE49-F238E27FC236}">
              <a16:creationId xmlns:a16="http://schemas.microsoft.com/office/drawing/2014/main" id="{00000000-0008-0000-0800-0000C7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72" name="Text Box 6">
          <a:extLst>
            <a:ext uri="{FF2B5EF4-FFF2-40B4-BE49-F238E27FC236}">
              <a16:creationId xmlns:a16="http://schemas.microsoft.com/office/drawing/2014/main" id="{00000000-0008-0000-0800-0000C8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73" name="Text Box 4">
          <a:extLst>
            <a:ext uri="{FF2B5EF4-FFF2-40B4-BE49-F238E27FC236}">
              <a16:creationId xmlns:a16="http://schemas.microsoft.com/office/drawing/2014/main" id="{00000000-0008-0000-0800-0000C9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165</xdr:row>
      <xdr:rowOff>0</xdr:rowOff>
    </xdr:from>
    <xdr:ext cx="85725" cy="676274"/>
    <xdr:sp macro="" textlink="">
      <xdr:nvSpPr>
        <xdr:cNvPr id="3274" name="Text Box 6">
          <a:extLst>
            <a:ext uri="{FF2B5EF4-FFF2-40B4-BE49-F238E27FC236}">
              <a16:creationId xmlns:a16="http://schemas.microsoft.com/office/drawing/2014/main" id="{00000000-0008-0000-0800-0000CA0C0000}"/>
            </a:ext>
          </a:extLst>
        </xdr:cNvPr>
        <xdr:cNvSpPr txBox="1">
          <a:spLocks noChangeArrowheads="1"/>
        </xdr:cNvSpPr>
      </xdr:nvSpPr>
      <xdr:spPr bwMode="auto">
        <a:xfrm>
          <a:off x="21240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75" name="Text Box 4">
          <a:extLst>
            <a:ext uri="{FF2B5EF4-FFF2-40B4-BE49-F238E27FC236}">
              <a16:creationId xmlns:a16="http://schemas.microsoft.com/office/drawing/2014/main" id="{00000000-0008-0000-0800-0000CB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76" name="Text Box 6">
          <a:extLst>
            <a:ext uri="{FF2B5EF4-FFF2-40B4-BE49-F238E27FC236}">
              <a16:creationId xmlns:a16="http://schemas.microsoft.com/office/drawing/2014/main" id="{00000000-0008-0000-0800-0000CC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170</xdr:row>
      <xdr:rowOff>47625</xdr:rowOff>
    </xdr:from>
    <xdr:ext cx="85725" cy="819150"/>
    <xdr:sp macro="" textlink="">
      <xdr:nvSpPr>
        <xdr:cNvPr id="3277" name="Text Box 4">
          <a:extLst>
            <a:ext uri="{FF2B5EF4-FFF2-40B4-BE49-F238E27FC236}">
              <a16:creationId xmlns:a16="http://schemas.microsoft.com/office/drawing/2014/main" id="{00000000-0008-0000-0800-0000CD0C0000}"/>
            </a:ext>
          </a:extLst>
        </xdr:cNvPr>
        <xdr:cNvSpPr txBox="1">
          <a:spLocks noChangeArrowheads="1"/>
        </xdr:cNvSpPr>
      </xdr:nvSpPr>
      <xdr:spPr bwMode="auto">
        <a:xfrm>
          <a:off x="1800225" y="370617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9150"/>
    <xdr:sp macro="" textlink="">
      <xdr:nvSpPr>
        <xdr:cNvPr id="3278" name="Text Box 6">
          <a:extLst>
            <a:ext uri="{FF2B5EF4-FFF2-40B4-BE49-F238E27FC236}">
              <a16:creationId xmlns:a16="http://schemas.microsoft.com/office/drawing/2014/main" id="{00000000-0008-0000-0800-0000CE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79" name="Text Box 6">
          <a:extLst>
            <a:ext uri="{FF2B5EF4-FFF2-40B4-BE49-F238E27FC236}">
              <a16:creationId xmlns:a16="http://schemas.microsoft.com/office/drawing/2014/main" id="{00000000-0008-0000-0800-0000C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9175"/>
    <xdr:sp macro="" textlink="">
      <xdr:nvSpPr>
        <xdr:cNvPr id="3280" name="Text Box 4">
          <a:extLst>
            <a:ext uri="{FF2B5EF4-FFF2-40B4-BE49-F238E27FC236}">
              <a16:creationId xmlns:a16="http://schemas.microsoft.com/office/drawing/2014/main" id="{00000000-0008-0000-0800-0000D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9175"/>
    <xdr:sp macro="" textlink="">
      <xdr:nvSpPr>
        <xdr:cNvPr id="3281" name="Text Box 6">
          <a:extLst>
            <a:ext uri="{FF2B5EF4-FFF2-40B4-BE49-F238E27FC236}">
              <a16:creationId xmlns:a16="http://schemas.microsoft.com/office/drawing/2014/main" id="{00000000-0008-0000-0800-0000D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82" name="Text Box 4">
          <a:extLst>
            <a:ext uri="{FF2B5EF4-FFF2-40B4-BE49-F238E27FC236}">
              <a16:creationId xmlns:a16="http://schemas.microsoft.com/office/drawing/2014/main" id="{00000000-0008-0000-0800-0000D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83" name="Text Box 6">
          <a:extLst>
            <a:ext uri="{FF2B5EF4-FFF2-40B4-BE49-F238E27FC236}">
              <a16:creationId xmlns:a16="http://schemas.microsoft.com/office/drawing/2014/main" id="{00000000-0008-0000-0800-0000D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6274"/>
    <xdr:sp macro="" textlink="">
      <xdr:nvSpPr>
        <xdr:cNvPr id="3284" name="Text Box 4">
          <a:extLst>
            <a:ext uri="{FF2B5EF4-FFF2-40B4-BE49-F238E27FC236}">
              <a16:creationId xmlns:a16="http://schemas.microsoft.com/office/drawing/2014/main" id="{00000000-0008-0000-0800-0000D4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6274"/>
    <xdr:sp macro="" textlink="">
      <xdr:nvSpPr>
        <xdr:cNvPr id="3285" name="Text Box 6">
          <a:extLst>
            <a:ext uri="{FF2B5EF4-FFF2-40B4-BE49-F238E27FC236}">
              <a16:creationId xmlns:a16="http://schemas.microsoft.com/office/drawing/2014/main" id="{00000000-0008-0000-0800-0000D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86" name="Text Box 4">
          <a:extLst>
            <a:ext uri="{FF2B5EF4-FFF2-40B4-BE49-F238E27FC236}">
              <a16:creationId xmlns:a16="http://schemas.microsoft.com/office/drawing/2014/main" id="{00000000-0008-0000-0800-0000D6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170</xdr:row>
      <xdr:rowOff>0</xdr:rowOff>
    </xdr:from>
    <xdr:ext cx="85725" cy="676274"/>
    <xdr:sp macro="" textlink="">
      <xdr:nvSpPr>
        <xdr:cNvPr id="3287" name="Text Box 6">
          <a:extLst>
            <a:ext uri="{FF2B5EF4-FFF2-40B4-BE49-F238E27FC236}">
              <a16:creationId xmlns:a16="http://schemas.microsoft.com/office/drawing/2014/main" id="{00000000-0008-0000-0800-0000D70C0000}"/>
            </a:ext>
          </a:extLst>
        </xdr:cNvPr>
        <xdr:cNvSpPr txBox="1">
          <a:spLocks noChangeArrowheads="1"/>
        </xdr:cNvSpPr>
      </xdr:nvSpPr>
      <xdr:spPr bwMode="auto">
        <a:xfrm>
          <a:off x="21240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14300"/>
    <xdr:sp macro="" textlink="">
      <xdr:nvSpPr>
        <xdr:cNvPr id="3288" name="Text Box 4">
          <a:extLst>
            <a:ext uri="{FF2B5EF4-FFF2-40B4-BE49-F238E27FC236}">
              <a16:creationId xmlns:a16="http://schemas.microsoft.com/office/drawing/2014/main" id="{00000000-0008-0000-0800-0000D8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14300"/>
    <xdr:sp macro="" textlink="">
      <xdr:nvSpPr>
        <xdr:cNvPr id="3289" name="Text Box 6">
          <a:extLst>
            <a:ext uri="{FF2B5EF4-FFF2-40B4-BE49-F238E27FC236}">
              <a16:creationId xmlns:a16="http://schemas.microsoft.com/office/drawing/2014/main" id="{00000000-0008-0000-0800-0000D9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3290" name="Text Box 4">
          <a:extLst>
            <a:ext uri="{FF2B5EF4-FFF2-40B4-BE49-F238E27FC236}">
              <a16:creationId xmlns:a16="http://schemas.microsoft.com/office/drawing/2014/main" id="{00000000-0008-0000-0800-0000DA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3291" name="Text Box 6">
          <a:extLst>
            <a:ext uri="{FF2B5EF4-FFF2-40B4-BE49-F238E27FC236}">
              <a16:creationId xmlns:a16="http://schemas.microsoft.com/office/drawing/2014/main" id="{00000000-0008-0000-0800-0000DB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3292" name="Text Box 4">
          <a:extLst>
            <a:ext uri="{FF2B5EF4-FFF2-40B4-BE49-F238E27FC236}">
              <a16:creationId xmlns:a16="http://schemas.microsoft.com/office/drawing/2014/main" id="{00000000-0008-0000-0800-0000DC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3293" name="Text Box 6">
          <a:extLst>
            <a:ext uri="{FF2B5EF4-FFF2-40B4-BE49-F238E27FC236}">
              <a16:creationId xmlns:a16="http://schemas.microsoft.com/office/drawing/2014/main" id="{00000000-0008-0000-0800-0000DD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3294" name="Text Box 4">
          <a:extLst>
            <a:ext uri="{FF2B5EF4-FFF2-40B4-BE49-F238E27FC236}">
              <a16:creationId xmlns:a16="http://schemas.microsoft.com/office/drawing/2014/main" id="{00000000-0008-0000-0800-0000DE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3295" name="Text Box 6">
          <a:extLst>
            <a:ext uri="{FF2B5EF4-FFF2-40B4-BE49-F238E27FC236}">
              <a16:creationId xmlns:a16="http://schemas.microsoft.com/office/drawing/2014/main" id="{00000000-0008-0000-0800-0000DF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198</xdr:row>
      <xdr:rowOff>0</xdr:rowOff>
    </xdr:from>
    <xdr:ext cx="85725" cy="114300"/>
    <xdr:sp macro="" textlink="">
      <xdr:nvSpPr>
        <xdr:cNvPr id="3296" name="Text Box 4">
          <a:extLst>
            <a:ext uri="{FF2B5EF4-FFF2-40B4-BE49-F238E27FC236}">
              <a16:creationId xmlns:a16="http://schemas.microsoft.com/office/drawing/2014/main" id="{00000000-0008-0000-0800-0000E00C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198</xdr:row>
      <xdr:rowOff>0</xdr:rowOff>
    </xdr:from>
    <xdr:ext cx="85725" cy="114300"/>
    <xdr:sp macro="" textlink="">
      <xdr:nvSpPr>
        <xdr:cNvPr id="3297" name="Text Box 6">
          <a:extLst>
            <a:ext uri="{FF2B5EF4-FFF2-40B4-BE49-F238E27FC236}">
              <a16:creationId xmlns:a16="http://schemas.microsoft.com/office/drawing/2014/main" id="{00000000-0008-0000-0800-0000E10C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3298" name="Text Box 4">
          <a:extLst>
            <a:ext uri="{FF2B5EF4-FFF2-40B4-BE49-F238E27FC236}">
              <a16:creationId xmlns:a16="http://schemas.microsoft.com/office/drawing/2014/main" id="{00000000-0008-0000-0800-0000E2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3299" name="Text Box 6">
          <a:extLst>
            <a:ext uri="{FF2B5EF4-FFF2-40B4-BE49-F238E27FC236}">
              <a16:creationId xmlns:a16="http://schemas.microsoft.com/office/drawing/2014/main" id="{00000000-0008-0000-0800-0000E3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198</xdr:row>
      <xdr:rowOff>0</xdr:rowOff>
    </xdr:from>
    <xdr:ext cx="85725" cy="114300"/>
    <xdr:sp macro="" textlink="">
      <xdr:nvSpPr>
        <xdr:cNvPr id="3300" name="Text Box 4">
          <a:extLst>
            <a:ext uri="{FF2B5EF4-FFF2-40B4-BE49-F238E27FC236}">
              <a16:creationId xmlns:a16="http://schemas.microsoft.com/office/drawing/2014/main" id="{00000000-0008-0000-0800-0000E40C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198</xdr:row>
      <xdr:rowOff>0</xdr:rowOff>
    </xdr:from>
    <xdr:ext cx="85725" cy="114300"/>
    <xdr:sp macro="" textlink="">
      <xdr:nvSpPr>
        <xdr:cNvPr id="3301" name="Text Box 6">
          <a:extLst>
            <a:ext uri="{FF2B5EF4-FFF2-40B4-BE49-F238E27FC236}">
              <a16:creationId xmlns:a16="http://schemas.microsoft.com/office/drawing/2014/main" id="{00000000-0008-0000-0800-0000E50C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198</xdr:row>
      <xdr:rowOff>0</xdr:rowOff>
    </xdr:from>
    <xdr:ext cx="85725" cy="114300"/>
    <xdr:sp macro="" textlink="">
      <xdr:nvSpPr>
        <xdr:cNvPr id="3302" name="Text Box 6">
          <a:extLst>
            <a:ext uri="{FF2B5EF4-FFF2-40B4-BE49-F238E27FC236}">
              <a16:creationId xmlns:a16="http://schemas.microsoft.com/office/drawing/2014/main" id="{00000000-0008-0000-0800-0000E60C0000}"/>
            </a:ext>
          </a:extLst>
        </xdr:cNvPr>
        <xdr:cNvSpPr txBox="1">
          <a:spLocks noChangeArrowheads="1"/>
        </xdr:cNvSpPr>
      </xdr:nvSpPr>
      <xdr:spPr bwMode="auto">
        <a:xfrm>
          <a:off x="382905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819150"/>
    <xdr:sp macro="" textlink="">
      <xdr:nvSpPr>
        <xdr:cNvPr id="3303" name="Text Box 4">
          <a:extLst>
            <a:ext uri="{FF2B5EF4-FFF2-40B4-BE49-F238E27FC236}">
              <a16:creationId xmlns:a16="http://schemas.microsoft.com/office/drawing/2014/main" id="{00000000-0008-0000-0800-0000E7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819150"/>
    <xdr:sp macro="" textlink="">
      <xdr:nvSpPr>
        <xdr:cNvPr id="3304" name="Text Box 6">
          <a:extLst>
            <a:ext uri="{FF2B5EF4-FFF2-40B4-BE49-F238E27FC236}">
              <a16:creationId xmlns:a16="http://schemas.microsoft.com/office/drawing/2014/main" id="{00000000-0008-0000-0800-0000E8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6274"/>
    <xdr:sp macro="" textlink="">
      <xdr:nvSpPr>
        <xdr:cNvPr id="3305" name="Text Box 6">
          <a:extLst>
            <a:ext uri="{FF2B5EF4-FFF2-40B4-BE49-F238E27FC236}">
              <a16:creationId xmlns:a16="http://schemas.microsoft.com/office/drawing/2014/main" id="{00000000-0008-0000-0800-0000E9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019175"/>
    <xdr:sp macro="" textlink="">
      <xdr:nvSpPr>
        <xdr:cNvPr id="3306" name="Text Box 4">
          <a:extLst>
            <a:ext uri="{FF2B5EF4-FFF2-40B4-BE49-F238E27FC236}">
              <a16:creationId xmlns:a16="http://schemas.microsoft.com/office/drawing/2014/main" id="{00000000-0008-0000-0800-0000EA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019175"/>
    <xdr:sp macro="" textlink="">
      <xdr:nvSpPr>
        <xdr:cNvPr id="3307" name="Text Box 6">
          <a:extLst>
            <a:ext uri="{FF2B5EF4-FFF2-40B4-BE49-F238E27FC236}">
              <a16:creationId xmlns:a16="http://schemas.microsoft.com/office/drawing/2014/main" id="{00000000-0008-0000-0800-0000EB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6274"/>
    <xdr:sp macro="" textlink="">
      <xdr:nvSpPr>
        <xdr:cNvPr id="3308" name="Text Box 4">
          <a:extLst>
            <a:ext uri="{FF2B5EF4-FFF2-40B4-BE49-F238E27FC236}">
              <a16:creationId xmlns:a16="http://schemas.microsoft.com/office/drawing/2014/main" id="{00000000-0008-0000-0800-0000EC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6274"/>
    <xdr:sp macro="" textlink="">
      <xdr:nvSpPr>
        <xdr:cNvPr id="3309" name="Text Box 6">
          <a:extLst>
            <a:ext uri="{FF2B5EF4-FFF2-40B4-BE49-F238E27FC236}">
              <a16:creationId xmlns:a16="http://schemas.microsoft.com/office/drawing/2014/main" id="{00000000-0008-0000-0800-0000ED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194</xdr:row>
      <xdr:rowOff>0</xdr:rowOff>
    </xdr:from>
    <xdr:ext cx="85725" cy="676274"/>
    <xdr:sp macro="" textlink="">
      <xdr:nvSpPr>
        <xdr:cNvPr id="3310" name="Text Box 4">
          <a:extLst>
            <a:ext uri="{FF2B5EF4-FFF2-40B4-BE49-F238E27FC236}">
              <a16:creationId xmlns:a16="http://schemas.microsoft.com/office/drawing/2014/main" id="{00000000-0008-0000-0800-0000EE0C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194</xdr:row>
      <xdr:rowOff>0</xdr:rowOff>
    </xdr:from>
    <xdr:ext cx="85725" cy="676274"/>
    <xdr:sp macro="" textlink="">
      <xdr:nvSpPr>
        <xdr:cNvPr id="3311" name="Text Box 6">
          <a:extLst>
            <a:ext uri="{FF2B5EF4-FFF2-40B4-BE49-F238E27FC236}">
              <a16:creationId xmlns:a16="http://schemas.microsoft.com/office/drawing/2014/main" id="{00000000-0008-0000-0800-0000EF0C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6274"/>
    <xdr:sp macro="" textlink="">
      <xdr:nvSpPr>
        <xdr:cNvPr id="3312" name="Text Box 4">
          <a:extLst>
            <a:ext uri="{FF2B5EF4-FFF2-40B4-BE49-F238E27FC236}">
              <a16:creationId xmlns:a16="http://schemas.microsoft.com/office/drawing/2014/main" id="{00000000-0008-0000-0800-0000F0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6274"/>
    <xdr:sp macro="" textlink="">
      <xdr:nvSpPr>
        <xdr:cNvPr id="3313" name="Text Box 6">
          <a:extLst>
            <a:ext uri="{FF2B5EF4-FFF2-40B4-BE49-F238E27FC236}">
              <a16:creationId xmlns:a16="http://schemas.microsoft.com/office/drawing/2014/main" id="{00000000-0008-0000-0800-0000F1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</xdr:row>
      <xdr:rowOff>0</xdr:rowOff>
    </xdr:from>
    <xdr:ext cx="85725" cy="676274"/>
    <xdr:sp macro="" textlink="">
      <xdr:nvSpPr>
        <xdr:cNvPr id="3314" name="Text Box 4">
          <a:extLst>
            <a:ext uri="{FF2B5EF4-FFF2-40B4-BE49-F238E27FC236}">
              <a16:creationId xmlns:a16="http://schemas.microsoft.com/office/drawing/2014/main" id="{00000000-0008-0000-0800-0000F20C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</xdr:row>
      <xdr:rowOff>0</xdr:rowOff>
    </xdr:from>
    <xdr:ext cx="85725" cy="676274"/>
    <xdr:sp macro="" textlink="">
      <xdr:nvSpPr>
        <xdr:cNvPr id="3315" name="Text Box 6">
          <a:extLst>
            <a:ext uri="{FF2B5EF4-FFF2-40B4-BE49-F238E27FC236}">
              <a16:creationId xmlns:a16="http://schemas.microsoft.com/office/drawing/2014/main" id="{00000000-0008-0000-0800-0000F30C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183</xdr:row>
      <xdr:rowOff>428625</xdr:rowOff>
    </xdr:from>
    <xdr:ext cx="85725" cy="150329"/>
    <xdr:sp macro="" textlink="">
      <xdr:nvSpPr>
        <xdr:cNvPr id="3316" name="Text Box 4">
          <a:extLst>
            <a:ext uri="{FF2B5EF4-FFF2-40B4-BE49-F238E27FC236}">
              <a16:creationId xmlns:a16="http://schemas.microsoft.com/office/drawing/2014/main" id="{00000000-0008-0000-0800-0000F40C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194</xdr:row>
      <xdr:rowOff>0</xdr:rowOff>
    </xdr:from>
    <xdr:ext cx="85725" cy="152400"/>
    <xdr:sp macro="" textlink="">
      <xdr:nvSpPr>
        <xdr:cNvPr id="3317" name="Text Box 4">
          <a:extLst>
            <a:ext uri="{FF2B5EF4-FFF2-40B4-BE49-F238E27FC236}">
              <a16:creationId xmlns:a16="http://schemas.microsoft.com/office/drawing/2014/main" id="{00000000-0008-0000-0800-0000F50C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194</xdr:row>
      <xdr:rowOff>0</xdr:rowOff>
    </xdr:from>
    <xdr:ext cx="85725" cy="152400"/>
    <xdr:sp macro="" textlink="">
      <xdr:nvSpPr>
        <xdr:cNvPr id="3318" name="Text Box 6">
          <a:extLst>
            <a:ext uri="{FF2B5EF4-FFF2-40B4-BE49-F238E27FC236}">
              <a16:creationId xmlns:a16="http://schemas.microsoft.com/office/drawing/2014/main" id="{00000000-0008-0000-0800-0000F60C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7957"/>
    <xdr:sp macro="" textlink="">
      <xdr:nvSpPr>
        <xdr:cNvPr id="3319" name="Text Box 6">
          <a:extLst>
            <a:ext uri="{FF2B5EF4-FFF2-40B4-BE49-F238E27FC236}">
              <a16:creationId xmlns:a16="http://schemas.microsoft.com/office/drawing/2014/main" id="{00000000-0008-0000-0800-0000F7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24218"/>
    <xdr:sp macro="" textlink="">
      <xdr:nvSpPr>
        <xdr:cNvPr id="3320" name="Text Box 4">
          <a:extLst>
            <a:ext uri="{FF2B5EF4-FFF2-40B4-BE49-F238E27FC236}">
              <a16:creationId xmlns:a16="http://schemas.microsoft.com/office/drawing/2014/main" id="{00000000-0008-0000-0800-0000F8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24218"/>
    <xdr:sp macro="" textlink="">
      <xdr:nvSpPr>
        <xdr:cNvPr id="3321" name="Text Box 6">
          <a:extLst>
            <a:ext uri="{FF2B5EF4-FFF2-40B4-BE49-F238E27FC236}">
              <a16:creationId xmlns:a16="http://schemas.microsoft.com/office/drawing/2014/main" id="{00000000-0008-0000-0800-0000F9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7957"/>
    <xdr:sp macro="" textlink="">
      <xdr:nvSpPr>
        <xdr:cNvPr id="3322" name="Text Box 4">
          <a:extLst>
            <a:ext uri="{FF2B5EF4-FFF2-40B4-BE49-F238E27FC236}">
              <a16:creationId xmlns:a16="http://schemas.microsoft.com/office/drawing/2014/main" id="{00000000-0008-0000-0800-0000FA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7957"/>
    <xdr:sp macro="" textlink="">
      <xdr:nvSpPr>
        <xdr:cNvPr id="3323" name="Text Box 6">
          <a:extLst>
            <a:ext uri="{FF2B5EF4-FFF2-40B4-BE49-F238E27FC236}">
              <a16:creationId xmlns:a16="http://schemas.microsoft.com/office/drawing/2014/main" id="{00000000-0008-0000-0800-0000FB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7957"/>
    <xdr:sp macro="" textlink="">
      <xdr:nvSpPr>
        <xdr:cNvPr id="3324" name="Text Box 4">
          <a:extLst>
            <a:ext uri="{FF2B5EF4-FFF2-40B4-BE49-F238E27FC236}">
              <a16:creationId xmlns:a16="http://schemas.microsoft.com/office/drawing/2014/main" id="{00000000-0008-0000-0800-0000FC0C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7957"/>
    <xdr:sp macro="" textlink="">
      <xdr:nvSpPr>
        <xdr:cNvPr id="3325" name="Text Box 6">
          <a:extLst>
            <a:ext uri="{FF2B5EF4-FFF2-40B4-BE49-F238E27FC236}">
              <a16:creationId xmlns:a16="http://schemas.microsoft.com/office/drawing/2014/main" id="{00000000-0008-0000-0800-0000FD0C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7957"/>
    <xdr:sp macro="" textlink="">
      <xdr:nvSpPr>
        <xdr:cNvPr id="3326" name="Text Box 4">
          <a:extLst>
            <a:ext uri="{FF2B5EF4-FFF2-40B4-BE49-F238E27FC236}">
              <a16:creationId xmlns:a16="http://schemas.microsoft.com/office/drawing/2014/main" id="{00000000-0008-0000-0800-0000FE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7957"/>
    <xdr:sp macro="" textlink="">
      <xdr:nvSpPr>
        <xdr:cNvPr id="3327" name="Text Box 6">
          <a:extLst>
            <a:ext uri="{FF2B5EF4-FFF2-40B4-BE49-F238E27FC236}">
              <a16:creationId xmlns:a16="http://schemas.microsoft.com/office/drawing/2014/main" id="{00000000-0008-0000-0800-0000FF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</xdr:row>
      <xdr:rowOff>0</xdr:rowOff>
    </xdr:from>
    <xdr:ext cx="85725" cy="677957"/>
    <xdr:sp macro="" textlink="">
      <xdr:nvSpPr>
        <xdr:cNvPr id="3328" name="Text Box 4">
          <a:extLst>
            <a:ext uri="{FF2B5EF4-FFF2-40B4-BE49-F238E27FC236}">
              <a16:creationId xmlns:a16="http://schemas.microsoft.com/office/drawing/2014/main" id="{00000000-0008-0000-0800-000000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</xdr:row>
      <xdr:rowOff>0</xdr:rowOff>
    </xdr:from>
    <xdr:ext cx="85725" cy="677957"/>
    <xdr:sp macro="" textlink="">
      <xdr:nvSpPr>
        <xdr:cNvPr id="3329" name="Text Box 6">
          <a:extLst>
            <a:ext uri="{FF2B5EF4-FFF2-40B4-BE49-F238E27FC236}">
              <a16:creationId xmlns:a16="http://schemas.microsoft.com/office/drawing/2014/main" id="{00000000-0008-0000-0800-000001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199</xdr:row>
      <xdr:rowOff>0</xdr:rowOff>
    </xdr:from>
    <xdr:ext cx="85725" cy="152400"/>
    <xdr:sp macro="" textlink="">
      <xdr:nvSpPr>
        <xdr:cNvPr id="3330" name="Text Box 4">
          <a:extLst>
            <a:ext uri="{FF2B5EF4-FFF2-40B4-BE49-F238E27FC236}">
              <a16:creationId xmlns:a16="http://schemas.microsoft.com/office/drawing/2014/main" id="{00000000-0008-0000-0800-000002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199</xdr:row>
      <xdr:rowOff>0</xdr:rowOff>
    </xdr:from>
    <xdr:ext cx="85725" cy="152400"/>
    <xdr:sp macro="" textlink="">
      <xdr:nvSpPr>
        <xdr:cNvPr id="3331" name="Text Box 6">
          <a:extLst>
            <a:ext uri="{FF2B5EF4-FFF2-40B4-BE49-F238E27FC236}">
              <a16:creationId xmlns:a16="http://schemas.microsoft.com/office/drawing/2014/main" id="{00000000-0008-0000-0800-000003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14300"/>
    <xdr:sp macro="" textlink="">
      <xdr:nvSpPr>
        <xdr:cNvPr id="3332" name="Text Box 4">
          <a:extLst>
            <a:ext uri="{FF2B5EF4-FFF2-40B4-BE49-F238E27FC236}">
              <a16:creationId xmlns:a16="http://schemas.microsoft.com/office/drawing/2014/main" id="{00000000-0008-0000-0800-000004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14300"/>
    <xdr:sp macro="" textlink="">
      <xdr:nvSpPr>
        <xdr:cNvPr id="3333" name="Text Box 6">
          <a:extLst>
            <a:ext uri="{FF2B5EF4-FFF2-40B4-BE49-F238E27FC236}">
              <a16:creationId xmlns:a16="http://schemas.microsoft.com/office/drawing/2014/main" id="{00000000-0008-0000-0800-000005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816348"/>
    <xdr:sp macro="" textlink="">
      <xdr:nvSpPr>
        <xdr:cNvPr id="3334" name="Text Box 4">
          <a:extLst>
            <a:ext uri="{FF2B5EF4-FFF2-40B4-BE49-F238E27FC236}">
              <a16:creationId xmlns:a16="http://schemas.microsoft.com/office/drawing/2014/main" id="{00000000-0008-0000-0800-000006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816348"/>
    <xdr:sp macro="" textlink="">
      <xdr:nvSpPr>
        <xdr:cNvPr id="3335" name="Text Box 6">
          <a:extLst>
            <a:ext uri="{FF2B5EF4-FFF2-40B4-BE49-F238E27FC236}">
              <a16:creationId xmlns:a16="http://schemas.microsoft.com/office/drawing/2014/main" id="{00000000-0008-0000-0800-000007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3336" name="Text Box 6">
          <a:extLst>
            <a:ext uri="{FF2B5EF4-FFF2-40B4-BE49-F238E27FC236}">
              <a16:creationId xmlns:a16="http://schemas.microsoft.com/office/drawing/2014/main" id="{00000000-0008-0000-0800-000008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16373"/>
    <xdr:sp macro="" textlink="">
      <xdr:nvSpPr>
        <xdr:cNvPr id="3337" name="Text Box 4">
          <a:extLst>
            <a:ext uri="{FF2B5EF4-FFF2-40B4-BE49-F238E27FC236}">
              <a16:creationId xmlns:a16="http://schemas.microsoft.com/office/drawing/2014/main" id="{00000000-0008-0000-0800-000009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16373"/>
    <xdr:sp macro="" textlink="">
      <xdr:nvSpPr>
        <xdr:cNvPr id="3338" name="Text Box 6">
          <a:extLst>
            <a:ext uri="{FF2B5EF4-FFF2-40B4-BE49-F238E27FC236}">
              <a16:creationId xmlns:a16="http://schemas.microsoft.com/office/drawing/2014/main" id="{00000000-0008-0000-0800-00000A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3339" name="Text Box 4">
          <a:extLst>
            <a:ext uri="{FF2B5EF4-FFF2-40B4-BE49-F238E27FC236}">
              <a16:creationId xmlns:a16="http://schemas.microsoft.com/office/drawing/2014/main" id="{00000000-0008-0000-0800-00000B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3340" name="Text Box 6">
          <a:extLst>
            <a:ext uri="{FF2B5EF4-FFF2-40B4-BE49-F238E27FC236}">
              <a16:creationId xmlns:a16="http://schemas.microsoft.com/office/drawing/2014/main" id="{00000000-0008-0000-0800-00000C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5153"/>
    <xdr:sp macro="" textlink="">
      <xdr:nvSpPr>
        <xdr:cNvPr id="3341" name="Text Box 4">
          <a:extLst>
            <a:ext uri="{FF2B5EF4-FFF2-40B4-BE49-F238E27FC236}">
              <a16:creationId xmlns:a16="http://schemas.microsoft.com/office/drawing/2014/main" id="{00000000-0008-0000-0800-00000D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5153"/>
    <xdr:sp macro="" textlink="">
      <xdr:nvSpPr>
        <xdr:cNvPr id="3342" name="Text Box 6">
          <a:extLst>
            <a:ext uri="{FF2B5EF4-FFF2-40B4-BE49-F238E27FC236}">
              <a16:creationId xmlns:a16="http://schemas.microsoft.com/office/drawing/2014/main" id="{00000000-0008-0000-0800-00000E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3343" name="Text Box 4">
          <a:extLst>
            <a:ext uri="{FF2B5EF4-FFF2-40B4-BE49-F238E27FC236}">
              <a16:creationId xmlns:a16="http://schemas.microsoft.com/office/drawing/2014/main" id="{00000000-0008-0000-0800-00000F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3344" name="Text Box 6">
          <a:extLst>
            <a:ext uri="{FF2B5EF4-FFF2-40B4-BE49-F238E27FC236}">
              <a16:creationId xmlns:a16="http://schemas.microsoft.com/office/drawing/2014/main" id="{00000000-0008-0000-0800-000010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</xdr:row>
      <xdr:rowOff>0</xdr:rowOff>
    </xdr:from>
    <xdr:ext cx="85725" cy="675153"/>
    <xdr:sp macro="" textlink="">
      <xdr:nvSpPr>
        <xdr:cNvPr id="3345" name="Text Box 4">
          <a:extLst>
            <a:ext uri="{FF2B5EF4-FFF2-40B4-BE49-F238E27FC236}">
              <a16:creationId xmlns:a16="http://schemas.microsoft.com/office/drawing/2014/main" id="{00000000-0008-0000-0800-000011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</xdr:row>
      <xdr:rowOff>0</xdr:rowOff>
    </xdr:from>
    <xdr:ext cx="85725" cy="675153"/>
    <xdr:sp macro="" textlink="">
      <xdr:nvSpPr>
        <xdr:cNvPr id="3346" name="Text Box 6">
          <a:extLst>
            <a:ext uri="{FF2B5EF4-FFF2-40B4-BE49-F238E27FC236}">
              <a16:creationId xmlns:a16="http://schemas.microsoft.com/office/drawing/2014/main" id="{00000000-0008-0000-0800-000012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199</xdr:row>
      <xdr:rowOff>0</xdr:rowOff>
    </xdr:from>
    <xdr:ext cx="85725" cy="152400"/>
    <xdr:sp macro="" textlink="">
      <xdr:nvSpPr>
        <xdr:cNvPr id="3347" name="Text Box 4">
          <a:extLst>
            <a:ext uri="{FF2B5EF4-FFF2-40B4-BE49-F238E27FC236}">
              <a16:creationId xmlns:a16="http://schemas.microsoft.com/office/drawing/2014/main" id="{00000000-0008-0000-0800-000013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199</xdr:row>
      <xdr:rowOff>0</xdr:rowOff>
    </xdr:from>
    <xdr:ext cx="85725" cy="152400"/>
    <xdr:sp macro="" textlink="">
      <xdr:nvSpPr>
        <xdr:cNvPr id="3348" name="Text Box 6">
          <a:extLst>
            <a:ext uri="{FF2B5EF4-FFF2-40B4-BE49-F238E27FC236}">
              <a16:creationId xmlns:a16="http://schemas.microsoft.com/office/drawing/2014/main" id="{00000000-0008-0000-0800-000014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183</xdr:row>
      <xdr:rowOff>428625</xdr:rowOff>
    </xdr:from>
    <xdr:ext cx="85725" cy="150329"/>
    <xdr:sp macro="" textlink="">
      <xdr:nvSpPr>
        <xdr:cNvPr id="3349" name="Text Box 4">
          <a:extLst>
            <a:ext uri="{FF2B5EF4-FFF2-40B4-BE49-F238E27FC236}">
              <a16:creationId xmlns:a16="http://schemas.microsoft.com/office/drawing/2014/main" id="{00000000-0008-0000-0800-0000150D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14300"/>
    <xdr:sp macro="" textlink="">
      <xdr:nvSpPr>
        <xdr:cNvPr id="3350" name="Text Box 4">
          <a:extLst>
            <a:ext uri="{FF2B5EF4-FFF2-40B4-BE49-F238E27FC236}">
              <a16:creationId xmlns:a16="http://schemas.microsoft.com/office/drawing/2014/main" id="{00000000-0008-0000-0800-000016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14300"/>
    <xdr:sp macro="" textlink="">
      <xdr:nvSpPr>
        <xdr:cNvPr id="3351" name="Text Box 6">
          <a:extLst>
            <a:ext uri="{FF2B5EF4-FFF2-40B4-BE49-F238E27FC236}">
              <a16:creationId xmlns:a16="http://schemas.microsoft.com/office/drawing/2014/main" id="{00000000-0008-0000-0800-000017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194</xdr:row>
      <xdr:rowOff>47625</xdr:rowOff>
    </xdr:from>
    <xdr:ext cx="85725" cy="819150"/>
    <xdr:sp macro="" textlink="">
      <xdr:nvSpPr>
        <xdr:cNvPr id="3352" name="Text Box 4">
          <a:extLst>
            <a:ext uri="{FF2B5EF4-FFF2-40B4-BE49-F238E27FC236}">
              <a16:creationId xmlns:a16="http://schemas.microsoft.com/office/drawing/2014/main" id="{00000000-0008-0000-0800-0000180D0000}"/>
            </a:ext>
          </a:extLst>
        </xdr:cNvPr>
        <xdr:cNvSpPr txBox="1">
          <a:spLocks noChangeArrowheads="1"/>
        </xdr:cNvSpPr>
      </xdr:nvSpPr>
      <xdr:spPr bwMode="auto">
        <a:xfrm>
          <a:off x="1800225" y="422529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819150"/>
    <xdr:sp macro="" textlink="">
      <xdr:nvSpPr>
        <xdr:cNvPr id="3353" name="Text Box 6">
          <a:extLst>
            <a:ext uri="{FF2B5EF4-FFF2-40B4-BE49-F238E27FC236}">
              <a16:creationId xmlns:a16="http://schemas.microsoft.com/office/drawing/2014/main" id="{00000000-0008-0000-0800-000019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6274"/>
    <xdr:sp macro="" textlink="">
      <xdr:nvSpPr>
        <xdr:cNvPr id="3354" name="Text Box 6">
          <a:extLst>
            <a:ext uri="{FF2B5EF4-FFF2-40B4-BE49-F238E27FC236}">
              <a16:creationId xmlns:a16="http://schemas.microsoft.com/office/drawing/2014/main" id="{00000000-0008-0000-0800-00001A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019175"/>
    <xdr:sp macro="" textlink="">
      <xdr:nvSpPr>
        <xdr:cNvPr id="3355" name="Text Box 4">
          <a:extLst>
            <a:ext uri="{FF2B5EF4-FFF2-40B4-BE49-F238E27FC236}">
              <a16:creationId xmlns:a16="http://schemas.microsoft.com/office/drawing/2014/main" id="{00000000-0008-0000-0800-00001B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019175"/>
    <xdr:sp macro="" textlink="">
      <xdr:nvSpPr>
        <xdr:cNvPr id="3356" name="Text Box 6">
          <a:extLst>
            <a:ext uri="{FF2B5EF4-FFF2-40B4-BE49-F238E27FC236}">
              <a16:creationId xmlns:a16="http://schemas.microsoft.com/office/drawing/2014/main" id="{00000000-0008-0000-0800-00001C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6274"/>
    <xdr:sp macro="" textlink="">
      <xdr:nvSpPr>
        <xdr:cNvPr id="3357" name="Text Box 4">
          <a:extLst>
            <a:ext uri="{FF2B5EF4-FFF2-40B4-BE49-F238E27FC236}">
              <a16:creationId xmlns:a16="http://schemas.microsoft.com/office/drawing/2014/main" id="{00000000-0008-0000-0800-00001D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6274"/>
    <xdr:sp macro="" textlink="">
      <xdr:nvSpPr>
        <xdr:cNvPr id="3358" name="Text Box 6">
          <a:extLst>
            <a:ext uri="{FF2B5EF4-FFF2-40B4-BE49-F238E27FC236}">
              <a16:creationId xmlns:a16="http://schemas.microsoft.com/office/drawing/2014/main" id="{00000000-0008-0000-0800-00001E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194</xdr:row>
      <xdr:rowOff>0</xdr:rowOff>
    </xdr:from>
    <xdr:ext cx="85725" cy="676274"/>
    <xdr:sp macro="" textlink="">
      <xdr:nvSpPr>
        <xdr:cNvPr id="3359" name="Text Box 4">
          <a:extLst>
            <a:ext uri="{FF2B5EF4-FFF2-40B4-BE49-F238E27FC236}">
              <a16:creationId xmlns:a16="http://schemas.microsoft.com/office/drawing/2014/main" id="{00000000-0008-0000-0800-00001F0D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6274"/>
    <xdr:sp macro="" textlink="">
      <xdr:nvSpPr>
        <xdr:cNvPr id="3361" name="Text Box 4">
          <a:extLst>
            <a:ext uri="{FF2B5EF4-FFF2-40B4-BE49-F238E27FC236}">
              <a16:creationId xmlns:a16="http://schemas.microsoft.com/office/drawing/2014/main" id="{00000000-0008-0000-0800-000021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194</xdr:row>
      <xdr:rowOff>0</xdr:rowOff>
    </xdr:from>
    <xdr:ext cx="85725" cy="676274"/>
    <xdr:sp macro="" textlink="">
      <xdr:nvSpPr>
        <xdr:cNvPr id="3362" name="Text Box 6">
          <a:extLst>
            <a:ext uri="{FF2B5EF4-FFF2-40B4-BE49-F238E27FC236}">
              <a16:creationId xmlns:a16="http://schemas.microsoft.com/office/drawing/2014/main" id="{00000000-0008-0000-0800-0000220D0000}"/>
            </a:ext>
          </a:extLst>
        </xdr:cNvPr>
        <xdr:cNvSpPr txBox="1">
          <a:spLocks noChangeArrowheads="1"/>
        </xdr:cNvSpPr>
      </xdr:nvSpPr>
      <xdr:spPr bwMode="auto">
        <a:xfrm>
          <a:off x="21240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14300"/>
    <xdr:sp macro="" textlink="">
      <xdr:nvSpPr>
        <xdr:cNvPr id="3363" name="Text Box 4">
          <a:extLst>
            <a:ext uri="{FF2B5EF4-FFF2-40B4-BE49-F238E27FC236}">
              <a16:creationId xmlns:a16="http://schemas.microsoft.com/office/drawing/2014/main" id="{00000000-0008-0000-0800-000023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14300"/>
    <xdr:sp macro="" textlink="">
      <xdr:nvSpPr>
        <xdr:cNvPr id="3364" name="Text Box 6">
          <a:extLst>
            <a:ext uri="{FF2B5EF4-FFF2-40B4-BE49-F238E27FC236}">
              <a16:creationId xmlns:a16="http://schemas.microsoft.com/office/drawing/2014/main" id="{00000000-0008-0000-0800-000024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199</xdr:row>
      <xdr:rowOff>47625</xdr:rowOff>
    </xdr:from>
    <xdr:ext cx="85725" cy="819150"/>
    <xdr:sp macro="" textlink="">
      <xdr:nvSpPr>
        <xdr:cNvPr id="3365" name="Text Box 4">
          <a:extLst>
            <a:ext uri="{FF2B5EF4-FFF2-40B4-BE49-F238E27FC236}">
              <a16:creationId xmlns:a16="http://schemas.microsoft.com/office/drawing/2014/main" id="{00000000-0008-0000-0800-0000250D0000}"/>
            </a:ext>
          </a:extLst>
        </xdr:cNvPr>
        <xdr:cNvSpPr txBox="1">
          <a:spLocks noChangeArrowheads="1"/>
        </xdr:cNvSpPr>
      </xdr:nvSpPr>
      <xdr:spPr bwMode="auto">
        <a:xfrm>
          <a:off x="1800225" y="436626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819150"/>
    <xdr:sp macro="" textlink="">
      <xdr:nvSpPr>
        <xdr:cNvPr id="3366" name="Text Box 6">
          <a:extLst>
            <a:ext uri="{FF2B5EF4-FFF2-40B4-BE49-F238E27FC236}">
              <a16:creationId xmlns:a16="http://schemas.microsoft.com/office/drawing/2014/main" id="{00000000-0008-0000-0800-000026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6274"/>
    <xdr:sp macro="" textlink="">
      <xdr:nvSpPr>
        <xdr:cNvPr id="3367" name="Text Box 6">
          <a:extLst>
            <a:ext uri="{FF2B5EF4-FFF2-40B4-BE49-F238E27FC236}">
              <a16:creationId xmlns:a16="http://schemas.microsoft.com/office/drawing/2014/main" id="{00000000-0008-0000-0800-000027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19175"/>
    <xdr:sp macro="" textlink="">
      <xdr:nvSpPr>
        <xdr:cNvPr id="3368" name="Text Box 4">
          <a:extLst>
            <a:ext uri="{FF2B5EF4-FFF2-40B4-BE49-F238E27FC236}">
              <a16:creationId xmlns:a16="http://schemas.microsoft.com/office/drawing/2014/main" id="{00000000-0008-0000-0800-000028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19175"/>
    <xdr:sp macro="" textlink="">
      <xdr:nvSpPr>
        <xdr:cNvPr id="3369" name="Text Box 6">
          <a:extLst>
            <a:ext uri="{FF2B5EF4-FFF2-40B4-BE49-F238E27FC236}">
              <a16:creationId xmlns:a16="http://schemas.microsoft.com/office/drawing/2014/main" id="{00000000-0008-0000-0800-000029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6274"/>
    <xdr:sp macro="" textlink="">
      <xdr:nvSpPr>
        <xdr:cNvPr id="3370" name="Text Box 4">
          <a:extLst>
            <a:ext uri="{FF2B5EF4-FFF2-40B4-BE49-F238E27FC236}">
              <a16:creationId xmlns:a16="http://schemas.microsoft.com/office/drawing/2014/main" id="{00000000-0008-0000-0800-00002A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6274"/>
    <xdr:sp macro="" textlink="">
      <xdr:nvSpPr>
        <xdr:cNvPr id="3371" name="Text Box 6">
          <a:extLst>
            <a:ext uri="{FF2B5EF4-FFF2-40B4-BE49-F238E27FC236}">
              <a16:creationId xmlns:a16="http://schemas.microsoft.com/office/drawing/2014/main" id="{00000000-0008-0000-0800-00002B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6274"/>
    <xdr:sp macro="" textlink="">
      <xdr:nvSpPr>
        <xdr:cNvPr id="3372" name="Text Box 4">
          <a:extLst>
            <a:ext uri="{FF2B5EF4-FFF2-40B4-BE49-F238E27FC236}">
              <a16:creationId xmlns:a16="http://schemas.microsoft.com/office/drawing/2014/main" id="{00000000-0008-0000-0800-00002C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6274"/>
    <xdr:sp macro="" textlink="">
      <xdr:nvSpPr>
        <xdr:cNvPr id="3373" name="Text Box 6">
          <a:extLst>
            <a:ext uri="{FF2B5EF4-FFF2-40B4-BE49-F238E27FC236}">
              <a16:creationId xmlns:a16="http://schemas.microsoft.com/office/drawing/2014/main" id="{00000000-0008-0000-0800-00002D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6274"/>
    <xdr:sp macro="" textlink="">
      <xdr:nvSpPr>
        <xdr:cNvPr id="3374" name="Text Box 4">
          <a:extLst>
            <a:ext uri="{FF2B5EF4-FFF2-40B4-BE49-F238E27FC236}">
              <a16:creationId xmlns:a16="http://schemas.microsoft.com/office/drawing/2014/main" id="{00000000-0008-0000-0800-00002E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14300"/>
    <xdr:sp macro="" textlink="">
      <xdr:nvSpPr>
        <xdr:cNvPr id="3376" name="Text Box 4">
          <a:extLst>
            <a:ext uri="{FF2B5EF4-FFF2-40B4-BE49-F238E27FC236}">
              <a16:creationId xmlns:a16="http://schemas.microsoft.com/office/drawing/2014/main" id="{00000000-0008-0000-0800-000030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14300"/>
    <xdr:sp macro="" textlink="">
      <xdr:nvSpPr>
        <xdr:cNvPr id="3377" name="Text Box 6">
          <a:extLst>
            <a:ext uri="{FF2B5EF4-FFF2-40B4-BE49-F238E27FC236}">
              <a16:creationId xmlns:a16="http://schemas.microsoft.com/office/drawing/2014/main" id="{00000000-0008-0000-0800-00003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3378" name="Text Box 4">
          <a:extLst>
            <a:ext uri="{FF2B5EF4-FFF2-40B4-BE49-F238E27FC236}">
              <a16:creationId xmlns:a16="http://schemas.microsoft.com/office/drawing/2014/main" id="{00000000-0008-0000-0800-000032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3379" name="Text Box 6">
          <a:extLst>
            <a:ext uri="{FF2B5EF4-FFF2-40B4-BE49-F238E27FC236}">
              <a16:creationId xmlns:a16="http://schemas.microsoft.com/office/drawing/2014/main" id="{00000000-0008-0000-0800-000033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3380" name="Text Box 4">
          <a:extLst>
            <a:ext uri="{FF2B5EF4-FFF2-40B4-BE49-F238E27FC236}">
              <a16:creationId xmlns:a16="http://schemas.microsoft.com/office/drawing/2014/main" id="{00000000-0008-0000-0800-000034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3381" name="Text Box 6">
          <a:extLst>
            <a:ext uri="{FF2B5EF4-FFF2-40B4-BE49-F238E27FC236}">
              <a16:creationId xmlns:a16="http://schemas.microsoft.com/office/drawing/2014/main" id="{00000000-0008-0000-0800-000035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3382" name="Text Box 4">
          <a:extLst>
            <a:ext uri="{FF2B5EF4-FFF2-40B4-BE49-F238E27FC236}">
              <a16:creationId xmlns:a16="http://schemas.microsoft.com/office/drawing/2014/main" id="{00000000-0008-0000-0800-000036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3383" name="Text Box 6">
          <a:extLst>
            <a:ext uri="{FF2B5EF4-FFF2-40B4-BE49-F238E27FC236}">
              <a16:creationId xmlns:a16="http://schemas.microsoft.com/office/drawing/2014/main" id="{00000000-0008-0000-0800-000037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227</xdr:row>
      <xdr:rowOff>0</xdr:rowOff>
    </xdr:from>
    <xdr:ext cx="85725" cy="114300"/>
    <xdr:sp macro="" textlink="">
      <xdr:nvSpPr>
        <xdr:cNvPr id="3384" name="Text Box 4">
          <a:extLst>
            <a:ext uri="{FF2B5EF4-FFF2-40B4-BE49-F238E27FC236}">
              <a16:creationId xmlns:a16="http://schemas.microsoft.com/office/drawing/2014/main" id="{00000000-0008-0000-0800-0000380D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227</xdr:row>
      <xdr:rowOff>0</xdr:rowOff>
    </xdr:from>
    <xdr:ext cx="85725" cy="114300"/>
    <xdr:sp macro="" textlink="">
      <xdr:nvSpPr>
        <xdr:cNvPr id="3385" name="Text Box 6">
          <a:extLst>
            <a:ext uri="{FF2B5EF4-FFF2-40B4-BE49-F238E27FC236}">
              <a16:creationId xmlns:a16="http://schemas.microsoft.com/office/drawing/2014/main" id="{00000000-0008-0000-0800-0000390D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3386" name="Text Box 4">
          <a:extLst>
            <a:ext uri="{FF2B5EF4-FFF2-40B4-BE49-F238E27FC236}">
              <a16:creationId xmlns:a16="http://schemas.microsoft.com/office/drawing/2014/main" id="{00000000-0008-0000-0800-00003A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3387" name="Text Box 6">
          <a:extLst>
            <a:ext uri="{FF2B5EF4-FFF2-40B4-BE49-F238E27FC236}">
              <a16:creationId xmlns:a16="http://schemas.microsoft.com/office/drawing/2014/main" id="{00000000-0008-0000-0800-00003B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227</xdr:row>
      <xdr:rowOff>0</xdr:rowOff>
    </xdr:from>
    <xdr:ext cx="85725" cy="114300"/>
    <xdr:sp macro="" textlink="">
      <xdr:nvSpPr>
        <xdr:cNvPr id="3388" name="Text Box 4">
          <a:extLst>
            <a:ext uri="{FF2B5EF4-FFF2-40B4-BE49-F238E27FC236}">
              <a16:creationId xmlns:a16="http://schemas.microsoft.com/office/drawing/2014/main" id="{00000000-0008-0000-0800-00003C0D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227</xdr:row>
      <xdr:rowOff>0</xdr:rowOff>
    </xdr:from>
    <xdr:ext cx="85725" cy="114300"/>
    <xdr:sp macro="" textlink="">
      <xdr:nvSpPr>
        <xdr:cNvPr id="3389" name="Text Box 6">
          <a:extLst>
            <a:ext uri="{FF2B5EF4-FFF2-40B4-BE49-F238E27FC236}">
              <a16:creationId xmlns:a16="http://schemas.microsoft.com/office/drawing/2014/main" id="{00000000-0008-0000-0800-00003D0D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227</xdr:row>
      <xdr:rowOff>0</xdr:rowOff>
    </xdr:from>
    <xdr:ext cx="85725" cy="114300"/>
    <xdr:sp macro="" textlink="">
      <xdr:nvSpPr>
        <xdr:cNvPr id="3390" name="Text Box 6">
          <a:extLst>
            <a:ext uri="{FF2B5EF4-FFF2-40B4-BE49-F238E27FC236}">
              <a16:creationId xmlns:a16="http://schemas.microsoft.com/office/drawing/2014/main" id="{00000000-0008-0000-0800-00003E0D0000}"/>
            </a:ext>
          </a:extLst>
        </xdr:cNvPr>
        <xdr:cNvSpPr txBox="1">
          <a:spLocks noChangeArrowheads="1"/>
        </xdr:cNvSpPr>
      </xdr:nvSpPr>
      <xdr:spPr bwMode="auto">
        <a:xfrm>
          <a:off x="382905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819150"/>
    <xdr:sp macro="" textlink="">
      <xdr:nvSpPr>
        <xdr:cNvPr id="3391" name="Text Box 4">
          <a:extLst>
            <a:ext uri="{FF2B5EF4-FFF2-40B4-BE49-F238E27FC236}">
              <a16:creationId xmlns:a16="http://schemas.microsoft.com/office/drawing/2014/main" id="{00000000-0008-0000-0800-00003F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819150"/>
    <xdr:sp macro="" textlink="">
      <xdr:nvSpPr>
        <xdr:cNvPr id="3392" name="Text Box 6">
          <a:extLst>
            <a:ext uri="{FF2B5EF4-FFF2-40B4-BE49-F238E27FC236}">
              <a16:creationId xmlns:a16="http://schemas.microsoft.com/office/drawing/2014/main" id="{00000000-0008-0000-0800-000040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6274"/>
    <xdr:sp macro="" textlink="">
      <xdr:nvSpPr>
        <xdr:cNvPr id="3393" name="Text Box 6">
          <a:extLst>
            <a:ext uri="{FF2B5EF4-FFF2-40B4-BE49-F238E27FC236}">
              <a16:creationId xmlns:a16="http://schemas.microsoft.com/office/drawing/2014/main" id="{00000000-0008-0000-0800-00004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019175"/>
    <xdr:sp macro="" textlink="">
      <xdr:nvSpPr>
        <xdr:cNvPr id="3394" name="Text Box 4">
          <a:extLst>
            <a:ext uri="{FF2B5EF4-FFF2-40B4-BE49-F238E27FC236}">
              <a16:creationId xmlns:a16="http://schemas.microsoft.com/office/drawing/2014/main" id="{00000000-0008-0000-0800-000042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019175"/>
    <xdr:sp macro="" textlink="">
      <xdr:nvSpPr>
        <xdr:cNvPr id="3395" name="Text Box 6">
          <a:extLst>
            <a:ext uri="{FF2B5EF4-FFF2-40B4-BE49-F238E27FC236}">
              <a16:creationId xmlns:a16="http://schemas.microsoft.com/office/drawing/2014/main" id="{00000000-0008-0000-0800-000043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6274"/>
    <xdr:sp macro="" textlink="">
      <xdr:nvSpPr>
        <xdr:cNvPr id="3396" name="Text Box 4">
          <a:extLst>
            <a:ext uri="{FF2B5EF4-FFF2-40B4-BE49-F238E27FC236}">
              <a16:creationId xmlns:a16="http://schemas.microsoft.com/office/drawing/2014/main" id="{00000000-0008-0000-0800-000044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6274"/>
    <xdr:sp macro="" textlink="">
      <xdr:nvSpPr>
        <xdr:cNvPr id="3397" name="Text Box 6">
          <a:extLst>
            <a:ext uri="{FF2B5EF4-FFF2-40B4-BE49-F238E27FC236}">
              <a16:creationId xmlns:a16="http://schemas.microsoft.com/office/drawing/2014/main" id="{00000000-0008-0000-0800-000045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223</xdr:row>
      <xdr:rowOff>0</xdr:rowOff>
    </xdr:from>
    <xdr:ext cx="85725" cy="676274"/>
    <xdr:sp macro="" textlink="">
      <xdr:nvSpPr>
        <xdr:cNvPr id="3398" name="Text Box 4">
          <a:extLst>
            <a:ext uri="{FF2B5EF4-FFF2-40B4-BE49-F238E27FC236}">
              <a16:creationId xmlns:a16="http://schemas.microsoft.com/office/drawing/2014/main" id="{00000000-0008-0000-0800-000046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223</xdr:row>
      <xdr:rowOff>0</xdr:rowOff>
    </xdr:from>
    <xdr:ext cx="85725" cy="676274"/>
    <xdr:sp macro="" textlink="">
      <xdr:nvSpPr>
        <xdr:cNvPr id="3399" name="Text Box 6">
          <a:extLst>
            <a:ext uri="{FF2B5EF4-FFF2-40B4-BE49-F238E27FC236}">
              <a16:creationId xmlns:a16="http://schemas.microsoft.com/office/drawing/2014/main" id="{00000000-0008-0000-0800-000047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6274"/>
    <xdr:sp macro="" textlink="">
      <xdr:nvSpPr>
        <xdr:cNvPr id="3400" name="Text Box 4">
          <a:extLst>
            <a:ext uri="{FF2B5EF4-FFF2-40B4-BE49-F238E27FC236}">
              <a16:creationId xmlns:a16="http://schemas.microsoft.com/office/drawing/2014/main" id="{00000000-0008-0000-0800-000048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6274"/>
    <xdr:sp macro="" textlink="">
      <xdr:nvSpPr>
        <xdr:cNvPr id="3401" name="Text Box 6">
          <a:extLst>
            <a:ext uri="{FF2B5EF4-FFF2-40B4-BE49-F238E27FC236}">
              <a16:creationId xmlns:a16="http://schemas.microsoft.com/office/drawing/2014/main" id="{00000000-0008-0000-0800-000049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223</xdr:row>
      <xdr:rowOff>0</xdr:rowOff>
    </xdr:from>
    <xdr:ext cx="85725" cy="676274"/>
    <xdr:sp macro="" textlink="">
      <xdr:nvSpPr>
        <xdr:cNvPr id="3402" name="Text Box 4">
          <a:extLst>
            <a:ext uri="{FF2B5EF4-FFF2-40B4-BE49-F238E27FC236}">
              <a16:creationId xmlns:a16="http://schemas.microsoft.com/office/drawing/2014/main" id="{00000000-0008-0000-0800-00004A0D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223</xdr:row>
      <xdr:rowOff>0</xdr:rowOff>
    </xdr:from>
    <xdr:ext cx="85725" cy="676274"/>
    <xdr:sp macro="" textlink="">
      <xdr:nvSpPr>
        <xdr:cNvPr id="3403" name="Text Box 6">
          <a:extLst>
            <a:ext uri="{FF2B5EF4-FFF2-40B4-BE49-F238E27FC236}">
              <a16:creationId xmlns:a16="http://schemas.microsoft.com/office/drawing/2014/main" id="{00000000-0008-0000-0800-00004B0D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212</xdr:row>
      <xdr:rowOff>428625</xdr:rowOff>
    </xdr:from>
    <xdr:ext cx="85725" cy="150329"/>
    <xdr:sp macro="" textlink="">
      <xdr:nvSpPr>
        <xdr:cNvPr id="3404" name="Text Box 4">
          <a:extLst>
            <a:ext uri="{FF2B5EF4-FFF2-40B4-BE49-F238E27FC236}">
              <a16:creationId xmlns:a16="http://schemas.microsoft.com/office/drawing/2014/main" id="{00000000-0008-0000-0800-00004C0D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223</xdr:row>
      <xdr:rowOff>0</xdr:rowOff>
    </xdr:from>
    <xdr:ext cx="85725" cy="152400"/>
    <xdr:sp macro="" textlink="">
      <xdr:nvSpPr>
        <xdr:cNvPr id="3405" name="Text Box 4">
          <a:extLst>
            <a:ext uri="{FF2B5EF4-FFF2-40B4-BE49-F238E27FC236}">
              <a16:creationId xmlns:a16="http://schemas.microsoft.com/office/drawing/2014/main" id="{00000000-0008-0000-0800-00004D0D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223</xdr:row>
      <xdr:rowOff>0</xdr:rowOff>
    </xdr:from>
    <xdr:ext cx="85725" cy="152400"/>
    <xdr:sp macro="" textlink="">
      <xdr:nvSpPr>
        <xdr:cNvPr id="3406" name="Text Box 6">
          <a:extLst>
            <a:ext uri="{FF2B5EF4-FFF2-40B4-BE49-F238E27FC236}">
              <a16:creationId xmlns:a16="http://schemas.microsoft.com/office/drawing/2014/main" id="{00000000-0008-0000-0800-00004E0D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7957"/>
    <xdr:sp macro="" textlink="">
      <xdr:nvSpPr>
        <xdr:cNvPr id="3407" name="Text Box 6">
          <a:extLst>
            <a:ext uri="{FF2B5EF4-FFF2-40B4-BE49-F238E27FC236}">
              <a16:creationId xmlns:a16="http://schemas.microsoft.com/office/drawing/2014/main" id="{00000000-0008-0000-0800-00004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24218"/>
    <xdr:sp macro="" textlink="">
      <xdr:nvSpPr>
        <xdr:cNvPr id="3408" name="Text Box 4">
          <a:extLst>
            <a:ext uri="{FF2B5EF4-FFF2-40B4-BE49-F238E27FC236}">
              <a16:creationId xmlns:a16="http://schemas.microsoft.com/office/drawing/2014/main" id="{00000000-0008-0000-0800-00005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24218"/>
    <xdr:sp macro="" textlink="">
      <xdr:nvSpPr>
        <xdr:cNvPr id="3409" name="Text Box 6">
          <a:extLst>
            <a:ext uri="{FF2B5EF4-FFF2-40B4-BE49-F238E27FC236}">
              <a16:creationId xmlns:a16="http://schemas.microsoft.com/office/drawing/2014/main" id="{00000000-0008-0000-0800-00005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7957"/>
    <xdr:sp macro="" textlink="">
      <xdr:nvSpPr>
        <xdr:cNvPr id="3410" name="Text Box 4">
          <a:extLst>
            <a:ext uri="{FF2B5EF4-FFF2-40B4-BE49-F238E27FC236}">
              <a16:creationId xmlns:a16="http://schemas.microsoft.com/office/drawing/2014/main" id="{00000000-0008-0000-0800-00005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7957"/>
    <xdr:sp macro="" textlink="">
      <xdr:nvSpPr>
        <xdr:cNvPr id="3411" name="Text Box 6">
          <a:extLst>
            <a:ext uri="{FF2B5EF4-FFF2-40B4-BE49-F238E27FC236}">
              <a16:creationId xmlns:a16="http://schemas.microsoft.com/office/drawing/2014/main" id="{00000000-0008-0000-0800-00005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7957"/>
    <xdr:sp macro="" textlink="">
      <xdr:nvSpPr>
        <xdr:cNvPr id="3412" name="Text Box 4">
          <a:extLst>
            <a:ext uri="{FF2B5EF4-FFF2-40B4-BE49-F238E27FC236}">
              <a16:creationId xmlns:a16="http://schemas.microsoft.com/office/drawing/2014/main" id="{00000000-0008-0000-0800-000054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7957"/>
    <xdr:sp macro="" textlink="">
      <xdr:nvSpPr>
        <xdr:cNvPr id="3413" name="Text Box 6">
          <a:extLst>
            <a:ext uri="{FF2B5EF4-FFF2-40B4-BE49-F238E27FC236}">
              <a16:creationId xmlns:a16="http://schemas.microsoft.com/office/drawing/2014/main" id="{00000000-0008-0000-0800-00005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7957"/>
    <xdr:sp macro="" textlink="">
      <xdr:nvSpPr>
        <xdr:cNvPr id="3414" name="Text Box 4">
          <a:extLst>
            <a:ext uri="{FF2B5EF4-FFF2-40B4-BE49-F238E27FC236}">
              <a16:creationId xmlns:a16="http://schemas.microsoft.com/office/drawing/2014/main" id="{00000000-0008-0000-0800-000056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7957"/>
    <xdr:sp macro="" textlink="">
      <xdr:nvSpPr>
        <xdr:cNvPr id="3415" name="Text Box 6">
          <a:extLst>
            <a:ext uri="{FF2B5EF4-FFF2-40B4-BE49-F238E27FC236}">
              <a16:creationId xmlns:a16="http://schemas.microsoft.com/office/drawing/2014/main" id="{00000000-0008-0000-0800-000057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228</xdr:row>
      <xdr:rowOff>0</xdr:rowOff>
    </xdr:from>
    <xdr:ext cx="85725" cy="677957"/>
    <xdr:sp macro="" textlink="">
      <xdr:nvSpPr>
        <xdr:cNvPr id="3416" name="Text Box 4">
          <a:extLst>
            <a:ext uri="{FF2B5EF4-FFF2-40B4-BE49-F238E27FC236}">
              <a16:creationId xmlns:a16="http://schemas.microsoft.com/office/drawing/2014/main" id="{00000000-0008-0000-0800-000058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228</xdr:row>
      <xdr:rowOff>0</xdr:rowOff>
    </xdr:from>
    <xdr:ext cx="85725" cy="677957"/>
    <xdr:sp macro="" textlink="">
      <xdr:nvSpPr>
        <xdr:cNvPr id="3417" name="Text Box 6">
          <a:extLst>
            <a:ext uri="{FF2B5EF4-FFF2-40B4-BE49-F238E27FC236}">
              <a16:creationId xmlns:a16="http://schemas.microsoft.com/office/drawing/2014/main" id="{00000000-0008-0000-0800-000059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228</xdr:row>
      <xdr:rowOff>0</xdr:rowOff>
    </xdr:from>
    <xdr:ext cx="85725" cy="152400"/>
    <xdr:sp macro="" textlink="">
      <xdr:nvSpPr>
        <xdr:cNvPr id="3418" name="Text Box 4">
          <a:extLst>
            <a:ext uri="{FF2B5EF4-FFF2-40B4-BE49-F238E27FC236}">
              <a16:creationId xmlns:a16="http://schemas.microsoft.com/office/drawing/2014/main" id="{00000000-0008-0000-0800-00005A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228</xdr:row>
      <xdr:rowOff>0</xdr:rowOff>
    </xdr:from>
    <xdr:ext cx="85725" cy="152400"/>
    <xdr:sp macro="" textlink="">
      <xdr:nvSpPr>
        <xdr:cNvPr id="3419" name="Text Box 6">
          <a:extLst>
            <a:ext uri="{FF2B5EF4-FFF2-40B4-BE49-F238E27FC236}">
              <a16:creationId xmlns:a16="http://schemas.microsoft.com/office/drawing/2014/main" id="{00000000-0008-0000-0800-00005B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14300"/>
    <xdr:sp macro="" textlink="">
      <xdr:nvSpPr>
        <xdr:cNvPr id="3420" name="Text Box 4">
          <a:extLst>
            <a:ext uri="{FF2B5EF4-FFF2-40B4-BE49-F238E27FC236}">
              <a16:creationId xmlns:a16="http://schemas.microsoft.com/office/drawing/2014/main" id="{00000000-0008-0000-0800-00005C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14300"/>
    <xdr:sp macro="" textlink="">
      <xdr:nvSpPr>
        <xdr:cNvPr id="3421" name="Text Box 6">
          <a:extLst>
            <a:ext uri="{FF2B5EF4-FFF2-40B4-BE49-F238E27FC236}">
              <a16:creationId xmlns:a16="http://schemas.microsoft.com/office/drawing/2014/main" id="{00000000-0008-0000-0800-00005D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816348"/>
    <xdr:sp macro="" textlink="">
      <xdr:nvSpPr>
        <xdr:cNvPr id="3422" name="Text Box 4">
          <a:extLst>
            <a:ext uri="{FF2B5EF4-FFF2-40B4-BE49-F238E27FC236}">
              <a16:creationId xmlns:a16="http://schemas.microsoft.com/office/drawing/2014/main" id="{00000000-0008-0000-0800-00005E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816348"/>
    <xdr:sp macro="" textlink="">
      <xdr:nvSpPr>
        <xdr:cNvPr id="3423" name="Text Box 6">
          <a:extLst>
            <a:ext uri="{FF2B5EF4-FFF2-40B4-BE49-F238E27FC236}">
              <a16:creationId xmlns:a16="http://schemas.microsoft.com/office/drawing/2014/main" id="{00000000-0008-0000-0800-00005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3424" name="Text Box 6">
          <a:extLst>
            <a:ext uri="{FF2B5EF4-FFF2-40B4-BE49-F238E27FC236}">
              <a16:creationId xmlns:a16="http://schemas.microsoft.com/office/drawing/2014/main" id="{00000000-0008-0000-0800-00006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16373"/>
    <xdr:sp macro="" textlink="">
      <xdr:nvSpPr>
        <xdr:cNvPr id="3425" name="Text Box 4">
          <a:extLst>
            <a:ext uri="{FF2B5EF4-FFF2-40B4-BE49-F238E27FC236}">
              <a16:creationId xmlns:a16="http://schemas.microsoft.com/office/drawing/2014/main" id="{00000000-0008-0000-0800-00006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16373"/>
    <xdr:sp macro="" textlink="">
      <xdr:nvSpPr>
        <xdr:cNvPr id="3426" name="Text Box 6">
          <a:extLst>
            <a:ext uri="{FF2B5EF4-FFF2-40B4-BE49-F238E27FC236}">
              <a16:creationId xmlns:a16="http://schemas.microsoft.com/office/drawing/2014/main" id="{00000000-0008-0000-0800-00006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3427" name="Text Box 4">
          <a:extLst>
            <a:ext uri="{FF2B5EF4-FFF2-40B4-BE49-F238E27FC236}">
              <a16:creationId xmlns:a16="http://schemas.microsoft.com/office/drawing/2014/main" id="{00000000-0008-0000-0800-00006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3428" name="Text Box 6">
          <a:extLst>
            <a:ext uri="{FF2B5EF4-FFF2-40B4-BE49-F238E27FC236}">
              <a16:creationId xmlns:a16="http://schemas.microsoft.com/office/drawing/2014/main" id="{00000000-0008-0000-0800-000064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5153"/>
    <xdr:sp macro="" textlink="">
      <xdr:nvSpPr>
        <xdr:cNvPr id="3429" name="Text Box 4">
          <a:extLst>
            <a:ext uri="{FF2B5EF4-FFF2-40B4-BE49-F238E27FC236}">
              <a16:creationId xmlns:a16="http://schemas.microsoft.com/office/drawing/2014/main" id="{00000000-0008-0000-0800-00006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5153"/>
    <xdr:sp macro="" textlink="">
      <xdr:nvSpPr>
        <xdr:cNvPr id="3430" name="Text Box 6">
          <a:extLst>
            <a:ext uri="{FF2B5EF4-FFF2-40B4-BE49-F238E27FC236}">
              <a16:creationId xmlns:a16="http://schemas.microsoft.com/office/drawing/2014/main" id="{00000000-0008-0000-0800-000066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3431" name="Text Box 4">
          <a:extLst>
            <a:ext uri="{FF2B5EF4-FFF2-40B4-BE49-F238E27FC236}">
              <a16:creationId xmlns:a16="http://schemas.microsoft.com/office/drawing/2014/main" id="{00000000-0008-0000-0800-000067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3432" name="Text Box 6">
          <a:extLst>
            <a:ext uri="{FF2B5EF4-FFF2-40B4-BE49-F238E27FC236}">
              <a16:creationId xmlns:a16="http://schemas.microsoft.com/office/drawing/2014/main" id="{00000000-0008-0000-0800-000068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228</xdr:row>
      <xdr:rowOff>0</xdr:rowOff>
    </xdr:from>
    <xdr:ext cx="85725" cy="675153"/>
    <xdr:sp macro="" textlink="">
      <xdr:nvSpPr>
        <xdr:cNvPr id="3433" name="Text Box 4">
          <a:extLst>
            <a:ext uri="{FF2B5EF4-FFF2-40B4-BE49-F238E27FC236}">
              <a16:creationId xmlns:a16="http://schemas.microsoft.com/office/drawing/2014/main" id="{00000000-0008-0000-0800-000069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228</xdr:row>
      <xdr:rowOff>0</xdr:rowOff>
    </xdr:from>
    <xdr:ext cx="85725" cy="675153"/>
    <xdr:sp macro="" textlink="">
      <xdr:nvSpPr>
        <xdr:cNvPr id="3434" name="Text Box 6">
          <a:extLst>
            <a:ext uri="{FF2B5EF4-FFF2-40B4-BE49-F238E27FC236}">
              <a16:creationId xmlns:a16="http://schemas.microsoft.com/office/drawing/2014/main" id="{00000000-0008-0000-0800-00006A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228</xdr:row>
      <xdr:rowOff>0</xdr:rowOff>
    </xdr:from>
    <xdr:ext cx="85725" cy="152400"/>
    <xdr:sp macro="" textlink="">
      <xdr:nvSpPr>
        <xdr:cNvPr id="3435" name="Text Box 4">
          <a:extLst>
            <a:ext uri="{FF2B5EF4-FFF2-40B4-BE49-F238E27FC236}">
              <a16:creationId xmlns:a16="http://schemas.microsoft.com/office/drawing/2014/main" id="{00000000-0008-0000-0800-00006B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228</xdr:row>
      <xdr:rowOff>0</xdr:rowOff>
    </xdr:from>
    <xdr:ext cx="85725" cy="152400"/>
    <xdr:sp macro="" textlink="">
      <xdr:nvSpPr>
        <xdr:cNvPr id="3436" name="Text Box 6">
          <a:extLst>
            <a:ext uri="{FF2B5EF4-FFF2-40B4-BE49-F238E27FC236}">
              <a16:creationId xmlns:a16="http://schemas.microsoft.com/office/drawing/2014/main" id="{00000000-0008-0000-0800-00006C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212</xdr:row>
      <xdr:rowOff>428625</xdr:rowOff>
    </xdr:from>
    <xdr:ext cx="85725" cy="150329"/>
    <xdr:sp macro="" textlink="">
      <xdr:nvSpPr>
        <xdr:cNvPr id="3437" name="Text Box 4">
          <a:extLst>
            <a:ext uri="{FF2B5EF4-FFF2-40B4-BE49-F238E27FC236}">
              <a16:creationId xmlns:a16="http://schemas.microsoft.com/office/drawing/2014/main" id="{00000000-0008-0000-0800-00006D0D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14300"/>
    <xdr:sp macro="" textlink="">
      <xdr:nvSpPr>
        <xdr:cNvPr id="3438" name="Text Box 4">
          <a:extLst>
            <a:ext uri="{FF2B5EF4-FFF2-40B4-BE49-F238E27FC236}">
              <a16:creationId xmlns:a16="http://schemas.microsoft.com/office/drawing/2014/main" id="{00000000-0008-0000-0800-00006E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14300"/>
    <xdr:sp macro="" textlink="">
      <xdr:nvSpPr>
        <xdr:cNvPr id="3439" name="Text Box 6">
          <a:extLst>
            <a:ext uri="{FF2B5EF4-FFF2-40B4-BE49-F238E27FC236}">
              <a16:creationId xmlns:a16="http://schemas.microsoft.com/office/drawing/2014/main" id="{00000000-0008-0000-0800-00006F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223</xdr:row>
      <xdr:rowOff>47625</xdr:rowOff>
    </xdr:from>
    <xdr:ext cx="85725" cy="819150"/>
    <xdr:sp macro="" textlink="">
      <xdr:nvSpPr>
        <xdr:cNvPr id="3440" name="Text Box 4">
          <a:extLst>
            <a:ext uri="{FF2B5EF4-FFF2-40B4-BE49-F238E27FC236}">
              <a16:creationId xmlns:a16="http://schemas.microsoft.com/office/drawing/2014/main" id="{00000000-0008-0000-0800-0000700D0000}"/>
            </a:ext>
          </a:extLst>
        </xdr:cNvPr>
        <xdr:cNvSpPr txBox="1">
          <a:spLocks noChangeArrowheads="1"/>
        </xdr:cNvSpPr>
      </xdr:nvSpPr>
      <xdr:spPr bwMode="auto">
        <a:xfrm>
          <a:off x="1800225" y="48825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819150"/>
    <xdr:sp macro="" textlink="">
      <xdr:nvSpPr>
        <xdr:cNvPr id="3441" name="Text Box 6">
          <a:extLst>
            <a:ext uri="{FF2B5EF4-FFF2-40B4-BE49-F238E27FC236}">
              <a16:creationId xmlns:a16="http://schemas.microsoft.com/office/drawing/2014/main" id="{00000000-0008-0000-0800-00007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6274"/>
    <xdr:sp macro="" textlink="">
      <xdr:nvSpPr>
        <xdr:cNvPr id="3442" name="Text Box 6">
          <a:extLst>
            <a:ext uri="{FF2B5EF4-FFF2-40B4-BE49-F238E27FC236}">
              <a16:creationId xmlns:a16="http://schemas.microsoft.com/office/drawing/2014/main" id="{00000000-0008-0000-0800-000072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019175"/>
    <xdr:sp macro="" textlink="">
      <xdr:nvSpPr>
        <xdr:cNvPr id="3443" name="Text Box 4">
          <a:extLst>
            <a:ext uri="{FF2B5EF4-FFF2-40B4-BE49-F238E27FC236}">
              <a16:creationId xmlns:a16="http://schemas.microsoft.com/office/drawing/2014/main" id="{00000000-0008-0000-0800-000073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019175"/>
    <xdr:sp macro="" textlink="">
      <xdr:nvSpPr>
        <xdr:cNvPr id="3444" name="Text Box 6">
          <a:extLst>
            <a:ext uri="{FF2B5EF4-FFF2-40B4-BE49-F238E27FC236}">
              <a16:creationId xmlns:a16="http://schemas.microsoft.com/office/drawing/2014/main" id="{00000000-0008-0000-0800-000074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6274"/>
    <xdr:sp macro="" textlink="">
      <xdr:nvSpPr>
        <xdr:cNvPr id="3445" name="Text Box 4">
          <a:extLst>
            <a:ext uri="{FF2B5EF4-FFF2-40B4-BE49-F238E27FC236}">
              <a16:creationId xmlns:a16="http://schemas.microsoft.com/office/drawing/2014/main" id="{00000000-0008-0000-0800-000075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6274"/>
    <xdr:sp macro="" textlink="">
      <xdr:nvSpPr>
        <xdr:cNvPr id="3446" name="Text Box 6">
          <a:extLst>
            <a:ext uri="{FF2B5EF4-FFF2-40B4-BE49-F238E27FC236}">
              <a16:creationId xmlns:a16="http://schemas.microsoft.com/office/drawing/2014/main" id="{00000000-0008-0000-0800-000076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223</xdr:row>
      <xdr:rowOff>0</xdr:rowOff>
    </xdr:from>
    <xdr:ext cx="85725" cy="676274"/>
    <xdr:sp macro="" textlink="">
      <xdr:nvSpPr>
        <xdr:cNvPr id="3447" name="Text Box 4">
          <a:extLst>
            <a:ext uri="{FF2B5EF4-FFF2-40B4-BE49-F238E27FC236}">
              <a16:creationId xmlns:a16="http://schemas.microsoft.com/office/drawing/2014/main" id="{00000000-0008-0000-0800-000077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223</xdr:row>
      <xdr:rowOff>0</xdr:rowOff>
    </xdr:from>
    <xdr:ext cx="85725" cy="676274"/>
    <xdr:sp macro="" textlink="">
      <xdr:nvSpPr>
        <xdr:cNvPr id="3448" name="Text Box 6">
          <a:extLst>
            <a:ext uri="{FF2B5EF4-FFF2-40B4-BE49-F238E27FC236}">
              <a16:creationId xmlns:a16="http://schemas.microsoft.com/office/drawing/2014/main" id="{00000000-0008-0000-0800-000078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6274"/>
    <xdr:sp macro="" textlink="">
      <xdr:nvSpPr>
        <xdr:cNvPr id="3449" name="Text Box 4">
          <a:extLst>
            <a:ext uri="{FF2B5EF4-FFF2-40B4-BE49-F238E27FC236}">
              <a16:creationId xmlns:a16="http://schemas.microsoft.com/office/drawing/2014/main" id="{00000000-0008-0000-0800-000079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223</xdr:row>
      <xdr:rowOff>0</xdr:rowOff>
    </xdr:from>
    <xdr:ext cx="85725" cy="676274"/>
    <xdr:sp macro="" textlink="">
      <xdr:nvSpPr>
        <xdr:cNvPr id="3450" name="Text Box 6">
          <a:extLst>
            <a:ext uri="{FF2B5EF4-FFF2-40B4-BE49-F238E27FC236}">
              <a16:creationId xmlns:a16="http://schemas.microsoft.com/office/drawing/2014/main" id="{00000000-0008-0000-0800-00007A0D0000}"/>
            </a:ext>
          </a:extLst>
        </xdr:cNvPr>
        <xdr:cNvSpPr txBox="1">
          <a:spLocks noChangeArrowheads="1"/>
        </xdr:cNvSpPr>
      </xdr:nvSpPr>
      <xdr:spPr bwMode="auto">
        <a:xfrm>
          <a:off x="21240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14300"/>
    <xdr:sp macro="" textlink="">
      <xdr:nvSpPr>
        <xdr:cNvPr id="3451" name="Text Box 4">
          <a:extLst>
            <a:ext uri="{FF2B5EF4-FFF2-40B4-BE49-F238E27FC236}">
              <a16:creationId xmlns:a16="http://schemas.microsoft.com/office/drawing/2014/main" id="{00000000-0008-0000-0800-00007B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14300"/>
    <xdr:sp macro="" textlink="">
      <xdr:nvSpPr>
        <xdr:cNvPr id="3452" name="Text Box 6">
          <a:extLst>
            <a:ext uri="{FF2B5EF4-FFF2-40B4-BE49-F238E27FC236}">
              <a16:creationId xmlns:a16="http://schemas.microsoft.com/office/drawing/2014/main" id="{00000000-0008-0000-0800-00007C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228</xdr:row>
      <xdr:rowOff>47625</xdr:rowOff>
    </xdr:from>
    <xdr:ext cx="85725" cy="819150"/>
    <xdr:sp macro="" textlink="">
      <xdr:nvSpPr>
        <xdr:cNvPr id="3453" name="Text Box 4">
          <a:extLst>
            <a:ext uri="{FF2B5EF4-FFF2-40B4-BE49-F238E27FC236}">
              <a16:creationId xmlns:a16="http://schemas.microsoft.com/office/drawing/2014/main" id="{00000000-0008-0000-0800-00007D0D0000}"/>
            </a:ext>
          </a:extLst>
        </xdr:cNvPr>
        <xdr:cNvSpPr txBox="1">
          <a:spLocks noChangeArrowheads="1"/>
        </xdr:cNvSpPr>
      </xdr:nvSpPr>
      <xdr:spPr bwMode="auto">
        <a:xfrm>
          <a:off x="1800225" y="502348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819150"/>
    <xdr:sp macro="" textlink="">
      <xdr:nvSpPr>
        <xdr:cNvPr id="3454" name="Text Box 6">
          <a:extLst>
            <a:ext uri="{FF2B5EF4-FFF2-40B4-BE49-F238E27FC236}">
              <a16:creationId xmlns:a16="http://schemas.microsoft.com/office/drawing/2014/main" id="{00000000-0008-0000-0800-00007E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6274"/>
    <xdr:sp macro="" textlink="">
      <xdr:nvSpPr>
        <xdr:cNvPr id="3455" name="Text Box 6">
          <a:extLst>
            <a:ext uri="{FF2B5EF4-FFF2-40B4-BE49-F238E27FC236}">
              <a16:creationId xmlns:a16="http://schemas.microsoft.com/office/drawing/2014/main" id="{00000000-0008-0000-0800-00007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19175"/>
    <xdr:sp macro="" textlink="">
      <xdr:nvSpPr>
        <xdr:cNvPr id="3456" name="Text Box 4">
          <a:extLst>
            <a:ext uri="{FF2B5EF4-FFF2-40B4-BE49-F238E27FC236}">
              <a16:creationId xmlns:a16="http://schemas.microsoft.com/office/drawing/2014/main" id="{00000000-0008-0000-0800-00008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19175"/>
    <xdr:sp macro="" textlink="">
      <xdr:nvSpPr>
        <xdr:cNvPr id="3457" name="Text Box 6">
          <a:extLst>
            <a:ext uri="{FF2B5EF4-FFF2-40B4-BE49-F238E27FC236}">
              <a16:creationId xmlns:a16="http://schemas.microsoft.com/office/drawing/2014/main" id="{00000000-0008-0000-0800-00008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6274"/>
    <xdr:sp macro="" textlink="">
      <xdr:nvSpPr>
        <xdr:cNvPr id="3458" name="Text Box 4">
          <a:extLst>
            <a:ext uri="{FF2B5EF4-FFF2-40B4-BE49-F238E27FC236}">
              <a16:creationId xmlns:a16="http://schemas.microsoft.com/office/drawing/2014/main" id="{00000000-0008-0000-0800-00008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6274"/>
    <xdr:sp macro="" textlink="">
      <xdr:nvSpPr>
        <xdr:cNvPr id="3459" name="Text Box 6">
          <a:extLst>
            <a:ext uri="{FF2B5EF4-FFF2-40B4-BE49-F238E27FC236}">
              <a16:creationId xmlns:a16="http://schemas.microsoft.com/office/drawing/2014/main" id="{00000000-0008-0000-0800-00008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6274"/>
    <xdr:sp macro="" textlink="">
      <xdr:nvSpPr>
        <xdr:cNvPr id="3460" name="Text Box 4">
          <a:extLst>
            <a:ext uri="{FF2B5EF4-FFF2-40B4-BE49-F238E27FC236}">
              <a16:creationId xmlns:a16="http://schemas.microsoft.com/office/drawing/2014/main" id="{00000000-0008-0000-0800-000084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6274"/>
    <xdr:sp macro="" textlink="">
      <xdr:nvSpPr>
        <xdr:cNvPr id="3461" name="Text Box 6">
          <a:extLst>
            <a:ext uri="{FF2B5EF4-FFF2-40B4-BE49-F238E27FC236}">
              <a16:creationId xmlns:a16="http://schemas.microsoft.com/office/drawing/2014/main" id="{00000000-0008-0000-0800-00008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6274"/>
    <xdr:sp macro="" textlink="">
      <xdr:nvSpPr>
        <xdr:cNvPr id="3462" name="Text Box 4">
          <a:extLst>
            <a:ext uri="{FF2B5EF4-FFF2-40B4-BE49-F238E27FC236}">
              <a16:creationId xmlns:a16="http://schemas.microsoft.com/office/drawing/2014/main" id="{00000000-0008-0000-0800-000086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228</xdr:row>
      <xdr:rowOff>0</xdr:rowOff>
    </xdr:from>
    <xdr:ext cx="85725" cy="676274"/>
    <xdr:sp macro="" textlink="">
      <xdr:nvSpPr>
        <xdr:cNvPr id="3463" name="Text Box 6">
          <a:extLst>
            <a:ext uri="{FF2B5EF4-FFF2-40B4-BE49-F238E27FC236}">
              <a16:creationId xmlns:a16="http://schemas.microsoft.com/office/drawing/2014/main" id="{00000000-0008-0000-0800-0000870D0000}"/>
            </a:ext>
          </a:extLst>
        </xdr:cNvPr>
        <xdr:cNvSpPr txBox="1">
          <a:spLocks noChangeArrowheads="1"/>
        </xdr:cNvSpPr>
      </xdr:nvSpPr>
      <xdr:spPr bwMode="auto">
        <a:xfrm>
          <a:off x="21240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82</xdr:row>
      <xdr:rowOff>85725</xdr:rowOff>
    </xdr:from>
    <xdr:ext cx="85725" cy="676274"/>
    <xdr:sp macro="" textlink="">
      <xdr:nvSpPr>
        <xdr:cNvPr id="3465" name="Text Box 6">
          <a:extLst>
            <a:ext uri="{FF2B5EF4-FFF2-40B4-BE49-F238E27FC236}">
              <a16:creationId xmlns:a16="http://schemas.microsoft.com/office/drawing/2014/main" id="{00000000-0008-0000-0800-0000890D0000}"/>
            </a:ext>
          </a:extLst>
        </xdr:cNvPr>
        <xdr:cNvSpPr txBox="1">
          <a:spLocks noChangeArrowheads="1"/>
        </xdr:cNvSpPr>
      </xdr:nvSpPr>
      <xdr:spPr bwMode="auto">
        <a:xfrm>
          <a:off x="2190750" y="158781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857811</xdr:colOff>
      <xdr:row>112</xdr:row>
      <xdr:rowOff>152960</xdr:rowOff>
    </xdr:from>
    <xdr:ext cx="85725" cy="676274"/>
    <xdr:sp macro="" textlink="">
      <xdr:nvSpPr>
        <xdr:cNvPr id="3464" name="Text Box 6">
          <a:extLst>
            <a:ext uri="{FF2B5EF4-FFF2-40B4-BE49-F238E27FC236}">
              <a16:creationId xmlns:a16="http://schemas.microsoft.com/office/drawing/2014/main" id="{00000000-0008-0000-0800-0000880D0000}"/>
            </a:ext>
          </a:extLst>
        </xdr:cNvPr>
        <xdr:cNvSpPr txBox="1">
          <a:spLocks noChangeArrowheads="1"/>
        </xdr:cNvSpPr>
      </xdr:nvSpPr>
      <xdr:spPr bwMode="auto">
        <a:xfrm>
          <a:off x="2068046" y="25287754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142</xdr:row>
      <xdr:rowOff>85725</xdr:rowOff>
    </xdr:from>
    <xdr:ext cx="85725" cy="676274"/>
    <xdr:sp macro="" textlink="">
      <xdr:nvSpPr>
        <xdr:cNvPr id="3466" name="Text Box 6">
          <a:extLst>
            <a:ext uri="{FF2B5EF4-FFF2-40B4-BE49-F238E27FC236}">
              <a16:creationId xmlns:a16="http://schemas.microsoft.com/office/drawing/2014/main" id="{00000000-0008-0000-0800-00008A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171</xdr:row>
      <xdr:rowOff>85725</xdr:rowOff>
    </xdr:from>
    <xdr:ext cx="85725" cy="676274"/>
    <xdr:sp macro="" textlink="">
      <xdr:nvSpPr>
        <xdr:cNvPr id="3467" name="Text Box 6">
          <a:extLst>
            <a:ext uri="{FF2B5EF4-FFF2-40B4-BE49-F238E27FC236}">
              <a16:creationId xmlns:a16="http://schemas.microsoft.com/office/drawing/2014/main" id="{00000000-0008-0000-0800-00008B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200</xdr:row>
      <xdr:rowOff>85725</xdr:rowOff>
    </xdr:from>
    <xdr:ext cx="85725" cy="676274"/>
    <xdr:sp macro="" textlink="">
      <xdr:nvSpPr>
        <xdr:cNvPr id="3468" name="Text Box 6">
          <a:extLst>
            <a:ext uri="{FF2B5EF4-FFF2-40B4-BE49-F238E27FC236}">
              <a16:creationId xmlns:a16="http://schemas.microsoft.com/office/drawing/2014/main" id="{00000000-0008-0000-0800-00008C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229</xdr:row>
      <xdr:rowOff>85725</xdr:rowOff>
    </xdr:from>
    <xdr:ext cx="85725" cy="676274"/>
    <xdr:sp macro="" textlink="">
      <xdr:nvSpPr>
        <xdr:cNvPr id="3469" name="Text Box 6">
          <a:extLst>
            <a:ext uri="{FF2B5EF4-FFF2-40B4-BE49-F238E27FC236}">
              <a16:creationId xmlns:a16="http://schemas.microsoft.com/office/drawing/2014/main" id="{00000000-0008-0000-0800-00008D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0" name="Text Box 4">
          <a:extLst>
            <a:ext uri="{FF2B5EF4-FFF2-40B4-BE49-F238E27FC236}">
              <a16:creationId xmlns:a16="http://schemas.microsoft.com/office/drawing/2014/main" id="{00000000-0008-0000-0800-00008E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1" name="Text Box 6">
          <a:extLst>
            <a:ext uri="{FF2B5EF4-FFF2-40B4-BE49-F238E27FC236}">
              <a16:creationId xmlns:a16="http://schemas.microsoft.com/office/drawing/2014/main" id="{00000000-0008-0000-0800-00008F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2" name="Text Box 8">
          <a:extLst>
            <a:ext uri="{FF2B5EF4-FFF2-40B4-BE49-F238E27FC236}">
              <a16:creationId xmlns:a16="http://schemas.microsoft.com/office/drawing/2014/main" id="{00000000-0008-0000-0800-000090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3" name="Text Box 4">
          <a:extLst>
            <a:ext uri="{FF2B5EF4-FFF2-40B4-BE49-F238E27FC236}">
              <a16:creationId xmlns:a16="http://schemas.microsoft.com/office/drawing/2014/main" id="{00000000-0008-0000-0800-000091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4" name="Text Box 6">
          <a:extLst>
            <a:ext uri="{FF2B5EF4-FFF2-40B4-BE49-F238E27FC236}">
              <a16:creationId xmlns:a16="http://schemas.microsoft.com/office/drawing/2014/main" id="{00000000-0008-0000-0800-000092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5" name="Text Box 8">
          <a:extLst>
            <a:ext uri="{FF2B5EF4-FFF2-40B4-BE49-F238E27FC236}">
              <a16:creationId xmlns:a16="http://schemas.microsoft.com/office/drawing/2014/main" id="{00000000-0008-0000-0800-000093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66675</xdr:colOff>
      <xdr:row>0</xdr:row>
      <xdr:rowOff>28574</xdr:rowOff>
    </xdr:from>
    <xdr:to>
      <xdr:col>2</xdr:col>
      <xdr:colOff>742952</xdr:colOff>
      <xdr:row>4</xdr:row>
      <xdr:rowOff>133350</xdr:rowOff>
    </xdr:to>
    <xdr:pic>
      <xdr:nvPicPr>
        <xdr:cNvPr id="2920" name="Imagen 2919">
          <a:extLst>
            <a:ext uri="{FF2B5EF4-FFF2-40B4-BE49-F238E27FC236}">
              <a16:creationId xmlns:a16="http://schemas.microsoft.com/office/drawing/2014/main" id="{6661F0BB-9C07-4D70-9AF5-CE177596E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28574"/>
          <a:ext cx="1885952" cy="942976"/>
        </a:xfrm>
        <a:prstGeom prst="rect">
          <a:avLst/>
        </a:prstGeom>
      </xdr:spPr>
    </xdr:pic>
    <xdr:clientData/>
  </xdr:twoCellAnchor>
  <xdr:oneCellAnchor>
    <xdr:from>
      <xdr:col>3</xdr:col>
      <xdr:colOff>552450</xdr:colOff>
      <xdr:row>196</xdr:row>
      <xdr:rowOff>190500</xdr:rowOff>
    </xdr:from>
    <xdr:ext cx="85725" cy="675153"/>
    <xdr:sp macro="" textlink="">
      <xdr:nvSpPr>
        <xdr:cNvPr id="3476" name="Text Box 6">
          <a:extLst>
            <a:ext uri="{FF2B5EF4-FFF2-40B4-BE49-F238E27FC236}">
              <a16:creationId xmlns:a16="http://schemas.microsoft.com/office/drawing/2014/main" id="{3CE0E200-2279-400A-9BAF-630B7D739E34}"/>
            </a:ext>
          </a:extLst>
        </xdr:cNvPr>
        <xdr:cNvSpPr txBox="1">
          <a:spLocks noChangeArrowheads="1"/>
        </xdr:cNvSpPr>
      </xdr:nvSpPr>
      <xdr:spPr bwMode="auto">
        <a:xfrm>
          <a:off x="3148013" y="438308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A325"/>
  <sheetViews>
    <sheetView topLeftCell="A241" workbookViewId="0">
      <selection activeCell="E5" sqref="E5"/>
    </sheetView>
  </sheetViews>
  <sheetFormatPr baseColWidth="10" defaultRowHeight="12"/>
  <cols>
    <col min="1" max="1" width="7.28515625" style="109" customWidth="1"/>
    <col min="2" max="2" width="9.42578125" style="103" customWidth="1"/>
    <col min="3" max="3" width="29.42578125" style="111" customWidth="1"/>
    <col min="4" max="16384" width="11.42578125" style="101"/>
  </cols>
  <sheetData>
    <row r="1" spans="1:3" ht="33" customHeight="1">
      <c r="A1" s="100" t="s">
        <v>1020</v>
      </c>
      <c r="B1" s="100" t="s">
        <v>1021</v>
      </c>
      <c r="C1" s="100" t="s">
        <v>1022</v>
      </c>
    </row>
    <row r="2" spans="1:3" ht="16.5" customHeight="1">
      <c r="A2" s="102">
        <v>1</v>
      </c>
      <c r="B2" s="103" t="s">
        <v>344</v>
      </c>
      <c r="C2" s="104" t="s">
        <v>345</v>
      </c>
    </row>
    <row r="3" spans="1:3" ht="16.5" customHeight="1">
      <c r="A3" s="102">
        <v>2</v>
      </c>
      <c r="B3" s="103" t="s">
        <v>346</v>
      </c>
      <c r="C3" s="104" t="s">
        <v>347</v>
      </c>
    </row>
    <row r="4" spans="1:3" ht="29.25" customHeight="1">
      <c r="A4" s="102">
        <v>3</v>
      </c>
      <c r="B4" s="103" t="s">
        <v>348</v>
      </c>
      <c r="C4" s="104" t="s">
        <v>349</v>
      </c>
    </row>
    <row r="5" spans="1:3" ht="16.5" customHeight="1">
      <c r="A5" s="102">
        <v>4</v>
      </c>
      <c r="B5" s="103" t="s">
        <v>350</v>
      </c>
      <c r="C5" s="104" t="s">
        <v>351</v>
      </c>
    </row>
    <row r="6" spans="1:3" ht="29.25" customHeight="1">
      <c r="A6" s="102">
        <v>5</v>
      </c>
      <c r="B6" s="103" t="s">
        <v>352</v>
      </c>
      <c r="C6" s="104" t="s">
        <v>353</v>
      </c>
    </row>
    <row r="7" spans="1:3" ht="29.25" customHeight="1">
      <c r="A7" s="102">
        <v>6</v>
      </c>
      <c r="B7" s="103" t="s">
        <v>354</v>
      </c>
      <c r="C7" s="104" t="s">
        <v>355</v>
      </c>
    </row>
    <row r="8" spans="1:3" ht="29.25" customHeight="1">
      <c r="A8" s="102">
        <v>7</v>
      </c>
      <c r="B8" s="103" t="s">
        <v>832</v>
      </c>
      <c r="C8" s="104" t="s">
        <v>356</v>
      </c>
    </row>
    <row r="9" spans="1:3" ht="29.25" customHeight="1">
      <c r="A9" s="102">
        <v>8</v>
      </c>
      <c r="B9" s="103" t="s">
        <v>357</v>
      </c>
      <c r="C9" s="104" t="s">
        <v>358</v>
      </c>
    </row>
    <row r="10" spans="1:3" ht="29.25" customHeight="1">
      <c r="A10" s="102">
        <v>9</v>
      </c>
      <c r="B10" s="103" t="s">
        <v>359</v>
      </c>
      <c r="C10" s="104" t="s">
        <v>360</v>
      </c>
    </row>
    <row r="11" spans="1:3" ht="29.25" customHeight="1">
      <c r="A11" s="102">
        <v>10</v>
      </c>
      <c r="B11" s="103" t="s">
        <v>361</v>
      </c>
      <c r="C11" s="104" t="s">
        <v>362</v>
      </c>
    </row>
    <row r="12" spans="1:3" ht="28.5" customHeight="1">
      <c r="A12" s="102">
        <v>11</v>
      </c>
      <c r="B12" s="103" t="s">
        <v>833</v>
      </c>
      <c r="C12" s="104" t="s">
        <v>363</v>
      </c>
    </row>
    <row r="13" spans="1:3" ht="29.25" customHeight="1">
      <c r="A13" s="102">
        <v>12</v>
      </c>
      <c r="B13" s="103" t="s">
        <v>364</v>
      </c>
      <c r="C13" s="104" t="s">
        <v>365</v>
      </c>
    </row>
    <row r="14" spans="1:3" ht="29.25" customHeight="1">
      <c r="A14" s="102">
        <v>13</v>
      </c>
      <c r="B14" s="103" t="s">
        <v>366</v>
      </c>
      <c r="C14" s="104" t="s">
        <v>367</v>
      </c>
    </row>
    <row r="15" spans="1:3" ht="29.25" customHeight="1">
      <c r="A15" s="102">
        <v>14</v>
      </c>
      <c r="B15" s="103" t="s">
        <v>368</v>
      </c>
      <c r="C15" s="104" t="s">
        <v>369</v>
      </c>
    </row>
    <row r="16" spans="1:3" ht="39.75" customHeight="1">
      <c r="A16" s="102">
        <v>15</v>
      </c>
      <c r="B16" s="103" t="s">
        <v>370</v>
      </c>
      <c r="C16" s="104" t="s">
        <v>371</v>
      </c>
    </row>
    <row r="17" spans="1:3" ht="29.25" customHeight="1">
      <c r="A17" s="102">
        <v>16</v>
      </c>
      <c r="B17" s="103" t="s">
        <v>372</v>
      </c>
      <c r="C17" s="104" t="s">
        <v>373</v>
      </c>
    </row>
    <row r="18" spans="1:3" ht="29.25" customHeight="1">
      <c r="A18" s="102">
        <v>17</v>
      </c>
      <c r="B18" s="103" t="s">
        <v>374</v>
      </c>
      <c r="C18" s="104" t="s">
        <v>375</v>
      </c>
    </row>
    <row r="19" spans="1:3" ht="29.25" customHeight="1">
      <c r="A19" s="102">
        <v>18</v>
      </c>
      <c r="B19" s="103" t="s">
        <v>376</v>
      </c>
      <c r="C19" s="104" t="s">
        <v>377</v>
      </c>
    </row>
    <row r="20" spans="1:3" ht="29.25" customHeight="1">
      <c r="A20" s="102">
        <v>19</v>
      </c>
      <c r="B20" s="103" t="s">
        <v>378</v>
      </c>
      <c r="C20" s="104" t="s">
        <v>379</v>
      </c>
    </row>
    <row r="21" spans="1:3" ht="29.25" customHeight="1">
      <c r="A21" s="102">
        <v>20</v>
      </c>
      <c r="B21" s="103" t="s">
        <v>380</v>
      </c>
      <c r="C21" s="104" t="s">
        <v>381</v>
      </c>
    </row>
    <row r="22" spans="1:3" ht="29.25" customHeight="1">
      <c r="A22" s="102">
        <v>21</v>
      </c>
      <c r="B22" s="103" t="s">
        <v>382</v>
      </c>
      <c r="C22" s="104" t="s">
        <v>383</v>
      </c>
    </row>
    <row r="23" spans="1:3" ht="29.25" customHeight="1">
      <c r="A23" s="102">
        <v>22</v>
      </c>
      <c r="B23" s="103" t="s">
        <v>834</v>
      </c>
      <c r="C23" s="104" t="s">
        <v>384</v>
      </c>
    </row>
    <row r="24" spans="1:3" ht="16.5" customHeight="1">
      <c r="A24" s="102">
        <v>23</v>
      </c>
      <c r="B24" s="103" t="s">
        <v>385</v>
      </c>
      <c r="C24" s="104" t="s">
        <v>386</v>
      </c>
    </row>
    <row r="25" spans="1:3" ht="16.5" customHeight="1">
      <c r="A25" s="102">
        <v>24</v>
      </c>
      <c r="B25" s="103" t="s">
        <v>387</v>
      </c>
      <c r="C25" s="104" t="s">
        <v>388</v>
      </c>
    </row>
    <row r="26" spans="1:3" ht="16.5" customHeight="1">
      <c r="A26" s="102">
        <v>25</v>
      </c>
      <c r="B26" s="103" t="s">
        <v>389</v>
      </c>
      <c r="C26" s="104" t="s">
        <v>390</v>
      </c>
    </row>
    <row r="27" spans="1:3" ht="16.5" customHeight="1">
      <c r="A27" s="102">
        <v>26</v>
      </c>
      <c r="B27" s="103" t="s">
        <v>391</v>
      </c>
      <c r="C27" s="104" t="s">
        <v>392</v>
      </c>
    </row>
    <row r="28" spans="1:3" ht="16.5" customHeight="1">
      <c r="A28" s="102">
        <v>27</v>
      </c>
      <c r="B28" s="103" t="s">
        <v>393</v>
      </c>
      <c r="C28" s="104" t="s">
        <v>394</v>
      </c>
    </row>
    <row r="29" spans="1:3" ht="16.5" customHeight="1">
      <c r="A29" s="102">
        <v>28</v>
      </c>
      <c r="B29" s="103" t="s">
        <v>395</v>
      </c>
      <c r="C29" s="104" t="s">
        <v>396</v>
      </c>
    </row>
    <row r="30" spans="1:3" ht="16.5" customHeight="1">
      <c r="A30" s="102">
        <v>29</v>
      </c>
      <c r="B30" s="103" t="s">
        <v>397</v>
      </c>
      <c r="C30" s="104" t="s">
        <v>398</v>
      </c>
    </row>
    <row r="31" spans="1:3" ht="16.5" customHeight="1">
      <c r="A31" s="102">
        <v>30</v>
      </c>
      <c r="B31" s="103" t="s">
        <v>399</v>
      </c>
      <c r="C31" s="104" t="s">
        <v>400</v>
      </c>
    </row>
    <row r="32" spans="1:3" ht="16.5" customHeight="1">
      <c r="A32" s="102">
        <v>31</v>
      </c>
      <c r="B32" s="103" t="s">
        <v>401</v>
      </c>
      <c r="C32" s="104" t="s">
        <v>402</v>
      </c>
    </row>
    <row r="33" spans="1:3" ht="16.5" customHeight="1">
      <c r="A33" s="102">
        <v>32</v>
      </c>
      <c r="B33" s="103" t="s">
        <v>403</v>
      </c>
      <c r="C33" s="104" t="s">
        <v>404</v>
      </c>
    </row>
    <row r="34" spans="1:3" ht="16.5" customHeight="1">
      <c r="A34" s="102">
        <v>33</v>
      </c>
      <c r="B34" s="103" t="s">
        <v>405</v>
      </c>
      <c r="C34" s="104" t="s">
        <v>406</v>
      </c>
    </row>
    <row r="35" spans="1:3" ht="16.5" customHeight="1">
      <c r="A35" s="102">
        <v>34</v>
      </c>
      <c r="B35" s="103" t="s">
        <v>835</v>
      </c>
      <c r="C35" s="104" t="s">
        <v>407</v>
      </c>
    </row>
    <row r="36" spans="1:3" ht="16.5" customHeight="1">
      <c r="A36" s="102">
        <v>35</v>
      </c>
      <c r="B36" s="103" t="s">
        <v>408</v>
      </c>
      <c r="C36" s="104" t="s">
        <v>409</v>
      </c>
    </row>
    <row r="37" spans="1:3" ht="16.5" customHeight="1">
      <c r="A37" s="102">
        <v>36</v>
      </c>
      <c r="B37" s="103" t="s">
        <v>410</v>
      </c>
      <c r="C37" s="104" t="s">
        <v>411</v>
      </c>
    </row>
    <row r="38" spans="1:3" ht="29.25" customHeight="1">
      <c r="A38" s="102">
        <v>37</v>
      </c>
      <c r="B38" s="103" t="s">
        <v>412</v>
      </c>
      <c r="C38" s="104" t="s">
        <v>413</v>
      </c>
    </row>
    <row r="39" spans="1:3" ht="29.25" customHeight="1">
      <c r="A39" s="102">
        <v>38</v>
      </c>
      <c r="B39" s="103" t="s">
        <v>414</v>
      </c>
      <c r="C39" s="104" t="s">
        <v>415</v>
      </c>
    </row>
    <row r="40" spans="1:3" ht="29.25" customHeight="1">
      <c r="A40" s="102">
        <v>39</v>
      </c>
      <c r="B40" s="103" t="s">
        <v>416</v>
      </c>
      <c r="C40" s="104" t="s">
        <v>417</v>
      </c>
    </row>
    <row r="41" spans="1:3" ht="29.25" customHeight="1">
      <c r="A41" s="102">
        <v>40</v>
      </c>
      <c r="B41" s="103" t="s">
        <v>418</v>
      </c>
      <c r="C41" s="104" t="s">
        <v>419</v>
      </c>
    </row>
    <row r="42" spans="1:3" ht="29.25" customHeight="1">
      <c r="A42" s="102">
        <v>41</v>
      </c>
      <c r="B42" s="103" t="s">
        <v>420</v>
      </c>
      <c r="C42" s="104" t="s">
        <v>421</v>
      </c>
    </row>
    <row r="43" spans="1:3" ht="29.25" customHeight="1">
      <c r="A43" s="102">
        <v>42</v>
      </c>
      <c r="B43" s="103" t="s">
        <v>422</v>
      </c>
      <c r="C43" s="104" t="s">
        <v>423</v>
      </c>
    </row>
    <row r="44" spans="1:3" ht="16.5" customHeight="1">
      <c r="A44" s="102">
        <v>43</v>
      </c>
      <c r="B44" s="103" t="s">
        <v>424</v>
      </c>
      <c r="C44" s="104" t="s">
        <v>425</v>
      </c>
    </row>
    <row r="45" spans="1:3" ht="16.5" customHeight="1">
      <c r="A45" s="102">
        <v>44</v>
      </c>
      <c r="B45" s="103" t="s">
        <v>426</v>
      </c>
      <c r="C45" s="104" t="s">
        <v>427</v>
      </c>
    </row>
    <row r="46" spans="1:3" ht="29.25" customHeight="1">
      <c r="A46" s="102">
        <v>45</v>
      </c>
      <c r="B46" s="103" t="s">
        <v>428</v>
      </c>
      <c r="C46" s="104" t="s">
        <v>429</v>
      </c>
    </row>
    <row r="47" spans="1:3" ht="29.25" customHeight="1">
      <c r="A47" s="102">
        <v>46</v>
      </c>
      <c r="B47" s="103" t="s">
        <v>430</v>
      </c>
      <c r="C47" s="104" t="s">
        <v>431</v>
      </c>
    </row>
    <row r="48" spans="1:3" ht="16.5" customHeight="1">
      <c r="A48" s="102">
        <v>47</v>
      </c>
      <c r="B48" s="103" t="s">
        <v>432</v>
      </c>
      <c r="C48" s="104" t="s">
        <v>433</v>
      </c>
    </row>
    <row r="49" spans="1:4" ht="29.25" customHeight="1">
      <c r="A49" s="102">
        <v>48</v>
      </c>
      <c r="B49" s="103" t="s">
        <v>434</v>
      </c>
      <c r="C49" s="104" t="s">
        <v>435</v>
      </c>
    </row>
    <row r="50" spans="1:4" ht="29.25" customHeight="1">
      <c r="A50" s="102">
        <v>49</v>
      </c>
      <c r="B50" s="103" t="s">
        <v>436</v>
      </c>
      <c r="C50" s="104" t="s">
        <v>437</v>
      </c>
    </row>
    <row r="51" spans="1:4" ht="29.25" customHeight="1">
      <c r="A51" s="102">
        <v>50</v>
      </c>
      <c r="B51" s="103" t="s">
        <v>438</v>
      </c>
      <c r="C51" s="104" t="s">
        <v>439</v>
      </c>
      <c r="D51" s="101" t="s">
        <v>1023</v>
      </c>
    </row>
    <row r="52" spans="1:4" ht="29.25" customHeight="1">
      <c r="A52" s="102">
        <v>51</v>
      </c>
      <c r="B52" s="103" t="s">
        <v>440</v>
      </c>
      <c r="C52" s="104" t="s">
        <v>441</v>
      </c>
    </row>
    <row r="53" spans="1:4" ht="29.25" customHeight="1">
      <c r="A53" s="102">
        <v>52</v>
      </c>
      <c r="B53" s="103" t="s">
        <v>442</v>
      </c>
      <c r="C53" s="104" t="s">
        <v>443</v>
      </c>
    </row>
    <row r="54" spans="1:4" ht="29.25" customHeight="1">
      <c r="A54" s="102">
        <v>53</v>
      </c>
      <c r="B54" s="103" t="s">
        <v>444</v>
      </c>
      <c r="C54" s="104" t="s">
        <v>445</v>
      </c>
    </row>
    <row r="55" spans="1:4" ht="29.25" customHeight="1">
      <c r="A55" s="102">
        <v>54</v>
      </c>
      <c r="B55" s="103" t="s">
        <v>446</v>
      </c>
      <c r="C55" s="104" t="s">
        <v>447</v>
      </c>
    </row>
    <row r="56" spans="1:4" ht="16.5" customHeight="1">
      <c r="A56" s="102">
        <v>55</v>
      </c>
      <c r="B56" s="103" t="s">
        <v>448</v>
      </c>
      <c r="C56" s="104" t="s">
        <v>449</v>
      </c>
    </row>
    <row r="57" spans="1:4" ht="16.5" customHeight="1">
      <c r="A57" s="102">
        <v>56</v>
      </c>
      <c r="B57" s="103" t="s">
        <v>450</v>
      </c>
      <c r="C57" s="104" t="s">
        <v>451</v>
      </c>
    </row>
    <row r="58" spans="1:4" ht="16.5" customHeight="1">
      <c r="A58" s="102">
        <v>57</v>
      </c>
      <c r="B58" s="103" t="s">
        <v>452</v>
      </c>
      <c r="C58" s="104" t="s">
        <v>453</v>
      </c>
    </row>
    <row r="59" spans="1:4" ht="16.5" customHeight="1">
      <c r="A59" s="102">
        <v>58</v>
      </c>
      <c r="B59" s="103" t="s">
        <v>454</v>
      </c>
      <c r="C59" s="104" t="s">
        <v>455</v>
      </c>
    </row>
    <row r="60" spans="1:4" ht="16.5" customHeight="1">
      <c r="A60" s="102">
        <v>59</v>
      </c>
      <c r="B60" s="103" t="s">
        <v>456</v>
      </c>
      <c r="C60" s="104" t="s">
        <v>457</v>
      </c>
    </row>
    <row r="61" spans="1:4" ht="16.5" customHeight="1">
      <c r="A61" s="102">
        <v>60</v>
      </c>
      <c r="B61" s="103" t="s">
        <v>458</v>
      </c>
      <c r="C61" s="104" t="s">
        <v>459</v>
      </c>
    </row>
    <row r="62" spans="1:4" ht="16.5" customHeight="1">
      <c r="A62" s="102">
        <v>61</v>
      </c>
      <c r="B62" s="103" t="s">
        <v>460</v>
      </c>
      <c r="C62" s="104" t="s">
        <v>461</v>
      </c>
    </row>
    <row r="63" spans="1:4" ht="16.5" customHeight="1">
      <c r="A63" s="102">
        <v>62</v>
      </c>
      <c r="B63" s="103" t="s">
        <v>462</v>
      </c>
      <c r="C63" s="104" t="s">
        <v>463</v>
      </c>
    </row>
    <row r="64" spans="1:4" ht="29.25" customHeight="1">
      <c r="A64" s="102">
        <v>63</v>
      </c>
      <c r="B64" s="103" t="s">
        <v>464</v>
      </c>
      <c r="C64" s="104" t="s">
        <v>465</v>
      </c>
    </row>
    <row r="65" spans="1:3" ht="29.25" customHeight="1">
      <c r="A65" s="102">
        <v>64</v>
      </c>
      <c r="B65" s="103" t="s">
        <v>466</v>
      </c>
      <c r="C65" s="104" t="s">
        <v>467</v>
      </c>
    </row>
    <row r="66" spans="1:3" ht="29.25" customHeight="1">
      <c r="A66" s="102">
        <v>65</v>
      </c>
      <c r="B66" s="103" t="s">
        <v>468</v>
      </c>
      <c r="C66" s="104" t="s">
        <v>469</v>
      </c>
    </row>
    <row r="67" spans="1:3" ht="29.25" customHeight="1">
      <c r="A67" s="102">
        <v>66</v>
      </c>
      <c r="B67" s="103" t="s">
        <v>470</v>
      </c>
      <c r="C67" s="104" t="s">
        <v>471</v>
      </c>
    </row>
    <row r="68" spans="1:3" ht="16.5" customHeight="1">
      <c r="A68" s="102">
        <v>67</v>
      </c>
      <c r="B68" s="103" t="s">
        <v>472</v>
      </c>
      <c r="C68" s="104" t="s">
        <v>473</v>
      </c>
    </row>
    <row r="69" spans="1:3" ht="29.25" customHeight="1">
      <c r="A69" s="102">
        <v>68</v>
      </c>
      <c r="B69" s="103" t="s">
        <v>474</v>
      </c>
      <c r="C69" s="104" t="s">
        <v>475</v>
      </c>
    </row>
    <row r="70" spans="1:3" ht="29.25" customHeight="1">
      <c r="A70" s="102">
        <v>69</v>
      </c>
      <c r="B70" s="103" t="s">
        <v>476</v>
      </c>
      <c r="C70" s="104" t="s">
        <v>477</v>
      </c>
    </row>
    <row r="71" spans="1:3" ht="29.25" customHeight="1">
      <c r="A71" s="102">
        <v>70</v>
      </c>
      <c r="B71" s="103" t="s">
        <v>478</v>
      </c>
      <c r="C71" s="104" t="s">
        <v>479</v>
      </c>
    </row>
    <row r="72" spans="1:3" ht="29.25" customHeight="1">
      <c r="A72" s="102">
        <v>71</v>
      </c>
      <c r="B72" s="103" t="s">
        <v>480</v>
      </c>
      <c r="C72" s="104" t="s">
        <v>481</v>
      </c>
    </row>
    <row r="73" spans="1:3" ht="29.25" customHeight="1">
      <c r="A73" s="102">
        <v>72</v>
      </c>
      <c r="B73" s="103" t="s">
        <v>482</v>
      </c>
      <c r="C73" s="104" t="s">
        <v>483</v>
      </c>
    </row>
    <row r="74" spans="1:3" ht="29.25" customHeight="1">
      <c r="A74" s="102">
        <v>73</v>
      </c>
      <c r="B74" s="103" t="s">
        <v>484</v>
      </c>
      <c r="C74" s="104" t="s">
        <v>485</v>
      </c>
    </row>
    <row r="75" spans="1:3" ht="29.25" customHeight="1">
      <c r="A75" s="102">
        <v>74</v>
      </c>
      <c r="B75" s="103" t="s">
        <v>486</v>
      </c>
      <c r="C75" s="104" t="s">
        <v>487</v>
      </c>
    </row>
    <row r="76" spans="1:3" ht="29.25" customHeight="1">
      <c r="A76" s="102">
        <v>75</v>
      </c>
      <c r="B76" s="103" t="s">
        <v>488</v>
      </c>
      <c r="C76" s="104" t="s">
        <v>489</v>
      </c>
    </row>
    <row r="77" spans="1:3" ht="29.25" customHeight="1">
      <c r="A77" s="102">
        <v>76</v>
      </c>
      <c r="B77" s="103" t="s">
        <v>490</v>
      </c>
      <c r="C77" s="104" t="s">
        <v>491</v>
      </c>
    </row>
    <row r="78" spans="1:3" ht="29.25" customHeight="1">
      <c r="A78" s="102">
        <v>77</v>
      </c>
      <c r="B78" s="103" t="s">
        <v>492</v>
      </c>
      <c r="C78" s="104" t="s">
        <v>493</v>
      </c>
    </row>
    <row r="79" spans="1:3" ht="29.25" customHeight="1">
      <c r="A79" s="102">
        <v>78</v>
      </c>
      <c r="B79" s="103" t="s">
        <v>494</v>
      </c>
      <c r="C79" s="104" t="s">
        <v>495</v>
      </c>
    </row>
    <row r="80" spans="1:3" ht="29.25" customHeight="1">
      <c r="A80" s="102">
        <v>79</v>
      </c>
      <c r="B80" s="103" t="s">
        <v>496</v>
      </c>
      <c r="C80" s="104" t="s">
        <v>497</v>
      </c>
    </row>
    <row r="81" spans="1:3" ht="29.25" customHeight="1">
      <c r="A81" s="102">
        <v>80</v>
      </c>
      <c r="B81" s="103" t="s">
        <v>498</v>
      </c>
      <c r="C81" s="104" t="s">
        <v>499</v>
      </c>
    </row>
    <row r="82" spans="1:3" ht="29.25" customHeight="1">
      <c r="A82" s="102">
        <v>81</v>
      </c>
      <c r="B82" s="103" t="s">
        <v>500</v>
      </c>
      <c r="C82" s="104" t="s">
        <v>501</v>
      </c>
    </row>
    <row r="83" spans="1:3" ht="29.25" customHeight="1">
      <c r="A83" s="102">
        <v>82</v>
      </c>
      <c r="B83" s="103" t="s">
        <v>502</v>
      </c>
      <c r="C83" s="104" t="s">
        <v>503</v>
      </c>
    </row>
    <row r="84" spans="1:3" ht="29.25" customHeight="1">
      <c r="A84" s="102">
        <v>83</v>
      </c>
      <c r="B84" s="103" t="s">
        <v>504</v>
      </c>
      <c r="C84" s="104" t="s">
        <v>505</v>
      </c>
    </row>
    <row r="85" spans="1:3" ht="29.25" customHeight="1">
      <c r="A85" s="102">
        <v>84</v>
      </c>
      <c r="B85" s="103" t="s">
        <v>506</v>
      </c>
      <c r="C85" s="104" t="s">
        <v>507</v>
      </c>
    </row>
    <row r="86" spans="1:3" ht="29.25" customHeight="1">
      <c r="A86" s="102">
        <v>85</v>
      </c>
      <c r="B86" s="103" t="s">
        <v>508</v>
      </c>
      <c r="C86" s="104" t="s">
        <v>509</v>
      </c>
    </row>
    <row r="87" spans="1:3" ht="29.25" customHeight="1">
      <c r="A87" s="102">
        <v>86</v>
      </c>
      <c r="B87" s="103" t="s">
        <v>510</v>
      </c>
      <c r="C87" s="104" t="s">
        <v>511</v>
      </c>
    </row>
    <row r="88" spans="1:3" ht="29.25" customHeight="1">
      <c r="A88" s="102">
        <v>87</v>
      </c>
      <c r="B88" s="103" t="s">
        <v>512</v>
      </c>
      <c r="C88" s="104" t="s">
        <v>513</v>
      </c>
    </row>
    <row r="89" spans="1:3" ht="29.25" customHeight="1">
      <c r="A89" s="102">
        <v>88</v>
      </c>
      <c r="B89" s="103" t="s">
        <v>514</v>
      </c>
      <c r="C89" s="104" t="s">
        <v>515</v>
      </c>
    </row>
    <row r="90" spans="1:3" ht="29.25" customHeight="1">
      <c r="A90" s="102">
        <v>89</v>
      </c>
      <c r="B90" s="103" t="s">
        <v>516</v>
      </c>
      <c r="C90" s="104" t="s">
        <v>517</v>
      </c>
    </row>
    <row r="91" spans="1:3" ht="29.25" customHeight="1">
      <c r="A91" s="102">
        <v>90</v>
      </c>
      <c r="B91" s="103" t="s">
        <v>518</v>
      </c>
      <c r="C91" s="104" t="s">
        <v>519</v>
      </c>
    </row>
    <row r="92" spans="1:3" ht="29.25" customHeight="1">
      <c r="A92" s="102">
        <v>91</v>
      </c>
      <c r="B92" s="103" t="s">
        <v>520</v>
      </c>
      <c r="C92" s="104" t="s">
        <v>521</v>
      </c>
    </row>
    <row r="93" spans="1:3" ht="29.25" customHeight="1">
      <c r="A93" s="102">
        <v>92</v>
      </c>
      <c r="B93" s="103" t="s">
        <v>522</v>
      </c>
      <c r="C93" s="104" t="s">
        <v>523</v>
      </c>
    </row>
    <row r="94" spans="1:3" ht="29.25" customHeight="1">
      <c r="A94" s="102">
        <v>93</v>
      </c>
      <c r="B94" s="103" t="s">
        <v>524</v>
      </c>
      <c r="C94" s="104" t="s">
        <v>525</v>
      </c>
    </row>
    <row r="95" spans="1:3" ht="29.25" customHeight="1">
      <c r="A95" s="102">
        <v>94</v>
      </c>
      <c r="B95" s="103" t="s">
        <v>526</v>
      </c>
      <c r="C95" s="104" t="s">
        <v>527</v>
      </c>
    </row>
    <row r="96" spans="1:3" ht="29.25" customHeight="1">
      <c r="A96" s="102">
        <v>95</v>
      </c>
      <c r="B96" s="103" t="s">
        <v>528</v>
      </c>
      <c r="C96" s="104" t="s">
        <v>529</v>
      </c>
    </row>
    <row r="97" spans="1:3" ht="29.25" customHeight="1">
      <c r="A97" s="102">
        <v>96</v>
      </c>
      <c r="B97" s="103" t="s">
        <v>530</v>
      </c>
      <c r="C97" s="104" t="s">
        <v>531</v>
      </c>
    </row>
    <row r="98" spans="1:3" ht="29.25" customHeight="1">
      <c r="A98" s="102">
        <v>97</v>
      </c>
      <c r="B98" s="103" t="s">
        <v>532</v>
      </c>
      <c r="C98" s="104" t="s">
        <v>533</v>
      </c>
    </row>
    <row r="99" spans="1:3" ht="29.25" customHeight="1">
      <c r="A99" s="102">
        <v>98</v>
      </c>
      <c r="B99" s="103" t="s">
        <v>534</v>
      </c>
      <c r="C99" s="104" t="s">
        <v>535</v>
      </c>
    </row>
    <row r="100" spans="1:3" ht="29.25" customHeight="1">
      <c r="A100" s="102">
        <v>99</v>
      </c>
      <c r="B100" s="103" t="s">
        <v>536</v>
      </c>
      <c r="C100" s="104" t="s">
        <v>537</v>
      </c>
    </row>
    <row r="101" spans="1:3" ht="29.25" customHeight="1">
      <c r="A101" s="102">
        <v>100</v>
      </c>
      <c r="B101" s="103" t="s">
        <v>538</v>
      </c>
      <c r="C101" s="104" t="s">
        <v>539</v>
      </c>
    </row>
    <row r="102" spans="1:3" ht="29.25" customHeight="1">
      <c r="A102" s="102">
        <v>101</v>
      </c>
      <c r="B102" s="103" t="s">
        <v>540</v>
      </c>
      <c r="C102" s="104" t="s">
        <v>541</v>
      </c>
    </row>
    <row r="103" spans="1:3" ht="29.25" customHeight="1">
      <c r="A103" s="102">
        <v>102</v>
      </c>
      <c r="B103" s="103" t="s">
        <v>542</v>
      </c>
      <c r="C103" s="104" t="s">
        <v>543</v>
      </c>
    </row>
    <row r="104" spans="1:3" ht="29.25" customHeight="1">
      <c r="A104" s="102">
        <v>103</v>
      </c>
      <c r="B104" s="103" t="s">
        <v>544</v>
      </c>
      <c r="C104" s="104" t="s">
        <v>545</v>
      </c>
    </row>
    <row r="105" spans="1:3" ht="29.25" customHeight="1">
      <c r="A105" s="102">
        <v>104</v>
      </c>
      <c r="B105" s="103" t="s">
        <v>546</v>
      </c>
      <c r="C105" s="104" t="s">
        <v>547</v>
      </c>
    </row>
    <row r="106" spans="1:3" ht="29.25" customHeight="1">
      <c r="A106" s="102">
        <v>105</v>
      </c>
      <c r="B106" s="103" t="s">
        <v>548</v>
      </c>
      <c r="C106" s="104" t="s">
        <v>549</v>
      </c>
    </row>
    <row r="107" spans="1:3" ht="29.25" customHeight="1">
      <c r="A107" s="102">
        <v>106</v>
      </c>
      <c r="B107" s="103" t="s">
        <v>550</v>
      </c>
      <c r="C107" s="104" t="s">
        <v>551</v>
      </c>
    </row>
    <row r="108" spans="1:3" ht="29.25" customHeight="1">
      <c r="A108" s="102">
        <v>107</v>
      </c>
      <c r="B108" s="103" t="s">
        <v>552</v>
      </c>
      <c r="C108" s="104" t="s">
        <v>553</v>
      </c>
    </row>
    <row r="109" spans="1:3" ht="29.25" customHeight="1">
      <c r="A109" s="102">
        <v>108</v>
      </c>
      <c r="B109" s="103" t="s">
        <v>554</v>
      </c>
      <c r="C109" s="104" t="s">
        <v>555</v>
      </c>
    </row>
    <row r="110" spans="1:3" ht="29.25" customHeight="1">
      <c r="A110" s="102">
        <v>109</v>
      </c>
      <c r="B110" s="103" t="s">
        <v>556</v>
      </c>
      <c r="C110" s="104" t="s">
        <v>557</v>
      </c>
    </row>
    <row r="111" spans="1:3" ht="16.5" customHeight="1">
      <c r="A111" s="102">
        <v>110</v>
      </c>
      <c r="B111" s="103" t="s">
        <v>558</v>
      </c>
      <c r="C111" s="104" t="s">
        <v>559</v>
      </c>
    </row>
    <row r="112" spans="1:3" ht="16.5" customHeight="1">
      <c r="A112" s="102">
        <v>111</v>
      </c>
      <c r="B112" s="103" t="s">
        <v>560</v>
      </c>
      <c r="C112" s="104" t="s">
        <v>561</v>
      </c>
    </row>
    <row r="113" spans="1:3 16351:16355" ht="16.5" customHeight="1">
      <c r="A113" s="102">
        <v>112</v>
      </c>
      <c r="B113" s="103" t="s">
        <v>562</v>
      </c>
      <c r="C113" s="104" t="s">
        <v>563</v>
      </c>
    </row>
    <row r="114" spans="1:3 16351:16355" ht="16.5" customHeight="1">
      <c r="A114" s="102">
        <v>113</v>
      </c>
      <c r="B114" s="103" t="s">
        <v>564</v>
      </c>
      <c r="C114" s="104" t="s">
        <v>565</v>
      </c>
      <c r="XDW114" s="102"/>
      <c r="XDX114" s="103"/>
      <c r="XDY114" s="104"/>
      <c r="XDZ114" s="108"/>
      <c r="XEA114" s="107"/>
    </row>
    <row r="115" spans="1:3 16351:16355" ht="29.25" customHeight="1">
      <c r="A115" s="102">
        <v>114</v>
      </c>
      <c r="B115" s="103" t="s">
        <v>566</v>
      </c>
      <c r="C115" s="104" t="s">
        <v>567</v>
      </c>
    </row>
    <row r="116" spans="1:3 16351:16355" ht="16.5" customHeight="1">
      <c r="A116" s="102">
        <v>115</v>
      </c>
      <c r="B116" s="103" t="s">
        <v>568</v>
      </c>
      <c r="C116" s="104" t="s">
        <v>569</v>
      </c>
    </row>
    <row r="117" spans="1:3 16351:16355" ht="16.5" customHeight="1">
      <c r="A117" s="102">
        <v>116</v>
      </c>
      <c r="B117" s="103" t="s">
        <v>570</v>
      </c>
      <c r="C117" s="104" t="s">
        <v>571</v>
      </c>
    </row>
    <row r="118" spans="1:3 16351:16355" ht="16.5" customHeight="1">
      <c r="A118" s="102">
        <v>117</v>
      </c>
      <c r="B118" s="103" t="s">
        <v>572</v>
      </c>
      <c r="C118" s="104" t="s">
        <v>573</v>
      </c>
    </row>
    <row r="119" spans="1:3 16351:16355" ht="16.5" customHeight="1">
      <c r="A119" s="102">
        <v>118</v>
      </c>
      <c r="B119" s="103" t="s">
        <v>574</v>
      </c>
      <c r="C119" s="104" t="s">
        <v>575</v>
      </c>
    </row>
    <row r="120" spans="1:3 16351:16355" ht="16.5" customHeight="1">
      <c r="A120" s="102">
        <v>119</v>
      </c>
      <c r="B120" s="103" t="s">
        <v>576</v>
      </c>
      <c r="C120" s="104" t="s">
        <v>577</v>
      </c>
    </row>
    <row r="121" spans="1:3 16351:16355" ht="16.5" customHeight="1">
      <c r="A121" s="102">
        <v>120</v>
      </c>
      <c r="B121" s="103" t="s">
        <v>578</v>
      </c>
      <c r="C121" s="104" t="s">
        <v>1024</v>
      </c>
    </row>
    <row r="122" spans="1:3 16351:16355" ht="16.5" customHeight="1">
      <c r="A122" s="102">
        <v>121</v>
      </c>
      <c r="B122" s="103" t="s">
        <v>579</v>
      </c>
      <c r="C122" s="104" t="s">
        <v>580</v>
      </c>
    </row>
    <row r="123" spans="1:3 16351:16355" ht="16.5" customHeight="1">
      <c r="A123" s="102">
        <v>122</v>
      </c>
      <c r="B123" s="103" t="s">
        <v>581</v>
      </c>
      <c r="C123" s="104" t="s">
        <v>582</v>
      </c>
    </row>
    <row r="124" spans="1:3 16351:16355" ht="16.5" customHeight="1">
      <c r="A124" s="102">
        <v>123</v>
      </c>
      <c r="B124" s="103" t="s">
        <v>583</v>
      </c>
      <c r="C124" s="104" t="s">
        <v>584</v>
      </c>
    </row>
    <row r="125" spans="1:3 16351:16355" ht="16.5" customHeight="1">
      <c r="A125" s="102">
        <v>124</v>
      </c>
      <c r="B125" s="103" t="s">
        <v>585</v>
      </c>
      <c r="C125" s="104" t="s">
        <v>586</v>
      </c>
    </row>
    <row r="126" spans="1:3 16351:16355" ht="16.5" customHeight="1">
      <c r="A126" s="102">
        <v>125</v>
      </c>
      <c r="B126" s="103" t="s">
        <v>587</v>
      </c>
      <c r="C126" s="104" t="s">
        <v>588</v>
      </c>
    </row>
    <row r="127" spans="1:3 16351:16355" ht="16.5" customHeight="1">
      <c r="A127" s="102">
        <v>126</v>
      </c>
      <c r="B127" s="103" t="s">
        <v>589</v>
      </c>
      <c r="C127" s="104" t="s">
        <v>590</v>
      </c>
    </row>
    <row r="128" spans="1:3 16351:16355" ht="16.5" customHeight="1">
      <c r="A128" s="102">
        <v>127</v>
      </c>
      <c r="B128" s="103" t="s">
        <v>591</v>
      </c>
      <c r="C128" s="104" t="s">
        <v>592</v>
      </c>
    </row>
    <row r="129" spans="1:3" ht="16.5" customHeight="1">
      <c r="A129" s="102">
        <v>128</v>
      </c>
      <c r="B129" s="103" t="s">
        <v>593</v>
      </c>
      <c r="C129" s="104" t="s">
        <v>594</v>
      </c>
    </row>
    <row r="130" spans="1:3" ht="16.5" customHeight="1">
      <c r="A130" s="102">
        <v>129</v>
      </c>
      <c r="B130" s="103" t="s">
        <v>595</v>
      </c>
      <c r="C130" s="104" t="s">
        <v>596</v>
      </c>
    </row>
    <row r="131" spans="1:3" ht="16.5" customHeight="1">
      <c r="A131" s="102">
        <v>130</v>
      </c>
      <c r="B131" s="103" t="s">
        <v>836</v>
      </c>
      <c r="C131" s="104" t="s">
        <v>597</v>
      </c>
    </row>
    <row r="132" spans="1:3" ht="16.5" customHeight="1">
      <c r="A132" s="102">
        <v>131</v>
      </c>
      <c r="B132" s="103" t="s">
        <v>598</v>
      </c>
      <c r="C132" s="104" t="s">
        <v>599</v>
      </c>
    </row>
    <row r="133" spans="1:3" ht="16.5" customHeight="1">
      <c r="A133" s="102">
        <v>132</v>
      </c>
      <c r="B133" s="103" t="s">
        <v>600</v>
      </c>
      <c r="C133" s="104" t="s">
        <v>601</v>
      </c>
    </row>
    <row r="134" spans="1:3" ht="16.5" customHeight="1">
      <c r="A134" s="102">
        <v>133</v>
      </c>
      <c r="B134" s="103" t="s">
        <v>602</v>
      </c>
      <c r="C134" s="104" t="s">
        <v>603</v>
      </c>
    </row>
    <row r="135" spans="1:3" ht="16.5" customHeight="1">
      <c r="A135" s="102">
        <v>134</v>
      </c>
      <c r="B135" s="103" t="s">
        <v>604</v>
      </c>
      <c r="C135" s="104" t="s">
        <v>605</v>
      </c>
    </row>
    <row r="136" spans="1:3" ht="16.5" customHeight="1">
      <c r="A136" s="102">
        <v>135</v>
      </c>
      <c r="B136" s="103" t="s">
        <v>606</v>
      </c>
      <c r="C136" s="104" t="s">
        <v>607</v>
      </c>
    </row>
    <row r="137" spans="1:3" ht="16.5" customHeight="1">
      <c r="A137" s="102">
        <v>136</v>
      </c>
      <c r="B137" s="103" t="s">
        <v>608</v>
      </c>
      <c r="C137" s="104" t="s">
        <v>609</v>
      </c>
    </row>
    <row r="138" spans="1:3" ht="16.5" customHeight="1">
      <c r="A138" s="102">
        <v>137</v>
      </c>
      <c r="B138" s="103" t="s">
        <v>610</v>
      </c>
      <c r="C138" s="104" t="s">
        <v>611</v>
      </c>
    </row>
    <row r="139" spans="1:3" ht="29.25" customHeight="1">
      <c r="A139" s="102">
        <v>138</v>
      </c>
      <c r="B139" s="103" t="s">
        <v>612</v>
      </c>
      <c r="C139" s="104" t="s">
        <v>613</v>
      </c>
    </row>
    <row r="140" spans="1:3" ht="29.25" customHeight="1">
      <c r="A140" s="102">
        <v>139</v>
      </c>
      <c r="B140" s="103" t="s">
        <v>614</v>
      </c>
      <c r="C140" s="104" t="s">
        <v>615</v>
      </c>
    </row>
    <row r="141" spans="1:3" ht="29.25" customHeight="1">
      <c r="A141" s="102">
        <v>140</v>
      </c>
      <c r="B141" s="103" t="s">
        <v>837</v>
      </c>
      <c r="C141" s="104" t="s">
        <v>616</v>
      </c>
    </row>
    <row r="142" spans="1:3" ht="29.25" customHeight="1">
      <c r="A142" s="102">
        <v>141</v>
      </c>
      <c r="B142" s="103" t="s">
        <v>617</v>
      </c>
      <c r="C142" s="104" t="s">
        <v>618</v>
      </c>
    </row>
    <row r="143" spans="1:3" ht="29.25" customHeight="1">
      <c r="A143" s="102">
        <v>142</v>
      </c>
      <c r="B143" s="103" t="s">
        <v>619</v>
      </c>
      <c r="C143" s="104" t="s">
        <v>620</v>
      </c>
    </row>
    <row r="144" spans="1:3" ht="29.25" customHeight="1">
      <c r="A144" s="102">
        <v>143</v>
      </c>
      <c r="B144" s="103" t="s">
        <v>621</v>
      </c>
      <c r="C144" s="104" t="s">
        <v>622</v>
      </c>
    </row>
    <row r="145" spans="1:3" ht="29.25" customHeight="1">
      <c r="A145" s="102">
        <v>144</v>
      </c>
      <c r="B145" s="103" t="s">
        <v>623</v>
      </c>
      <c r="C145" s="104" t="s">
        <v>624</v>
      </c>
    </row>
    <row r="146" spans="1:3" ht="29.25" customHeight="1">
      <c r="A146" s="102">
        <v>145</v>
      </c>
      <c r="B146" s="103" t="s">
        <v>838</v>
      </c>
      <c r="C146" s="104" t="s">
        <v>625</v>
      </c>
    </row>
    <row r="147" spans="1:3" ht="29.25" customHeight="1">
      <c r="A147" s="102">
        <v>146</v>
      </c>
      <c r="B147" s="103" t="s">
        <v>626</v>
      </c>
      <c r="C147" s="104" t="s">
        <v>627</v>
      </c>
    </row>
    <row r="148" spans="1:3" ht="29.25" customHeight="1">
      <c r="A148" s="102">
        <v>147</v>
      </c>
      <c r="B148" s="103" t="s">
        <v>628</v>
      </c>
      <c r="C148" s="104" t="s">
        <v>629</v>
      </c>
    </row>
    <row r="149" spans="1:3" ht="29.25" customHeight="1">
      <c r="A149" s="102">
        <v>148</v>
      </c>
      <c r="B149" s="103" t="s">
        <v>630</v>
      </c>
      <c r="C149" s="104" t="s">
        <v>631</v>
      </c>
    </row>
    <row r="150" spans="1:3" ht="29.25" customHeight="1">
      <c r="A150" s="102">
        <v>149</v>
      </c>
      <c r="B150" s="103" t="s">
        <v>632</v>
      </c>
      <c r="C150" s="104" t="s">
        <v>633</v>
      </c>
    </row>
    <row r="151" spans="1:3" ht="29.25" customHeight="1">
      <c r="A151" s="102">
        <v>150</v>
      </c>
      <c r="B151" s="103" t="s">
        <v>634</v>
      </c>
      <c r="C151" s="104" t="s">
        <v>635</v>
      </c>
    </row>
    <row r="152" spans="1:3" ht="29.25" customHeight="1">
      <c r="A152" s="102">
        <v>151</v>
      </c>
      <c r="B152" s="103" t="s">
        <v>636</v>
      </c>
      <c r="C152" s="104" t="s">
        <v>637</v>
      </c>
    </row>
    <row r="153" spans="1:3" ht="29.25" customHeight="1">
      <c r="A153" s="102">
        <v>152</v>
      </c>
      <c r="B153" s="103" t="s">
        <v>638</v>
      </c>
      <c r="C153" s="104" t="s">
        <v>639</v>
      </c>
    </row>
    <row r="154" spans="1:3" ht="29.25" customHeight="1">
      <c r="A154" s="102">
        <v>153</v>
      </c>
      <c r="B154" s="103" t="s">
        <v>640</v>
      </c>
      <c r="C154" s="104" t="s">
        <v>641</v>
      </c>
    </row>
    <row r="155" spans="1:3" ht="29.25" customHeight="1">
      <c r="A155" s="102">
        <v>154</v>
      </c>
      <c r="B155" s="103" t="s">
        <v>642</v>
      </c>
      <c r="C155" s="104" t="s">
        <v>643</v>
      </c>
    </row>
    <row r="156" spans="1:3" ht="29.25" customHeight="1">
      <c r="A156" s="102">
        <v>155</v>
      </c>
      <c r="B156" s="103" t="s">
        <v>644</v>
      </c>
      <c r="C156" s="104" t="s">
        <v>645</v>
      </c>
    </row>
    <row r="157" spans="1:3" ht="29.25" customHeight="1">
      <c r="A157" s="102">
        <v>156</v>
      </c>
      <c r="B157" s="103" t="s">
        <v>646</v>
      </c>
      <c r="C157" s="104" t="s">
        <v>647</v>
      </c>
    </row>
    <row r="158" spans="1:3" ht="29.25" customHeight="1">
      <c r="A158" s="102">
        <v>157</v>
      </c>
      <c r="B158" s="103" t="s">
        <v>648</v>
      </c>
      <c r="C158" s="104" t="s">
        <v>649</v>
      </c>
    </row>
    <row r="159" spans="1:3" ht="29.25" customHeight="1">
      <c r="A159" s="102">
        <v>158</v>
      </c>
      <c r="B159" s="103" t="s">
        <v>650</v>
      </c>
      <c r="C159" s="104" t="s">
        <v>651</v>
      </c>
    </row>
    <row r="160" spans="1:3" ht="29.25" customHeight="1">
      <c r="A160" s="102">
        <v>159</v>
      </c>
      <c r="B160" s="103" t="s">
        <v>839</v>
      </c>
      <c r="C160" s="104" t="s">
        <v>652</v>
      </c>
    </row>
    <row r="161" spans="1:3" ht="29.25" customHeight="1">
      <c r="A161" s="102">
        <v>160</v>
      </c>
      <c r="B161" s="103" t="s">
        <v>653</v>
      </c>
      <c r="C161" s="104" t="s">
        <v>654</v>
      </c>
    </row>
    <row r="162" spans="1:3" ht="29.25" customHeight="1">
      <c r="A162" s="102">
        <v>161</v>
      </c>
      <c r="B162" s="103" t="s">
        <v>655</v>
      </c>
      <c r="C162" s="104" t="s">
        <v>656</v>
      </c>
    </row>
    <row r="163" spans="1:3" ht="29.25" customHeight="1">
      <c r="A163" s="102">
        <v>162</v>
      </c>
      <c r="B163" s="103" t="s">
        <v>657</v>
      </c>
      <c r="C163" s="104" t="s">
        <v>658</v>
      </c>
    </row>
    <row r="164" spans="1:3" ht="29.25" customHeight="1">
      <c r="A164" s="102">
        <v>163</v>
      </c>
      <c r="B164" s="103" t="s">
        <v>659</v>
      </c>
      <c r="C164" s="104" t="s">
        <v>660</v>
      </c>
    </row>
    <row r="165" spans="1:3" ht="29.25" customHeight="1">
      <c r="A165" s="102">
        <v>164</v>
      </c>
      <c r="B165" s="103" t="s">
        <v>661</v>
      </c>
      <c r="C165" s="104" t="s">
        <v>662</v>
      </c>
    </row>
    <row r="166" spans="1:3" ht="29.25" customHeight="1">
      <c r="A166" s="102">
        <v>165</v>
      </c>
      <c r="B166" s="103" t="s">
        <v>840</v>
      </c>
      <c r="C166" s="104" t="s">
        <v>663</v>
      </c>
    </row>
    <row r="167" spans="1:3" ht="29.25" customHeight="1">
      <c r="A167" s="102">
        <v>166</v>
      </c>
      <c r="B167" s="103" t="s">
        <v>664</v>
      </c>
      <c r="C167" s="104" t="s">
        <v>665</v>
      </c>
    </row>
    <row r="168" spans="1:3" ht="29.25" customHeight="1">
      <c r="A168" s="102">
        <v>167</v>
      </c>
      <c r="B168" s="103" t="s">
        <v>666</v>
      </c>
      <c r="C168" s="104" t="s">
        <v>667</v>
      </c>
    </row>
    <row r="169" spans="1:3" ht="29.25" customHeight="1">
      <c r="A169" s="102">
        <v>168</v>
      </c>
      <c r="B169" s="103" t="s">
        <v>668</v>
      </c>
      <c r="C169" s="104" t="s">
        <v>669</v>
      </c>
    </row>
    <row r="170" spans="1:3" ht="29.25" customHeight="1">
      <c r="A170" s="102">
        <v>169</v>
      </c>
      <c r="B170" s="103" t="s">
        <v>670</v>
      </c>
      <c r="C170" s="104" t="s">
        <v>671</v>
      </c>
    </row>
    <row r="171" spans="1:3" ht="29.25" customHeight="1">
      <c r="A171" s="102">
        <v>170</v>
      </c>
      <c r="B171" s="103" t="s">
        <v>672</v>
      </c>
      <c r="C171" s="104" t="s">
        <v>673</v>
      </c>
    </row>
    <row r="172" spans="1:3" ht="29.25" customHeight="1">
      <c r="A172" s="102">
        <v>171</v>
      </c>
      <c r="B172" s="103" t="s">
        <v>841</v>
      </c>
      <c r="C172" s="104" t="s">
        <v>674</v>
      </c>
    </row>
    <row r="173" spans="1:3" ht="29.25" customHeight="1">
      <c r="A173" s="102">
        <v>172</v>
      </c>
      <c r="B173" s="103" t="s">
        <v>675</v>
      </c>
      <c r="C173" s="104" t="s">
        <v>676</v>
      </c>
    </row>
    <row r="174" spans="1:3" ht="29.25" customHeight="1">
      <c r="A174" s="102">
        <v>173</v>
      </c>
      <c r="B174" s="103" t="s">
        <v>677</v>
      </c>
      <c r="C174" s="104" t="s">
        <v>678</v>
      </c>
    </row>
    <row r="175" spans="1:3" ht="29.25" customHeight="1">
      <c r="A175" s="102">
        <v>174</v>
      </c>
      <c r="B175" s="103" t="s">
        <v>679</v>
      </c>
      <c r="C175" s="104" t="s">
        <v>680</v>
      </c>
    </row>
    <row r="176" spans="1:3" ht="16.5" customHeight="1">
      <c r="A176" s="102">
        <v>175</v>
      </c>
      <c r="B176" s="103" t="s">
        <v>681</v>
      </c>
      <c r="C176" s="104" t="s">
        <v>682</v>
      </c>
    </row>
    <row r="177" spans="1:3 16271:16355" ht="16.5" customHeight="1">
      <c r="A177" s="102">
        <v>176</v>
      </c>
      <c r="B177" s="103" t="s">
        <v>683</v>
      </c>
      <c r="C177" s="104" t="s">
        <v>684</v>
      </c>
      <c r="XDM177" s="102"/>
      <c r="XDN177" s="103"/>
      <c r="XDO177" s="104"/>
      <c r="XDP177" s="108"/>
      <c r="XDQ177" s="107"/>
      <c r="XDW177" s="102"/>
      <c r="XDX177" s="103"/>
      <c r="XDY177" s="104"/>
      <c r="XDZ177" s="105"/>
      <c r="XEA177" s="105"/>
    </row>
    <row r="178" spans="1:3 16271:16355" ht="16.5" customHeight="1">
      <c r="A178" s="102">
        <v>177</v>
      </c>
      <c r="B178" s="103" t="s">
        <v>685</v>
      </c>
      <c r="C178" s="104" t="s">
        <v>686</v>
      </c>
      <c r="XDW178" s="102"/>
      <c r="XDX178" s="103"/>
      <c r="XDY178" s="104"/>
      <c r="XDZ178" s="108"/>
      <c r="XEA178" s="107"/>
    </row>
    <row r="179" spans="1:3 16271:16355" ht="16.5" customHeight="1">
      <c r="A179" s="102">
        <v>178</v>
      </c>
      <c r="B179" s="103" t="s">
        <v>687</v>
      </c>
      <c r="C179" s="104" t="s">
        <v>688</v>
      </c>
      <c r="XDM179" s="102"/>
      <c r="XDN179" s="103"/>
      <c r="XDO179" s="104"/>
      <c r="XDP179" s="108"/>
      <c r="XDQ179" s="107"/>
      <c r="XDW179" s="102"/>
      <c r="XDX179" s="103"/>
      <c r="XDY179" s="104"/>
      <c r="XDZ179" s="105"/>
      <c r="XEA179" s="105"/>
    </row>
    <row r="180" spans="1:3 16271:16355" ht="16.5" customHeight="1">
      <c r="A180" s="102">
        <v>179</v>
      </c>
      <c r="B180" s="103" t="s">
        <v>689</v>
      </c>
      <c r="C180" s="104" t="s">
        <v>690</v>
      </c>
      <c r="XDC180" s="102"/>
      <c r="XDD180" s="103"/>
      <c r="XDE180" s="104"/>
      <c r="XDF180" s="108"/>
      <c r="XDG180" s="107"/>
      <c r="XDM180" s="102"/>
      <c r="XDN180" s="103"/>
      <c r="XDO180" s="104"/>
      <c r="XDP180" s="105"/>
      <c r="XDQ180" s="105"/>
      <c r="XDW180" s="102"/>
      <c r="XDX180" s="103"/>
      <c r="XDY180" s="104"/>
    </row>
    <row r="181" spans="1:3 16271:16355" ht="16.5" customHeight="1">
      <c r="A181" s="102">
        <v>180</v>
      </c>
      <c r="B181" s="103" t="s">
        <v>691</v>
      </c>
      <c r="C181" s="104" t="s">
        <v>692</v>
      </c>
      <c r="XCS181" s="102"/>
      <c r="XCT181" s="103"/>
      <c r="XCU181" s="104"/>
      <c r="XCV181" s="108"/>
      <c r="XCW181" s="107"/>
      <c r="XDC181" s="102"/>
      <c r="XDD181" s="103"/>
      <c r="XDE181" s="104"/>
      <c r="XDF181" s="105"/>
      <c r="XDG181" s="105"/>
      <c r="XDM181" s="102"/>
      <c r="XDN181" s="103"/>
      <c r="XDO181" s="104"/>
      <c r="XDW181" s="102"/>
      <c r="XDX181" s="103"/>
      <c r="XDY181" s="104"/>
      <c r="XDZ181" s="105"/>
    </row>
    <row r="182" spans="1:3 16271:16355" ht="16.5" customHeight="1">
      <c r="A182" s="102">
        <v>181</v>
      </c>
      <c r="B182" s="103" t="s">
        <v>693</v>
      </c>
      <c r="C182" s="104" t="s">
        <v>694</v>
      </c>
      <c r="XCI182" s="102"/>
      <c r="XCJ182" s="103"/>
      <c r="XCK182" s="104"/>
      <c r="XCL182" s="108"/>
      <c r="XCM182" s="107"/>
      <c r="XCS182" s="102"/>
      <c r="XCT182" s="103"/>
      <c r="XCU182" s="104"/>
      <c r="XCV182" s="105"/>
      <c r="XCW182" s="105"/>
      <c r="XDC182" s="102"/>
      <c r="XDD182" s="103"/>
      <c r="XDE182" s="104"/>
      <c r="XDM182" s="102"/>
      <c r="XDN182" s="103"/>
      <c r="XDO182" s="104"/>
      <c r="XDP182" s="105"/>
      <c r="XDW182" s="102"/>
      <c r="XDX182" s="103"/>
      <c r="XDY182" s="104"/>
      <c r="XDZ182" s="106"/>
      <c r="XEA182" s="106"/>
    </row>
    <row r="183" spans="1:3 16271:16355" ht="16.5" customHeight="1">
      <c r="A183" s="102">
        <v>182</v>
      </c>
      <c r="B183" s="103" t="s">
        <v>695</v>
      </c>
      <c r="C183" s="104" t="s">
        <v>696</v>
      </c>
      <c r="XBY183" s="102"/>
      <c r="XBZ183" s="103"/>
      <c r="XCA183" s="104"/>
      <c r="XCB183" s="108"/>
      <c r="XCC183" s="107"/>
      <c r="XCI183" s="102"/>
      <c r="XCJ183" s="103"/>
      <c r="XCK183" s="104"/>
      <c r="XCL183" s="105"/>
      <c r="XCM183" s="105"/>
      <c r="XCS183" s="102"/>
      <c r="XCT183" s="103"/>
      <c r="XCU183" s="104"/>
      <c r="XDC183" s="102"/>
      <c r="XDD183" s="103"/>
      <c r="XDE183" s="104"/>
      <c r="XDF183" s="105"/>
      <c r="XDM183" s="102"/>
      <c r="XDN183" s="103"/>
      <c r="XDO183" s="104"/>
      <c r="XDP183" s="106"/>
      <c r="XDQ183" s="106"/>
      <c r="XDW183" s="102"/>
      <c r="XDX183" s="103"/>
      <c r="XDY183" s="104"/>
      <c r="XDZ183" s="106"/>
      <c r="XEA183" s="106"/>
    </row>
    <row r="184" spans="1:3 16271:16355" ht="16.5" customHeight="1">
      <c r="A184" s="102">
        <v>183</v>
      </c>
      <c r="B184" s="103" t="s">
        <v>697</v>
      </c>
      <c r="C184" s="104" t="s">
        <v>698</v>
      </c>
      <c r="XBO184" s="102"/>
      <c r="XBP184" s="103"/>
      <c r="XBQ184" s="104"/>
      <c r="XBR184" s="108"/>
      <c r="XBS184" s="107"/>
      <c r="XBY184" s="102"/>
      <c r="XBZ184" s="103"/>
      <c r="XCA184" s="104"/>
      <c r="XCB184" s="105"/>
      <c r="XCC184" s="105"/>
      <c r="XCI184" s="102"/>
      <c r="XCJ184" s="103"/>
      <c r="XCK184" s="104"/>
      <c r="XCS184" s="102"/>
      <c r="XCT184" s="103"/>
      <c r="XCU184" s="104"/>
      <c r="XCV184" s="105"/>
      <c r="XDC184" s="102"/>
      <c r="XDD184" s="103"/>
      <c r="XDE184" s="104"/>
      <c r="XDF184" s="106"/>
      <c r="XDG184" s="106"/>
      <c r="XDM184" s="102"/>
      <c r="XDN184" s="103"/>
      <c r="XDO184" s="104"/>
      <c r="XDP184" s="106"/>
      <c r="XDQ184" s="106"/>
      <c r="XDW184" s="102"/>
      <c r="XDX184" s="103"/>
      <c r="XDY184" s="104"/>
    </row>
    <row r="185" spans="1:3 16271:16355" ht="16.5" customHeight="1">
      <c r="A185" s="102">
        <v>184</v>
      </c>
      <c r="B185" s="103" t="s">
        <v>699</v>
      </c>
      <c r="C185" s="104" t="s">
        <v>700</v>
      </c>
      <c r="XBE185" s="102"/>
      <c r="XBF185" s="103"/>
      <c r="XBG185" s="104"/>
      <c r="XBH185" s="108"/>
      <c r="XBI185" s="107"/>
      <c r="XBO185" s="102"/>
      <c r="XBP185" s="103"/>
      <c r="XBQ185" s="104"/>
      <c r="XBR185" s="105"/>
      <c r="XBS185" s="105"/>
      <c r="XBY185" s="102"/>
      <c r="XBZ185" s="103"/>
      <c r="XCA185" s="104"/>
      <c r="XCI185" s="102"/>
      <c r="XCJ185" s="103"/>
      <c r="XCK185" s="104"/>
      <c r="XCL185" s="105"/>
      <c r="XCS185" s="102"/>
      <c r="XCT185" s="103"/>
      <c r="XCU185" s="104"/>
      <c r="XCV185" s="106"/>
      <c r="XCW185" s="106"/>
      <c r="XDC185" s="102"/>
      <c r="XDD185" s="103"/>
      <c r="XDE185" s="104"/>
      <c r="XDF185" s="106"/>
      <c r="XDG185" s="106"/>
      <c r="XDM185" s="102"/>
      <c r="XDN185" s="103"/>
      <c r="XDO185" s="104"/>
      <c r="XDW185" s="102"/>
      <c r="XDX185" s="103"/>
      <c r="XDY185" s="104"/>
    </row>
    <row r="186" spans="1:3 16271:16355" ht="16.5" customHeight="1">
      <c r="A186" s="102">
        <v>185</v>
      </c>
      <c r="B186" s="103" t="s">
        <v>701</v>
      </c>
      <c r="C186" s="104" t="s">
        <v>702</v>
      </c>
      <c r="XAU186" s="102"/>
      <c r="XAV186" s="103"/>
      <c r="XAW186" s="104"/>
      <c r="XAX186" s="108"/>
      <c r="XAY186" s="107"/>
      <c r="XBE186" s="102"/>
      <c r="XBF186" s="103"/>
      <c r="XBG186" s="104"/>
      <c r="XBH186" s="105"/>
      <c r="XBI186" s="105"/>
      <c r="XBO186" s="102"/>
      <c r="XBP186" s="103"/>
      <c r="XBQ186" s="104"/>
      <c r="XBY186" s="102"/>
      <c r="XBZ186" s="103"/>
      <c r="XCA186" s="104"/>
      <c r="XCB186" s="105"/>
      <c r="XCI186" s="102"/>
      <c r="XCJ186" s="103"/>
      <c r="XCK186" s="104"/>
      <c r="XCL186" s="106"/>
      <c r="XCM186" s="106"/>
      <c r="XCS186" s="102"/>
      <c r="XCT186" s="103"/>
      <c r="XCU186" s="104"/>
      <c r="XCV186" s="106"/>
      <c r="XCW186" s="106"/>
      <c r="XDC186" s="102"/>
      <c r="XDD186" s="103"/>
      <c r="XDE186" s="104"/>
      <c r="XDM186" s="102"/>
      <c r="XDN186" s="103"/>
      <c r="XDO186" s="104"/>
      <c r="XDW186" s="102"/>
      <c r="XDX186" s="103"/>
      <c r="XDY186" s="104"/>
    </row>
    <row r="187" spans="1:3 16271:16355" ht="16.5" customHeight="1">
      <c r="A187" s="102">
        <v>186</v>
      </c>
      <c r="B187" s="103" t="s">
        <v>703</v>
      </c>
      <c r="C187" s="104" t="s">
        <v>704</v>
      </c>
    </row>
    <row r="188" spans="1:3 16271:16355" ht="16.5" customHeight="1">
      <c r="A188" s="102">
        <v>187</v>
      </c>
      <c r="B188" s="103" t="s">
        <v>705</v>
      </c>
      <c r="C188" s="104" t="s">
        <v>706</v>
      </c>
    </row>
    <row r="189" spans="1:3 16271:16355" ht="16.5" customHeight="1">
      <c r="A189" s="102">
        <v>188</v>
      </c>
      <c r="B189" s="103" t="s">
        <v>707</v>
      </c>
      <c r="C189" s="104" t="s">
        <v>708</v>
      </c>
      <c r="XBE189" s="102"/>
      <c r="XBF189" s="103"/>
      <c r="XBG189" s="104"/>
      <c r="XBH189" s="108"/>
      <c r="XBI189" s="107"/>
      <c r="XBO189" s="102"/>
      <c r="XBP189" s="103"/>
      <c r="XBQ189" s="104"/>
      <c r="XBR189" s="105"/>
      <c r="XBS189" s="105"/>
      <c r="XBY189" s="102"/>
      <c r="XBZ189" s="103"/>
      <c r="XCA189" s="104"/>
      <c r="XCI189" s="102"/>
      <c r="XCJ189" s="103"/>
      <c r="XCK189" s="104"/>
      <c r="XCL189" s="105"/>
      <c r="XCS189" s="102"/>
      <c r="XCT189" s="103"/>
      <c r="XCU189" s="104"/>
      <c r="XCV189" s="106"/>
      <c r="XCW189" s="106"/>
      <c r="XDC189" s="102"/>
      <c r="XDD189" s="103"/>
      <c r="XDE189" s="104"/>
      <c r="XDF189" s="106"/>
      <c r="XDG189" s="106"/>
      <c r="XDM189" s="102"/>
      <c r="XDN189" s="103"/>
      <c r="XDO189" s="104"/>
      <c r="XDW189" s="102"/>
      <c r="XDX189" s="103"/>
      <c r="XDY189" s="104"/>
    </row>
    <row r="190" spans="1:3 16271:16355" ht="16.5" customHeight="1">
      <c r="A190" s="102">
        <v>189</v>
      </c>
      <c r="B190" s="103" t="s">
        <v>709</v>
      </c>
      <c r="C190" s="104" t="s">
        <v>710</v>
      </c>
    </row>
    <row r="191" spans="1:3 16271:16355" ht="16.5" customHeight="1">
      <c r="A191" s="102">
        <v>190</v>
      </c>
      <c r="B191" s="103" t="s">
        <v>711</v>
      </c>
      <c r="C191" s="104" t="s">
        <v>712</v>
      </c>
    </row>
    <row r="192" spans="1:3 16271:16355" ht="16.5" customHeight="1">
      <c r="A192" s="102">
        <v>191</v>
      </c>
      <c r="B192" s="103" t="s">
        <v>713</v>
      </c>
      <c r="C192" s="104" t="s">
        <v>714</v>
      </c>
      <c r="XBO192" s="102"/>
      <c r="XBP192" s="103"/>
      <c r="XBQ192" s="104"/>
      <c r="XBR192" s="108"/>
      <c r="XBS192" s="107"/>
      <c r="XBY192" s="102"/>
      <c r="XBZ192" s="103"/>
      <c r="XCA192" s="104"/>
      <c r="XCB192" s="105"/>
      <c r="XCC192" s="105"/>
      <c r="XCI192" s="102"/>
      <c r="XCJ192" s="103"/>
      <c r="XCK192" s="104"/>
      <c r="XCS192" s="102"/>
      <c r="XCT192" s="103"/>
      <c r="XCU192" s="104"/>
      <c r="XCV192" s="105"/>
      <c r="XDC192" s="102"/>
      <c r="XDD192" s="103"/>
      <c r="XDE192" s="104"/>
      <c r="XDF192" s="106"/>
      <c r="XDG192" s="106"/>
      <c r="XDM192" s="102"/>
      <c r="XDN192" s="103"/>
      <c r="XDO192" s="104"/>
      <c r="XDP192" s="106"/>
      <c r="XDQ192" s="106"/>
      <c r="XDW192" s="102"/>
      <c r="XDX192" s="103"/>
      <c r="XDY192" s="104"/>
    </row>
    <row r="193" spans="1:3 16321:16354" ht="16.5" customHeight="1">
      <c r="A193" s="102">
        <v>192</v>
      </c>
      <c r="B193" s="103" t="s">
        <v>715</v>
      </c>
      <c r="C193" s="104" t="s">
        <v>716</v>
      </c>
    </row>
    <row r="194" spans="1:3 16321:16354" ht="16.5" customHeight="1">
      <c r="A194" s="102">
        <v>193</v>
      </c>
      <c r="B194" s="103" t="s">
        <v>717</v>
      </c>
      <c r="C194" s="104" t="s">
        <v>718</v>
      </c>
    </row>
    <row r="195" spans="1:3 16321:16354" ht="16.5" customHeight="1">
      <c r="A195" s="102">
        <v>194</v>
      </c>
      <c r="B195" s="103" t="s">
        <v>719</v>
      </c>
      <c r="C195" s="104" t="s">
        <v>720</v>
      </c>
      <c r="XCS195" s="102"/>
      <c r="XCT195" s="103"/>
      <c r="XCU195" s="104"/>
      <c r="XCV195" s="108"/>
      <c r="XCW195" s="107"/>
      <c r="XDC195" s="102"/>
      <c r="XDD195" s="103"/>
      <c r="XDE195" s="104"/>
      <c r="XDF195" s="105"/>
      <c r="XDG195" s="105"/>
      <c r="XDM195" s="102"/>
      <c r="XDN195" s="103"/>
      <c r="XDO195" s="104"/>
      <c r="XDW195" s="102"/>
      <c r="XDX195" s="103"/>
      <c r="XDY195" s="104"/>
      <c r="XDZ195" s="105"/>
    </row>
    <row r="196" spans="1:3 16321:16354" ht="16.5" customHeight="1">
      <c r="A196" s="102">
        <v>195</v>
      </c>
      <c r="B196" s="103" t="s">
        <v>721</v>
      </c>
      <c r="C196" s="104" t="s">
        <v>722</v>
      </c>
    </row>
    <row r="197" spans="1:3 16321:16354" ht="29.25" customHeight="1">
      <c r="A197" s="102">
        <v>196</v>
      </c>
      <c r="B197" s="103" t="s">
        <v>723</v>
      </c>
      <c r="C197" s="104" t="s">
        <v>724</v>
      </c>
    </row>
    <row r="198" spans="1:3 16321:16354" ht="29.25" customHeight="1">
      <c r="A198" s="102">
        <v>197</v>
      </c>
      <c r="B198" s="103" t="s">
        <v>725</v>
      </c>
      <c r="C198" s="104" t="s">
        <v>726</v>
      </c>
    </row>
    <row r="199" spans="1:3 16321:16354" ht="29.25" customHeight="1">
      <c r="A199" s="102">
        <v>198</v>
      </c>
      <c r="B199" s="103" t="s">
        <v>727</v>
      </c>
      <c r="C199" s="104" t="s">
        <v>728</v>
      </c>
    </row>
    <row r="200" spans="1:3 16321:16354" ht="29.25" customHeight="1">
      <c r="A200" s="102">
        <v>199</v>
      </c>
      <c r="B200" s="103" t="s">
        <v>729</v>
      </c>
      <c r="C200" s="104" t="s">
        <v>730</v>
      </c>
    </row>
    <row r="201" spans="1:3 16321:16354" ht="29.25" customHeight="1">
      <c r="A201" s="102">
        <v>200</v>
      </c>
      <c r="B201" s="103" t="s">
        <v>731</v>
      </c>
      <c r="C201" s="104" t="s">
        <v>732</v>
      </c>
    </row>
    <row r="202" spans="1:3 16321:16354" ht="29.25" customHeight="1">
      <c r="A202" s="102">
        <v>201</v>
      </c>
      <c r="B202" s="103" t="s">
        <v>733</v>
      </c>
      <c r="C202" s="104" t="s">
        <v>734</v>
      </c>
    </row>
    <row r="203" spans="1:3 16321:16354" ht="29.25" customHeight="1">
      <c r="A203" s="102">
        <v>202</v>
      </c>
      <c r="B203" s="103" t="s">
        <v>735</v>
      </c>
      <c r="C203" s="104" t="s">
        <v>736</v>
      </c>
    </row>
    <row r="204" spans="1:3 16321:16354" ht="29.25" customHeight="1">
      <c r="A204" s="102">
        <v>203</v>
      </c>
      <c r="B204" s="103" t="s">
        <v>737</v>
      </c>
      <c r="C204" s="104" t="s">
        <v>738</v>
      </c>
    </row>
    <row r="205" spans="1:3 16321:16354" ht="29.25" customHeight="1">
      <c r="A205" s="102">
        <v>204</v>
      </c>
      <c r="B205" s="103" t="s">
        <v>739</v>
      </c>
      <c r="C205" s="104" t="s">
        <v>740</v>
      </c>
    </row>
    <row r="206" spans="1:3 16321:16354" ht="29.25" customHeight="1">
      <c r="A206" s="102">
        <v>205</v>
      </c>
      <c r="B206" s="103" t="s">
        <v>741</v>
      </c>
      <c r="C206" s="104" t="s">
        <v>742</v>
      </c>
    </row>
    <row r="207" spans="1:3 16321:16354" ht="29.25" customHeight="1">
      <c r="A207" s="102">
        <v>206</v>
      </c>
      <c r="B207" s="103" t="s">
        <v>743</v>
      </c>
      <c r="C207" s="104" t="s">
        <v>744</v>
      </c>
    </row>
    <row r="208" spans="1:3 16321:16354" ht="29.25" customHeight="1">
      <c r="A208" s="102">
        <v>207</v>
      </c>
      <c r="B208" s="103" t="s">
        <v>745</v>
      </c>
      <c r="C208" s="104" t="s">
        <v>746</v>
      </c>
    </row>
    <row r="209" spans="1:3" ht="29.25" customHeight="1">
      <c r="A209" s="102">
        <v>208</v>
      </c>
      <c r="B209" s="103" t="s">
        <v>747</v>
      </c>
      <c r="C209" s="104" t="s">
        <v>748</v>
      </c>
    </row>
    <row r="210" spans="1:3" ht="29.25" customHeight="1">
      <c r="A210" s="102">
        <v>209</v>
      </c>
      <c r="B210" s="103" t="s">
        <v>749</v>
      </c>
      <c r="C210" s="104" t="s">
        <v>750</v>
      </c>
    </row>
    <row r="211" spans="1:3" ht="29.25" customHeight="1">
      <c r="A211" s="102">
        <v>210</v>
      </c>
      <c r="B211" s="103" t="s">
        <v>842</v>
      </c>
      <c r="C211" s="104" t="s">
        <v>751</v>
      </c>
    </row>
    <row r="212" spans="1:3" ht="29.25" customHeight="1">
      <c r="A212" s="102">
        <v>211</v>
      </c>
      <c r="B212" s="103" t="s">
        <v>845</v>
      </c>
      <c r="C212" s="104" t="s">
        <v>752</v>
      </c>
    </row>
    <row r="213" spans="1:3" ht="29.25" customHeight="1">
      <c r="A213" s="102">
        <v>212</v>
      </c>
      <c r="B213" s="103" t="s">
        <v>753</v>
      </c>
      <c r="C213" s="104" t="s">
        <v>754</v>
      </c>
    </row>
    <row r="214" spans="1:3" ht="29.25" customHeight="1">
      <c r="A214" s="102">
        <v>213</v>
      </c>
      <c r="B214" s="103" t="s">
        <v>843</v>
      </c>
      <c r="C214" s="104" t="s">
        <v>755</v>
      </c>
    </row>
    <row r="215" spans="1:3" ht="29.25" customHeight="1">
      <c r="A215" s="102">
        <v>214</v>
      </c>
      <c r="B215" s="103" t="s">
        <v>756</v>
      </c>
      <c r="C215" s="104" t="s">
        <v>757</v>
      </c>
    </row>
    <row r="216" spans="1:3" ht="29.25" customHeight="1">
      <c r="A216" s="102">
        <v>215</v>
      </c>
      <c r="B216" s="103" t="s">
        <v>758</v>
      </c>
      <c r="C216" s="104" t="s">
        <v>759</v>
      </c>
    </row>
    <row r="217" spans="1:3" ht="29.25" customHeight="1">
      <c r="A217" s="102">
        <v>216</v>
      </c>
      <c r="B217" s="103" t="s">
        <v>760</v>
      </c>
      <c r="C217" s="104" t="s">
        <v>761</v>
      </c>
    </row>
    <row r="218" spans="1:3" ht="29.25" customHeight="1">
      <c r="A218" s="102">
        <v>217</v>
      </c>
      <c r="B218" s="103" t="s">
        <v>762</v>
      </c>
      <c r="C218" s="104" t="s">
        <v>763</v>
      </c>
    </row>
    <row r="219" spans="1:3" ht="16.5" customHeight="1">
      <c r="A219" s="102">
        <v>218</v>
      </c>
      <c r="B219" s="103" t="s">
        <v>764</v>
      </c>
      <c r="C219" s="104" t="s">
        <v>1025</v>
      </c>
    </row>
    <row r="220" spans="1:3" ht="29.25" customHeight="1">
      <c r="A220" s="102">
        <v>219</v>
      </c>
      <c r="B220" s="103" t="s">
        <v>766</v>
      </c>
      <c r="C220" s="104" t="s">
        <v>767</v>
      </c>
    </row>
    <row r="221" spans="1:3" ht="29.25" customHeight="1">
      <c r="A221" s="102">
        <v>220</v>
      </c>
      <c r="B221" s="103" t="s">
        <v>768</v>
      </c>
      <c r="C221" s="104" t="s">
        <v>769</v>
      </c>
    </row>
    <row r="222" spans="1:3" ht="29.25" customHeight="1">
      <c r="A222" s="102">
        <v>221</v>
      </c>
      <c r="B222" s="103" t="s">
        <v>846</v>
      </c>
      <c r="C222" s="104" t="s">
        <v>770</v>
      </c>
    </row>
    <row r="223" spans="1:3" ht="29.25" customHeight="1">
      <c r="A223" s="102">
        <v>222</v>
      </c>
      <c r="B223" s="103" t="s">
        <v>771</v>
      </c>
      <c r="C223" s="104" t="s">
        <v>772</v>
      </c>
    </row>
    <row r="224" spans="1:3" ht="42.75" customHeight="1">
      <c r="A224" s="102">
        <v>223</v>
      </c>
      <c r="B224" s="103" t="s">
        <v>773</v>
      </c>
      <c r="C224" s="104" t="s">
        <v>774</v>
      </c>
    </row>
    <row r="225" spans="1:3" ht="16.5" customHeight="1">
      <c r="A225" s="102">
        <v>224</v>
      </c>
      <c r="B225" s="103" t="s">
        <v>775</v>
      </c>
      <c r="C225" s="104" t="s">
        <v>1026</v>
      </c>
    </row>
    <row r="226" spans="1:3" ht="16.5" customHeight="1">
      <c r="A226" s="102">
        <v>225</v>
      </c>
      <c r="B226" s="103" t="s">
        <v>777</v>
      </c>
      <c r="C226" s="104" t="s">
        <v>1027</v>
      </c>
    </row>
    <row r="227" spans="1:3" ht="29.25" customHeight="1">
      <c r="A227" s="102">
        <v>226</v>
      </c>
      <c r="B227" s="103" t="s">
        <v>779</v>
      </c>
      <c r="C227" s="104" t="s">
        <v>780</v>
      </c>
    </row>
    <row r="228" spans="1:3" ht="29.25" customHeight="1">
      <c r="A228" s="102">
        <v>227</v>
      </c>
      <c r="B228" s="103" t="s">
        <v>781</v>
      </c>
      <c r="C228" s="104" t="s">
        <v>782</v>
      </c>
    </row>
    <row r="229" spans="1:3" ht="29.25" customHeight="1">
      <c r="A229" s="102">
        <v>228</v>
      </c>
      <c r="B229" s="103" t="s">
        <v>847</v>
      </c>
      <c r="C229" s="104" t="s">
        <v>783</v>
      </c>
    </row>
    <row r="230" spans="1:3" ht="29.25" customHeight="1">
      <c r="A230" s="102">
        <v>229</v>
      </c>
      <c r="B230" s="103" t="s">
        <v>784</v>
      </c>
      <c r="C230" s="104" t="s">
        <v>785</v>
      </c>
    </row>
    <row r="231" spans="1:3" ht="29.25" customHeight="1">
      <c r="A231" s="102">
        <v>230</v>
      </c>
      <c r="B231" s="103" t="s">
        <v>786</v>
      </c>
      <c r="C231" s="104" t="s">
        <v>787</v>
      </c>
    </row>
    <row r="232" spans="1:3" ht="29.25" customHeight="1">
      <c r="A232" s="102">
        <v>231</v>
      </c>
      <c r="B232" s="103" t="s">
        <v>788</v>
      </c>
      <c r="C232" s="104" t="s">
        <v>789</v>
      </c>
    </row>
    <row r="233" spans="1:3" ht="29.25" customHeight="1">
      <c r="A233" s="102">
        <v>232</v>
      </c>
      <c r="B233" s="103" t="s">
        <v>790</v>
      </c>
      <c r="C233" s="104" t="s">
        <v>791</v>
      </c>
    </row>
    <row r="234" spans="1:3" ht="29.25" customHeight="1">
      <c r="A234" s="102">
        <v>233</v>
      </c>
      <c r="B234" s="103" t="s">
        <v>792</v>
      </c>
      <c r="C234" s="104" t="s">
        <v>793</v>
      </c>
    </row>
    <row r="235" spans="1:3" ht="16.5" customHeight="1">
      <c r="A235" s="102">
        <v>234</v>
      </c>
      <c r="B235" s="103" t="s">
        <v>794</v>
      </c>
      <c r="C235" s="104" t="s">
        <v>1028</v>
      </c>
    </row>
    <row r="236" spans="1:3" ht="29.25" customHeight="1">
      <c r="A236" s="102">
        <v>235</v>
      </c>
      <c r="B236" s="103" t="s">
        <v>848</v>
      </c>
      <c r="C236" s="104" t="s">
        <v>796</v>
      </c>
    </row>
    <row r="237" spans="1:3" ht="16.5" customHeight="1">
      <c r="A237" s="102">
        <v>236</v>
      </c>
      <c r="B237" s="103" t="s">
        <v>797</v>
      </c>
      <c r="C237" s="104" t="s">
        <v>1029</v>
      </c>
    </row>
    <row r="238" spans="1:3" ht="16.5" customHeight="1">
      <c r="A238" s="102">
        <v>237</v>
      </c>
      <c r="B238" s="103" t="s">
        <v>799</v>
      </c>
      <c r="C238" s="104" t="s">
        <v>1030</v>
      </c>
    </row>
    <row r="239" spans="1:3" ht="29.25" customHeight="1">
      <c r="A239" s="102">
        <v>238</v>
      </c>
      <c r="B239" s="103" t="s">
        <v>801</v>
      </c>
      <c r="C239" s="104" t="s">
        <v>802</v>
      </c>
    </row>
    <row r="240" spans="1:3" ht="16.5" customHeight="1">
      <c r="A240" s="102">
        <v>239</v>
      </c>
      <c r="B240" s="103" t="s">
        <v>849</v>
      </c>
      <c r="C240" s="104" t="s">
        <v>1031</v>
      </c>
    </row>
    <row r="241" spans="1:3" ht="16.5" customHeight="1">
      <c r="A241" s="102">
        <v>240</v>
      </c>
      <c r="B241" s="103" t="s">
        <v>804</v>
      </c>
      <c r="C241" s="104" t="s">
        <v>1032</v>
      </c>
    </row>
    <row r="242" spans="1:3" ht="29.25" customHeight="1">
      <c r="A242" s="102">
        <v>241</v>
      </c>
      <c r="B242" s="103" t="s">
        <v>806</v>
      </c>
      <c r="C242" s="104" t="s">
        <v>807</v>
      </c>
    </row>
    <row r="243" spans="1:3" ht="16.5" customHeight="1">
      <c r="A243" s="102">
        <v>242</v>
      </c>
      <c r="B243" s="103" t="s">
        <v>808</v>
      </c>
      <c r="C243" s="104" t="s">
        <v>1033</v>
      </c>
    </row>
    <row r="244" spans="1:3" ht="29.25" customHeight="1">
      <c r="A244" s="102">
        <v>243</v>
      </c>
      <c r="B244" s="103" t="s">
        <v>810</v>
      </c>
      <c r="C244" s="104" t="s">
        <v>811</v>
      </c>
    </row>
    <row r="245" spans="1:3" ht="16.5" customHeight="1">
      <c r="A245" s="102">
        <v>244</v>
      </c>
      <c r="B245" s="103" t="s">
        <v>812</v>
      </c>
      <c r="C245" s="104" t="s">
        <v>813</v>
      </c>
    </row>
    <row r="246" spans="1:3" ht="16.5" customHeight="1">
      <c r="A246" s="102">
        <v>245</v>
      </c>
      <c r="B246" s="103" t="s">
        <v>816</v>
      </c>
      <c r="C246" s="104" t="s">
        <v>817</v>
      </c>
    </row>
    <row r="247" spans="1:3" ht="29.25" customHeight="1">
      <c r="A247" s="102">
        <v>246</v>
      </c>
      <c r="B247" s="103" t="s">
        <v>824</v>
      </c>
      <c r="C247" s="104" t="s">
        <v>825</v>
      </c>
    </row>
    <row r="248" spans="1:3" ht="29.25" customHeight="1">
      <c r="A248" s="102">
        <v>247</v>
      </c>
      <c r="B248" s="103" t="s">
        <v>820</v>
      </c>
      <c r="C248" s="104" t="s">
        <v>821</v>
      </c>
    </row>
    <row r="249" spans="1:3" ht="29.25" customHeight="1">
      <c r="A249" s="102">
        <v>248</v>
      </c>
      <c r="B249" s="103" t="s">
        <v>822</v>
      </c>
      <c r="C249" s="104" t="s">
        <v>823</v>
      </c>
    </row>
    <row r="250" spans="1:3" ht="29.25" customHeight="1">
      <c r="A250" s="102">
        <v>249</v>
      </c>
      <c r="B250" s="103" t="s">
        <v>826</v>
      </c>
      <c r="C250" s="104" t="s">
        <v>827</v>
      </c>
    </row>
    <row r="251" spans="1:3" ht="15.75" customHeight="1">
      <c r="A251" s="102">
        <v>250</v>
      </c>
      <c r="B251" s="103" t="s">
        <v>828</v>
      </c>
      <c r="C251" s="104" t="s">
        <v>829</v>
      </c>
    </row>
    <row r="252" spans="1:3" ht="31.5" customHeight="1">
      <c r="A252" s="102">
        <v>251</v>
      </c>
      <c r="B252" s="103" t="s">
        <v>818</v>
      </c>
      <c r="C252" s="104" t="s">
        <v>819</v>
      </c>
    </row>
    <row r="253" spans="1:3" ht="13.5" customHeight="1">
      <c r="B253" s="110"/>
    </row>
    <row r="254" spans="1:3" ht="13.5" customHeight="1">
      <c r="B254" s="110"/>
    </row>
    <row r="255" spans="1:3" ht="13.5" customHeight="1">
      <c r="B255" s="110"/>
    </row>
    <row r="256" spans="1:3" ht="13.5" customHeight="1">
      <c r="B256" s="110"/>
    </row>
    <row r="257" spans="2:2" ht="13.5" customHeight="1">
      <c r="B257" s="110"/>
    </row>
    <row r="258" spans="2:2" ht="13.5" customHeight="1">
      <c r="B258" s="110"/>
    </row>
    <row r="259" spans="2:2" ht="13.5" customHeight="1">
      <c r="B259" s="110"/>
    </row>
    <row r="260" spans="2:2" ht="13.5" customHeight="1">
      <c r="B260" s="110"/>
    </row>
    <row r="261" spans="2:2" ht="13.5" customHeight="1">
      <c r="B261" s="110"/>
    </row>
    <row r="262" spans="2:2" ht="13.5" customHeight="1">
      <c r="B262" s="110"/>
    </row>
    <row r="263" spans="2:2" ht="13.5" customHeight="1">
      <c r="B263" s="110"/>
    </row>
    <row r="264" spans="2:2" ht="13.5" customHeight="1">
      <c r="B264" s="110"/>
    </row>
    <row r="265" spans="2:2" ht="13.5" customHeight="1">
      <c r="B265" s="110"/>
    </row>
    <row r="266" spans="2:2" ht="13.5" customHeight="1">
      <c r="B266" s="110"/>
    </row>
    <row r="267" spans="2:2" ht="13.5" customHeight="1">
      <c r="B267" s="110"/>
    </row>
    <row r="268" spans="2:2" ht="13.5" customHeight="1">
      <c r="B268" s="110"/>
    </row>
    <row r="269" spans="2:2" ht="13.5" customHeight="1">
      <c r="B269" s="110"/>
    </row>
    <row r="270" spans="2:2" ht="13.5" customHeight="1">
      <c r="B270" s="110"/>
    </row>
    <row r="271" spans="2:2" ht="13.5" customHeight="1">
      <c r="B271" s="110"/>
    </row>
    <row r="272" spans="2:2" ht="13.5" customHeight="1">
      <c r="B272" s="110"/>
    </row>
    <row r="273" spans="2:2" ht="13.5" customHeight="1">
      <c r="B273" s="110"/>
    </row>
    <row r="274" spans="2:2" ht="13.5" customHeight="1">
      <c r="B274" s="110"/>
    </row>
    <row r="275" spans="2:2" ht="13.5" customHeight="1">
      <c r="B275" s="110"/>
    </row>
    <row r="276" spans="2:2" ht="13.5" customHeight="1">
      <c r="B276" s="110"/>
    </row>
    <row r="277" spans="2:2" ht="13.5" customHeight="1">
      <c r="B277" s="110"/>
    </row>
    <row r="278" spans="2:2" ht="13.5" customHeight="1">
      <c r="B278" s="110"/>
    </row>
    <row r="279" spans="2:2" ht="13.5" customHeight="1">
      <c r="B279" s="110"/>
    </row>
    <row r="280" spans="2:2" ht="13.5" customHeight="1">
      <c r="B280" s="110"/>
    </row>
    <row r="281" spans="2:2" ht="13.5" customHeight="1">
      <c r="B281" s="110"/>
    </row>
    <row r="282" spans="2:2" ht="13.5" customHeight="1">
      <c r="B282" s="110"/>
    </row>
    <row r="283" spans="2:2" ht="13.5" customHeight="1">
      <c r="B283" s="110"/>
    </row>
    <row r="284" spans="2:2" ht="13.5" customHeight="1">
      <c r="B284" s="110"/>
    </row>
    <row r="285" spans="2:2" ht="13.5" customHeight="1">
      <c r="B285" s="110"/>
    </row>
    <row r="286" spans="2:2" ht="13.5" customHeight="1">
      <c r="B286" s="110"/>
    </row>
    <row r="287" spans="2:2" ht="13.5" customHeight="1">
      <c r="B287" s="110"/>
    </row>
    <row r="288" spans="2:2" ht="13.5" customHeight="1">
      <c r="B288" s="110"/>
    </row>
    <row r="289" spans="2:2" ht="13.5" customHeight="1">
      <c r="B289" s="110"/>
    </row>
    <row r="290" spans="2:2" ht="13.5" customHeight="1">
      <c r="B290" s="110"/>
    </row>
    <row r="291" spans="2:2" ht="13.5" customHeight="1">
      <c r="B291" s="110"/>
    </row>
    <row r="292" spans="2:2" ht="13.5" customHeight="1">
      <c r="B292" s="110"/>
    </row>
    <row r="293" spans="2:2" ht="13.5" customHeight="1">
      <c r="B293" s="110"/>
    </row>
    <row r="294" spans="2:2" ht="13.5" customHeight="1">
      <c r="B294" s="110"/>
    </row>
    <row r="295" spans="2:2" ht="13.5" customHeight="1">
      <c r="B295" s="110"/>
    </row>
    <row r="296" spans="2:2" ht="13.5" customHeight="1">
      <c r="B296" s="110"/>
    </row>
    <row r="297" spans="2:2" ht="13.5" customHeight="1">
      <c r="B297" s="110"/>
    </row>
    <row r="298" spans="2:2" ht="13.5" customHeight="1">
      <c r="B298" s="110"/>
    </row>
    <row r="299" spans="2:2" ht="13.5" customHeight="1">
      <c r="B299" s="110"/>
    </row>
    <row r="300" spans="2:2" ht="13.5" customHeight="1">
      <c r="B300" s="110"/>
    </row>
    <row r="301" spans="2:2" ht="13.5" customHeight="1">
      <c r="B301" s="110"/>
    </row>
    <row r="302" spans="2:2" ht="13.5" customHeight="1">
      <c r="B302" s="110"/>
    </row>
    <row r="303" spans="2:2" ht="13.5" customHeight="1">
      <c r="B303" s="110"/>
    </row>
    <row r="304" spans="2:2" ht="13.5" customHeight="1">
      <c r="B304" s="110"/>
    </row>
    <row r="305" spans="2:2" ht="13.5" customHeight="1">
      <c r="B305" s="110"/>
    </row>
    <row r="306" spans="2:2" ht="13.5" customHeight="1">
      <c r="B306" s="110"/>
    </row>
    <row r="307" spans="2:2" ht="13.5" customHeight="1">
      <c r="B307" s="110"/>
    </row>
    <row r="308" spans="2:2" ht="13.5" customHeight="1">
      <c r="B308" s="110"/>
    </row>
    <row r="309" spans="2:2" ht="13.5" customHeight="1">
      <c r="B309" s="110"/>
    </row>
    <row r="310" spans="2:2" ht="13.5" customHeight="1">
      <c r="B310" s="110"/>
    </row>
    <row r="311" spans="2:2" ht="13.5" customHeight="1">
      <c r="B311" s="110"/>
    </row>
    <row r="312" spans="2:2" ht="13.5" customHeight="1">
      <c r="B312" s="110"/>
    </row>
    <row r="313" spans="2:2" ht="13.5" customHeight="1">
      <c r="B313" s="110"/>
    </row>
    <row r="314" spans="2:2" ht="13.5" customHeight="1">
      <c r="B314" s="110"/>
    </row>
    <row r="315" spans="2:2" ht="13.5" customHeight="1">
      <c r="B315" s="110"/>
    </row>
    <row r="316" spans="2:2" ht="13.5" customHeight="1">
      <c r="B316" s="110"/>
    </row>
    <row r="317" spans="2:2" ht="13.5" customHeight="1">
      <c r="B317" s="110"/>
    </row>
    <row r="318" spans="2:2" ht="13.5" customHeight="1">
      <c r="B318" s="110"/>
    </row>
    <row r="319" spans="2:2" ht="13.5" customHeight="1">
      <c r="B319" s="110"/>
    </row>
    <row r="320" spans="2:2" ht="13.5" customHeight="1">
      <c r="B320" s="110"/>
    </row>
    <row r="321" spans="2:2" ht="13.5" customHeight="1">
      <c r="B321" s="110"/>
    </row>
    <row r="322" spans="2:2" ht="13.5" customHeight="1">
      <c r="B322" s="110"/>
    </row>
    <row r="323" spans="2:2" ht="13.5" customHeight="1">
      <c r="B323" s="110"/>
    </row>
    <row r="324" spans="2:2" ht="13.5" customHeight="1">
      <c r="B324" s="110"/>
    </row>
    <row r="325" spans="2:2" ht="13.5" customHeight="1">
      <c r="B325" s="1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474"/>
  <sheetViews>
    <sheetView showGridLines="0" topLeftCell="A82" zoomScale="115" zoomScaleNormal="115" zoomScaleSheetLayoutView="115" workbookViewId="0">
      <selection activeCell="A91" sqref="A91:D91"/>
    </sheetView>
  </sheetViews>
  <sheetFormatPr baseColWidth="10" defaultColWidth="11" defaultRowHeight="12.75"/>
  <cols>
    <col min="1" max="1" width="12.140625" style="1" customWidth="1"/>
    <col min="2" max="2" width="5" style="1" customWidth="1"/>
    <col min="3" max="3" width="20.85546875" style="1" customWidth="1"/>
    <col min="4" max="4" width="8.7109375" style="1" customWidth="1"/>
    <col min="5" max="5" width="10" style="1" customWidth="1"/>
    <col min="6" max="6" width="5.7109375" style="1" customWidth="1"/>
    <col min="7" max="7" width="5.42578125" style="1" customWidth="1"/>
    <col min="8" max="19" width="4.7109375" style="1" customWidth="1"/>
    <col min="20" max="20" width="9.140625" style="1" hidden="1" customWidth="1"/>
    <col min="21" max="21" width="11" style="1" customWidth="1"/>
    <col min="22" max="22" width="14.140625" style="1" customWidth="1"/>
    <col min="23" max="23" width="18.5703125" style="1" customWidth="1"/>
    <col min="24" max="24" width="11.28515625" style="1" customWidth="1"/>
    <col min="25" max="25" width="11.42578125" style="1" bestFit="1" customWidth="1"/>
    <col min="26" max="26" width="10.85546875" style="3" customWidth="1"/>
    <col min="27" max="27" width="21.28515625" style="1" customWidth="1"/>
    <col min="28" max="28" width="28.140625" style="1" customWidth="1"/>
    <col min="29" max="29" width="27.5703125" style="1" customWidth="1"/>
    <col min="30" max="30" width="11.42578125" style="1" customWidth="1"/>
    <col min="31" max="31" width="62.28515625" style="1" customWidth="1"/>
    <col min="32" max="32" width="44.7109375" style="1" customWidth="1"/>
    <col min="33" max="255" width="11.42578125" style="1" customWidth="1"/>
    <col min="256" max="16384" width="11" style="1"/>
  </cols>
  <sheetData>
    <row r="1" spans="1:22">
      <c r="U1" s="2"/>
      <c r="V1" s="2"/>
    </row>
    <row r="2" spans="1:22" ht="18.75" customHeight="1" thickBot="1">
      <c r="A2" s="4"/>
      <c r="B2" s="4"/>
      <c r="C2" s="168" t="s">
        <v>315</v>
      </c>
      <c r="D2" s="168"/>
      <c r="E2" s="168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5"/>
      <c r="U2" s="6"/>
      <c r="V2" s="6"/>
    </row>
    <row r="3" spans="1:22" ht="15.75" customHeight="1" thickBot="1">
      <c r="A3" s="4"/>
      <c r="B3" s="4"/>
      <c r="C3" s="4"/>
      <c r="D3" s="168" t="s">
        <v>316</v>
      </c>
      <c r="E3" s="168"/>
      <c r="F3" s="170"/>
      <c r="G3" s="170"/>
      <c r="H3" s="170"/>
      <c r="I3" s="170"/>
      <c r="J3" s="4"/>
      <c r="K3" s="4"/>
      <c r="L3" s="4"/>
      <c r="M3" s="4"/>
      <c r="N3" s="4"/>
      <c r="O3" s="4"/>
      <c r="P3" s="4"/>
      <c r="Q3" s="4"/>
      <c r="R3" s="4"/>
    </row>
    <row r="5" spans="1:22" ht="23.25" customHeight="1">
      <c r="A5" s="171" t="s">
        <v>331</v>
      </c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7"/>
      <c r="T5" s="7"/>
      <c r="U5" s="7"/>
      <c r="V5" s="7"/>
    </row>
    <row r="6" spans="1:22" ht="3.75" customHeight="1"/>
    <row r="7" spans="1:22" ht="25.5" customHeight="1">
      <c r="A7" s="172" t="s">
        <v>0</v>
      </c>
      <c r="B7" s="172"/>
      <c r="C7" s="172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</row>
    <row r="8" spans="1:22" ht="17.25" customHeight="1">
      <c r="A8" s="172" t="s">
        <v>18</v>
      </c>
      <c r="B8" s="172"/>
      <c r="C8" s="172"/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73"/>
      <c r="U8" s="173"/>
      <c r="V8" s="173"/>
    </row>
    <row r="9" spans="1:22" ht="17.25" customHeight="1">
      <c r="A9" s="172" t="s">
        <v>19</v>
      </c>
      <c r="B9" s="172"/>
      <c r="C9" s="172"/>
      <c r="D9" s="177"/>
      <c r="E9" s="177"/>
      <c r="F9" s="177"/>
      <c r="G9" s="177"/>
      <c r="H9" s="177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</row>
    <row r="10" spans="1:22" ht="24.75" customHeight="1">
      <c r="A10" s="172" t="s">
        <v>336</v>
      </c>
      <c r="B10" s="172"/>
      <c r="C10" s="172"/>
      <c r="D10" s="172"/>
      <c r="E10" s="172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  <c r="V10" s="173"/>
    </row>
    <row r="11" spans="1:22" ht="5.25" customHeight="1">
      <c r="A11" s="26"/>
      <c r="B11" s="26"/>
      <c r="C11" s="26"/>
      <c r="D11" s="26"/>
      <c r="E11" s="26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</row>
    <row r="12" spans="1:22" ht="24.75" customHeight="1">
      <c r="A12" s="174" t="s">
        <v>337</v>
      </c>
      <c r="B12" s="175"/>
      <c r="C12" s="175"/>
      <c r="D12" s="175"/>
      <c r="E12" s="175"/>
      <c r="F12" s="175"/>
      <c r="G12" s="175"/>
      <c r="H12" s="175"/>
      <c r="I12" s="175"/>
      <c r="J12" s="175"/>
      <c r="K12" s="175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176"/>
    </row>
    <row r="13" spans="1:22" ht="24.75" customHeight="1">
      <c r="A13" s="149" t="s">
        <v>321</v>
      </c>
      <c r="B13" s="149"/>
      <c r="C13" s="149"/>
      <c r="D13" s="165" t="s">
        <v>322</v>
      </c>
      <c r="E13" s="165"/>
      <c r="F13" s="165" t="s">
        <v>317</v>
      </c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V13" s="165"/>
    </row>
    <row r="14" spans="1:22" ht="24.75" customHeight="1">
      <c r="A14" s="159" t="s">
        <v>323</v>
      </c>
      <c r="B14" s="159"/>
      <c r="C14" s="159"/>
      <c r="D14" s="166"/>
      <c r="E14" s="166"/>
      <c r="F14" s="167" t="str">
        <f>IF(D14="","",VLOOKUP(D14,A172:B175,2))</f>
        <v/>
      </c>
      <c r="G14" s="167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</row>
    <row r="15" spans="1:22" ht="24.75" customHeight="1">
      <c r="A15" s="159" t="s">
        <v>324</v>
      </c>
      <c r="B15" s="160"/>
      <c r="C15" s="160"/>
      <c r="D15" s="161"/>
      <c r="E15" s="161"/>
      <c r="F15" s="167" t="str">
        <f>IF(C15="","",VLOOKUP(C15,#REF!,2))</f>
        <v/>
      </c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</row>
    <row r="16" spans="1:22" ht="24.75" customHeight="1">
      <c r="A16" s="159" t="s">
        <v>325</v>
      </c>
      <c r="B16" s="160"/>
      <c r="C16" s="160"/>
      <c r="D16" s="161"/>
      <c r="E16" s="161"/>
      <c r="F16" s="162" t="str">
        <f>IF(C16="","",IF(EXACT(C15,MID(C16,1,3)),VLOOKUP(C16,#REF!,2),"VERIFIQUE QUE LA SUBFUNCIÓN CORRESPONDA AL CATÁLOGO DE FUNCIONES"))</f>
        <v/>
      </c>
      <c r="G16" s="162"/>
      <c r="H16" s="162"/>
      <c r="I16" s="162"/>
      <c r="J16" s="162"/>
      <c r="K16" s="162"/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V16" s="162"/>
    </row>
    <row r="17" spans="1:34" ht="24.75" customHeight="1">
      <c r="A17" s="159" t="s">
        <v>326</v>
      </c>
      <c r="B17" s="160"/>
      <c r="C17" s="160"/>
      <c r="D17" s="161"/>
      <c r="E17" s="161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</row>
    <row r="18" spans="1:34" ht="6" customHeight="1">
      <c r="A18" s="26"/>
      <c r="B18" s="26"/>
      <c r="C18" s="26"/>
      <c r="D18" s="26"/>
      <c r="E18" s="26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</row>
    <row r="19" spans="1:34" ht="24.75" customHeight="1">
      <c r="A19" s="148" t="s">
        <v>327</v>
      </c>
      <c r="B19" s="148"/>
      <c r="C19" s="148"/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</row>
    <row r="20" spans="1:34" ht="24.75" customHeight="1">
      <c r="A20" s="164"/>
      <c r="B20" s="164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</row>
    <row r="21" spans="1:34" ht="24.75" customHeight="1">
      <c r="A21" s="148" t="s">
        <v>335</v>
      </c>
      <c r="B21" s="148"/>
      <c r="C21" s="148"/>
      <c r="D21" s="148"/>
      <c r="E21" s="148"/>
      <c r="F21" s="148"/>
      <c r="G21" s="148"/>
      <c r="H21" s="148"/>
      <c r="I21" s="148"/>
      <c r="J21" s="148"/>
      <c r="K21" s="148"/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</row>
    <row r="22" spans="1:34" ht="24.75" customHeight="1">
      <c r="A22" s="147"/>
      <c r="B22" s="147"/>
      <c r="C22" s="147"/>
      <c r="D22" s="147"/>
      <c r="E22" s="147"/>
      <c r="F22" s="147"/>
      <c r="G22" s="147"/>
      <c r="H22" s="147"/>
      <c r="I22" s="147"/>
      <c r="J22" s="147"/>
      <c r="K22" s="147"/>
      <c r="L22" s="147"/>
      <c r="M22" s="147"/>
      <c r="N22" s="147"/>
      <c r="O22" s="147"/>
      <c r="P22" s="147"/>
      <c r="Q22" s="147"/>
      <c r="R22" s="147"/>
      <c r="S22" s="147"/>
      <c r="T22" s="147"/>
      <c r="U22" s="147"/>
      <c r="V22" s="147"/>
    </row>
    <row r="23" spans="1:34" ht="24.75" customHeight="1">
      <c r="A23" s="148" t="s">
        <v>330</v>
      </c>
      <c r="B23" s="148"/>
      <c r="C23" s="148"/>
      <c r="D23" s="148"/>
      <c r="E23" s="148"/>
      <c r="F23" s="148"/>
      <c r="G23" s="148"/>
      <c r="H23" s="148"/>
      <c r="I23" s="148"/>
      <c r="J23" s="148"/>
      <c r="K23" s="148"/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48"/>
    </row>
    <row r="24" spans="1:34" s="3" customFormat="1" ht="25.5" customHeight="1">
      <c r="A24" s="147"/>
      <c r="B24" s="147"/>
      <c r="C24" s="147"/>
      <c r="D24" s="147"/>
      <c r="E24" s="147"/>
      <c r="F24" s="147"/>
      <c r="G24" s="147"/>
      <c r="H24" s="147"/>
      <c r="I24" s="147"/>
      <c r="J24" s="147"/>
      <c r="K24" s="147"/>
      <c r="L24" s="147"/>
      <c r="M24" s="147"/>
      <c r="N24" s="147"/>
      <c r="O24" s="147"/>
      <c r="P24" s="147"/>
      <c r="Q24" s="147"/>
      <c r="R24" s="147"/>
      <c r="S24" s="147"/>
      <c r="T24" s="147"/>
      <c r="U24" s="147"/>
      <c r="V24" s="147"/>
      <c r="W24" s="1"/>
      <c r="X24" s="1"/>
      <c r="Y24" s="1"/>
      <c r="AA24" s="1"/>
      <c r="AB24" s="1"/>
      <c r="AC24" s="1"/>
      <c r="AD24" s="1"/>
      <c r="AE24" s="1"/>
      <c r="AF24" s="1"/>
      <c r="AG24" s="1"/>
      <c r="AH24" s="1"/>
    </row>
    <row r="25" spans="1:34" s="3" customFormat="1" ht="6" customHeight="1">
      <c r="A25" s="28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1"/>
      <c r="X25" s="1"/>
      <c r="Y25" s="1"/>
      <c r="AA25" s="1"/>
      <c r="AB25" s="1"/>
      <c r="AC25" s="1"/>
      <c r="AD25" s="1"/>
      <c r="AE25" s="1"/>
      <c r="AF25" s="1"/>
      <c r="AG25" s="1"/>
      <c r="AH25" s="1"/>
    </row>
    <row r="26" spans="1:34" s="3" customFormat="1" ht="17.100000000000001" customHeight="1">
      <c r="A26" s="149" t="s">
        <v>20</v>
      </c>
      <c r="B26" s="149"/>
      <c r="C26" s="149"/>
      <c r="D26" s="149"/>
      <c r="E26" s="149"/>
      <c r="F26" s="149"/>
      <c r="G26" s="149"/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"/>
      <c r="X26" s="1"/>
      <c r="Y26" s="1"/>
      <c r="AA26" s="1"/>
      <c r="AB26" s="1"/>
      <c r="AC26" s="1"/>
      <c r="AD26" s="1"/>
      <c r="AE26" s="1"/>
      <c r="AF26" s="1"/>
      <c r="AG26" s="1"/>
      <c r="AH26" s="1"/>
    </row>
    <row r="27" spans="1:34" s="3" customFormat="1">
      <c r="A27" s="139" t="s">
        <v>5</v>
      </c>
      <c r="B27" s="140"/>
      <c r="C27" s="140"/>
      <c r="D27" s="140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1"/>
      <c r="W27" s="1"/>
      <c r="X27" s="1"/>
      <c r="Y27" s="1"/>
      <c r="AA27" s="1"/>
      <c r="AB27" s="1"/>
      <c r="AC27" s="1"/>
      <c r="AD27" s="1"/>
      <c r="AE27" s="1"/>
      <c r="AF27" s="1"/>
      <c r="AG27" s="1"/>
      <c r="AH27" s="1"/>
    </row>
    <row r="28" spans="1:34" s="3" customFormat="1" ht="35.1" customHeight="1">
      <c r="A28" s="153"/>
      <c r="B28" s="154"/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  <c r="P28" s="154"/>
      <c r="Q28" s="154"/>
      <c r="R28" s="154"/>
      <c r="S28" s="154"/>
      <c r="T28" s="154"/>
      <c r="U28" s="154"/>
      <c r="V28" s="154"/>
      <c r="W28" s="1"/>
      <c r="X28" s="1"/>
      <c r="Y28" s="1"/>
      <c r="AA28" s="1"/>
      <c r="AB28" s="1"/>
      <c r="AC28" s="1"/>
      <c r="AD28" s="1"/>
      <c r="AE28" s="1"/>
      <c r="AF28" s="1"/>
      <c r="AG28" s="1"/>
      <c r="AH28" s="1"/>
    </row>
    <row r="29" spans="1:34" s="3" customFormat="1" ht="5.25" customHeight="1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1"/>
      <c r="X29" s="1"/>
      <c r="Y29" s="1"/>
      <c r="AA29" s="1"/>
      <c r="AB29" s="1"/>
      <c r="AC29" s="1"/>
      <c r="AD29" s="1"/>
      <c r="AE29" s="1"/>
      <c r="AF29" s="1"/>
      <c r="AG29" s="1"/>
      <c r="AH29" s="1"/>
    </row>
    <row r="30" spans="1:34" s="3" customFormat="1" ht="30" customHeight="1">
      <c r="A30" s="150" t="s">
        <v>340</v>
      </c>
      <c r="B30" s="150"/>
      <c r="C30" s="150"/>
      <c r="D30" s="151"/>
      <c r="E30" s="152"/>
      <c r="F30" s="152"/>
      <c r="G30" s="152"/>
      <c r="H30" s="152"/>
      <c r="I30" s="152"/>
      <c r="J30" s="152"/>
      <c r="K30" s="152"/>
      <c r="L30" s="152"/>
      <c r="M30" s="152"/>
      <c r="N30" s="152"/>
      <c r="O30" s="152"/>
      <c r="P30" s="152"/>
      <c r="Q30" s="152"/>
      <c r="R30" s="152"/>
      <c r="S30" s="152"/>
      <c r="T30" s="152"/>
      <c r="U30" s="152"/>
      <c r="V30" s="152"/>
      <c r="W30" s="1"/>
      <c r="X30" s="1"/>
      <c r="Y30" s="1"/>
      <c r="AA30" s="1"/>
      <c r="AB30" s="1"/>
      <c r="AC30" s="1"/>
      <c r="AD30" s="1"/>
      <c r="AE30" s="1"/>
      <c r="AF30" s="1"/>
      <c r="AG30" s="1"/>
      <c r="AH30" s="1"/>
    </row>
    <row r="31" spans="1:34" s="3" customFormat="1" ht="5.0999999999999996" customHeight="1">
      <c r="A31" s="1"/>
      <c r="B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AA31" s="1"/>
      <c r="AB31" s="1"/>
      <c r="AC31" s="1"/>
      <c r="AD31" s="1"/>
      <c r="AE31" s="1"/>
      <c r="AF31" s="1"/>
      <c r="AG31" s="1"/>
      <c r="AH31" s="1"/>
    </row>
    <row r="32" spans="1:34" s="3" customFormat="1" ht="56.25" customHeight="1">
      <c r="A32" s="142" t="s">
        <v>23</v>
      </c>
      <c r="B32" s="144"/>
      <c r="C32" s="153"/>
      <c r="D32" s="154"/>
      <c r="E32" s="154"/>
      <c r="F32" s="154"/>
      <c r="G32" s="155"/>
      <c r="H32" s="142" t="s">
        <v>24</v>
      </c>
      <c r="I32" s="143"/>
      <c r="J32" s="144"/>
      <c r="K32" s="156"/>
      <c r="L32" s="157"/>
      <c r="M32" s="157"/>
      <c r="N32" s="157"/>
      <c r="O32" s="157"/>
      <c r="P32" s="158"/>
      <c r="Q32" s="142" t="s">
        <v>339</v>
      </c>
      <c r="R32" s="144"/>
      <c r="S32" s="156"/>
      <c r="T32" s="157"/>
      <c r="U32" s="157"/>
      <c r="V32" s="157"/>
      <c r="W32" s="1"/>
      <c r="X32" s="1"/>
      <c r="Y32" s="1"/>
      <c r="AA32" s="1"/>
      <c r="AB32" s="1"/>
      <c r="AC32" s="1"/>
      <c r="AD32" s="1"/>
      <c r="AE32" s="1"/>
      <c r="AF32" s="1"/>
      <c r="AG32" s="1"/>
      <c r="AH32" s="1"/>
    </row>
    <row r="33" spans="1:34" s="3" customFormat="1" ht="15.75" customHeight="1">
      <c r="A33" s="126" t="s">
        <v>25</v>
      </c>
      <c r="B33" s="127"/>
      <c r="C33" s="130" t="s">
        <v>22</v>
      </c>
      <c r="D33" s="130" t="s">
        <v>3</v>
      </c>
      <c r="E33" s="130" t="s">
        <v>4</v>
      </c>
      <c r="F33" s="142" t="s">
        <v>329</v>
      </c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143"/>
      <c r="R33" s="143"/>
      <c r="S33" s="144"/>
      <c r="T33" s="42"/>
      <c r="U33" s="145" t="s">
        <v>27</v>
      </c>
      <c r="V33" s="126" t="s">
        <v>332</v>
      </c>
      <c r="W33" s="1"/>
      <c r="X33" s="1"/>
      <c r="Y33" s="1"/>
      <c r="AA33" s="1"/>
      <c r="AB33" s="1"/>
      <c r="AC33" s="1"/>
      <c r="AD33" s="1"/>
      <c r="AE33" s="1"/>
      <c r="AF33" s="1"/>
      <c r="AG33" s="1"/>
      <c r="AH33" s="1"/>
    </row>
    <row r="34" spans="1:34" ht="34.5" customHeight="1">
      <c r="A34" s="128"/>
      <c r="B34" s="129"/>
      <c r="C34" s="130"/>
      <c r="D34" s="130"/>
      <c r="E34" s="130"/>
      <c r="F34" s="135" t="s">
        <v>300</v>
      </c>
      <c r="G34" s="136"/>
      <c r="H34" s="11" t="s">
        <v>28</v>
      </c>
      <c r="I34" s="11" t="s">
        <v>7</v>
      </c>
      <c r="J34" s="11" t="s">
        <v>8</v>
      </c>
      <c r="K34" s="11" t="s">
        <v>9</v>
      </c>
      <c r="L34" s="11" t="s">
        <v>10</v>
      </c>
      <c r="M34" s="11" t="s">
        <v>11</v>
      </c>
      <c r="N34" s="11" t="s">
        <v>12</v>
      </c>
      <c r="O34" s="11" t="s">
        <v>13</v>
      </c>
      <c r="P34" s="11" t="s">
        <v>14</v>
      </c>
      <c r="Q34" s="11" t="s">
        <v>15</v>
      </c>
      <c r="R34" s="11" t="s">
        <v>16</v>
      </c>
      <c r="S34" s="11" t="s">
        <v>17</v>
      </c>
      <c r="T34" s="11"/>
      <c r="U34" s="146"/>
      <c r="V34" s="128"/>
      <c r="W34" s="12"/>
    </row>
    <row r="35" spans="1:34" ht="25.5" customHeight="1">
      <c r="A35" s="131" t="s">
        <v>1</v>
      </c>
      <c r="B35" s="131"/>
      <c r="C35" s="32"/>
      <c r="D35" s="33"/>
      <c r="E35" s="33"/>
      <c r="F35" s="130" t="s">
        <v>309</v>
      </c>
      <c r="G35" s="130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4"/>
      <c r="U35" s="35">
        <f>SUM(H35:S35)</f>
        <v>0</v>
      </c>
      <c r="V35" s="132" t="str">
        <f>IF(K32="",C$334,IF(OR(U35=0,U36=0,T36=0),C$335,IF(K32="PORCENTAJE",FIXED(U35/U36*100,2) &amp; "%",IF(K32="PROMEDIO",U35/U36,IF(K32="VARIACIÓN PORCENTUAL",FIXED(((U35/U36)-1)*100,2) &amp; "%")))))</f>
        <v>Favor de indicar el tipo de fórmula</v>
      </c>
    </row>
    <row r="36" spans="1:34" ht="25.5" customHeight="1">
      <c r="A36" s="131" t="s">
        <v>2</v>
      </c>
      <c r="B36" s="131"/>
      <c r="C36" s="32"/>
      <c r="D36" s="33"/>
      <c r="E36" s="33"/>
      <c r="F36" s="130" t="s">
        <v>310</v>
      </c>
      <c r="G36" s="130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>
        <f>SUM(H36:S36)</f>
        <v>0</v>
      </c>
      <c r="U36" s="36"/>
      <c r="V36" s="133"/>
    </row>
    <row r="37" spans="1:34" ht="5.0999999999999996" customHeight="1">
      <c r="C37" s="3"/>
      <c r="D37" s="3"/>
      <c r="E37" s="3"/>
      <c r="F37" s="3"/>
      <c r="G37" s="3"/>
      <c r="H37" s="3"/>
    </row>
    <row r="38" spans="1:34" s="3" customFormat="1" ht="15.75" customHeight="1">
      <c r="A38" s="126" t="s">
        <v>25</v>
      </c>
      <c r="B38" s="127"/>
      <c r="C38" s="130" t="s">
        <v>22</v>
      </c>
      <c r="D38" s="130" t="s">
        <v>3</v>
      </c>
      <c r="E38" s="130" t="s">
        <v>4</v>
      </c>
      <c r="F38" s="142" t="s">
        <v>328</v>
      </c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4"/>
      <c r="T38" s="43"/>
      <c r="U38" s="145" t="s">
        <v>27</v>
      </c>
      <c r="V38" s="126" t="s">
        <v>333</v>
      </c>
      <c r="W38" s="1"/>
      <c r="X38" s="1"/>
      <c r="Y38" s="1"/>
      <c r="AA38" s="1"/>
      <c r="AB38" s="1"/>
      <c r="AC38" s="1"/>
      <c r="AD38" s="1"/>
      <c r="AE38" s="1"/>
      <c r="AF38" s="1"/>
      <c r="AG38" s="1"/>
      <c r="AH38" s="1"/>
    </row>
    <row r="39" spans="1:34" ht="34.5" customHeight="1">
      <c r="A39" s="128"/>
      <c r="B39" s="129"/>
      <c r="C39" s="130"/>
      <c r="D39" s="130"/>
      <c r="E39" s="130"/>
      <c r="F39" s="178" t="s">
        <v>298</v>
      </c>
      <c r="G39" s="179"/>
      <c r="H39" s="10" t="s">
        <v>28</v>
      </c>
      <c r="I39" s="10" t="s">
        <v>7</v>
      </c>
      <c r="J39" s="10" t="s">
        <v>8</v>
      </c>
      <c r="K39" s="10" t="s">
        <v>9</v>
      </c>
      <c r="L39" s="10" t="s">
        <v>10</v>
      </c>
      <c r="M39" s="10" t="s">
        <v>11</v>
      </c>
      <c r="N39" s="10" t="s">
        <v>12</v>
      </c>
      <c r="O39" s="10" t="s">
        <v>13</v>
      </c>
      <c r="P39" s="10" t="s">
        <v>14</v>
      </c>
      <c r="Q39" s="10" t="s">
        <v>15</v>
      </c>
      <c r="R39" s="10" t="s">
        <v>16</v>
      </c>
      <c r="S39" s="10" t="s">
        <v>17</v>
      </c>
      <c r="T39" s="11"/>
      <c r="U39" s="146"/>
      <c r="V39" s="128"/>
      <c r="W39" s="12"/>
    </row>
    <row r="40" spans="1:34" ht="29.25" customHeight="1">
      <c r="A40" s="131" t="s">
        <v>1</v>
      </c>
      <c r="B40" s="131"/>
      <c r="C40" s="30"/>
      <c r="D40" s="31"/>
      <c r="E40" s="31"/>
      <c r="F40" s="137" t="s">
        <v>311</v>
      </c>
      <c r="G40" s="138"/>
      <c r="H40" s="15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37">
        <f>SUM(H40:S40)</f>
        <v>0</v>
      </c>
      <c r="V40" s="132" t="str">
        <f>IF(K32="",C$334,IF(OR(U40=0,U41=0,T41=0),C$335,IF(K32="PORCENTAJE",FIXED(U40/U41*100,2) &amp; "%",IF(K32="PROMEDIO",U40/U41,IF(K32="VARIACIÓN PORCENTUAL",FIXED(((U40/U41)-1)*100,2) &amp; "%")))))</f>
        <v>Favor de indicar el tipo de fórmula</v>
      </c>
    </row>
    <row r="41" spans="1:34" ht="39" customHeight="1">
      <c r="A41" s="131" t="s">
        <v>2</v>
      </c>
      <c r="B41" s="131"/>
      <c r="C41" s="32"/>
      <c r="D41" s="33"/>
      <c r="E41" s="33"/>
      <c r="F41" s="134" t="s">
        <v>312</v>
      </c>
      <c r="G41" s="134"/>
      <c r="H41" s="15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3">
        <f>SUM(H41:S41)</f>
        <v>0</v>
      </c>
      <c r="U41" s="38"/>
      <c r="V41" s="133"/>
    </row>
    <row r="42" spans="1:34" ht="9.75" customHeight="1">
      <c r="C42" s="3"/>
      <c r="D42" s="3"/>
      <c r="E42" s="3"/>
      <c r="F42" s="3"/>
      <c r="G42" s="3"/>
      <c r="H42" s="3"/>
    </row>
    <row r="43" spans="1:34" s="3" customFormat="1" ht="15" customHeight="1">
      <c r="A43" s="139" t="s">
        <v>6</v>
      </c>
      <c r="B43" s="140"/>
      <c r="C43" s="140"/>
      <c r="D43" s="140"/>
      <c r="E43" s="140"/>
      <c r="F43" s="140"/>
      <c r="G43" s="140"/>
      <c r="H43" s="140"/>
      <c r="I43" s="140"/>
      <c r="J43" s="140"/>
      <c r="K43" s="14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1"/>
      <c r="W43" s="1"/>
      <c r="X43" s="1"/>
      <c r="Y43" s="1"/>
      <c r="AA43" s="1"/>
      <c r="AB43" s="1"/>
      <c r="AC43" s="1"/>
      <c r="AD43" s="1"/>
      <c r="AE43" s="1"/>
      <c r="AF43" s="1"/>
      <c r="AG43" s="1"/>
      <c r="AH43" s="1"/>
    </row>
    <row r="44" spans="1:34" s="3" customFormat="1" ht="35.1" customHeight="1">
      <c r="A44" s="153"/>
      <c r="B44" s="154"/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"/>
      <c r="X44" s="1"/>
      <c r="Y44" s="1"/>
      <c r="AA44" s="1"/>
      <c r="AB44" s="1"/>
      <c r="AC44" s="1"/>
      <c r="AD44" s="1"/>
      <c r="AE44" s="1"/>
      <c r="AF44" s="1"/>
      <c r="AG44" s="1"/>
      <c r="AH44" s="1"/>
    </row>
    <row r="45" spans="1:34" s="3" customFormat="1" ht="6" customHeight="1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1"/>
      <c r="X45" s="1"/>
      <c r="Y45" s="1"/>
      <c r="AA45" s="1"/>
      <c r="AB45" s="1"/>
      <c r="AC45" s="1"/>
      <c r="AD45" s="1"/>
      <c r="AE45" s="1"/>
      <c r="AF45" s="1"/>
      <c r="AG45" s="1"/>
      <c r="AH45" s="1"/>
    </row>
    <row r="46" spans="1:34" s="3" customFormat="1" ht="30" customHeight="1">
      <c r="A46" s="150" t="s">
        <v>341</v>
      </c>
      <c r="B46" s="150"/>
      <c r="C46" s="150"/>
      <c r="D46" s="151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"/>
      <c r="X46" s="1"/>
      <c r="Y46" s="1"/>
      <c r="AA46" s="1"/>
      <c r="AB46" s="1"/>
      <c r="AC46" s="1"/>
      <c r="AD46" s="1"/>
      <c r="AE46" s="1"/>
      <c r="AF46" s="1"/>
      <c r="AG46" s="1"/>
      <c r="AH46" s="1"/>
    </row>
    <row r="47" spans="1:34" s="3" customFormat="1" ht="5.0999999999999996" customHeight="1">
      <c r="A47" s="1"/>
      <c r="B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AA47" s="1"/>
      <c r="AB47" s="1"/>
      <c r="AC47" s="1"/>
      <c r="AD47" s="1"/>
      <c r="AE47" s="1"/>
      <c r="AF47" s="1"/>
      <c r="AG47" s="1"/>
      <c r="AH47" s="1"/>
    </row>
    <row r="48" spans="1:34" s="3" customFormat="1" ht="56.25" customHeight="1">
      <c r="A48" s="142" t="s">
        <v>23</v>
      </c>
      <c r="B48" s="144"/>
      <c r="C48" s="153"/>
      <c r="D48" s="154"/>
      <c r="E48" s="154"/>
      <c r="F48" s="154"/>
      <c r="G48" s="155"/>
      <c r="H48" s="142" t="s">
        <v>24</v>
      </c>
      <c r="I48" s="143"/>
      <c r="J48" s="144"/>
      <c r="K48" s="156"/>
      <c r="L48" s="157"/>
      <c r="M48" s="157"/>
      <c r="N48" s="157"/>
      <c r="O48" s="157"/>
      <c r="P48" s="158"/>
      <c r="Q48" s="142" t="s">
        <v>339</v>
      </c>
      <c r="R48" s="144"/>
      <c r="S48" s="156"/>
      <c r="T48" s="157"/>
      <c r="U48" s="157"/>
      <c r="V48" s="157"/>
      <c r="W48" s="1"/>
      <c r="X48" s="1"/>
      <c r="Y48" s="1"/>
      <c r="AA48" s="1"/>
      <c r="AB48" s="1"/>
      <c r="AC48" s="1"/>
      <c r="AD48" s="1"/>
      <c r="AE48" s="1"/>
      <c r="AF48" s="1"/>
      <c r="AG48" s="1"/>
      <c r="AH48" s="1"/>
    </row>
    <row r="49" spans="1:34" s="3" customFormat="1" ht="15.75" customHeight="1">
      <c r="A49" s="126" t="s">
        <v>25</v>
      </c>
      <c r="B49" s="127"/>
      <c r="C49" s="130" t="s">
        <v>22</v>
      </c>
      <c r="D49" s="130" t="s">
        <v>3</v>
      </c>
      <c r="E49" s="130" t="s">
        <v>4</v>
      </c>
      <c r="F49" s="142" t="s">
        <v>329</v>
      </c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4"/>
      <c r="T49" s="42"/>
      <c r="U49" s="145" t="s">
        <v>27</v>
      </c>
      <c r="V49" s="126" t="s">
        <v>332</v>
      </c>
      <c r="W49" s="1"/>
      <c r="X49" s="1"/>
      <c r="Y49" s="1"/>
      <c r="AA49" s="1"/>
      <c r="AB49" s="1"/>
      <c r="AC49" s="1"/>
      <c r="AD49" s="1"/>
      <c r="AE49" s="1"/>
      <c r="AF49" s="1"/>
      <c r="AG49" s="1"/>
      <c r="AH49" s="1"/>
    </row>
    <row r="50" spans="1:34" ht="34.5" customHeight="1">
      <c r="A50" s="128"/>
      <c r="B50" s="129"/>
      <c r="C50" s="130"/>
      <c r="D50" s="130"/>
      <c r="E50" s="130"/>
      <c r="F50" s="135" t="s">
        <v>300</v>
      </c>
      <c r="G50" s="136"/>
      <c r="H50" s="11" t="s">
        <v>28</v>
      </c>
      <c r="I50" s="11" t="s">
        <v>7</v>
      </c>
      <c r="J50" s="11" t="s">
        <v>8</v>
      </c>
      <c r="K50" s="11" t="s">
        <v>9</v>
      </c>
      <c r="L50" s="11" t="s">
        <v>10</v>
      </c>
      <c r="M50" s="11" t="s">
        <v>11</v>
      </c>
      <c r="N50" s="11" t="s">
        <v>12</v>
      </c>
      <c r="O50" s="11" t="s">
        <v>13</v>
      </c>
      <c r="P50" s="11" t="s">
        <v>14</v>
      </c>
      <c r="Q50" s="11" t="s">
        <v>15</v>
      </c>
      <c r="R50" s="11" t="s">
        <v>16</v>
      </c>
      <c r="S50" s="11" t="s">
        <v>17</v>
      </c>
      <c r="T50" s="11"/>
      <c r="U50" s="146"/>
      <c r="V50" s="128"/>
      <c r="W50" s="12"/>
    </row>
    <row r="51" spans="1:34" ht="25.5" customHeight="1">
      <c r="A51" s="131" t="s">
        <v>1</v>
      </c>
      <c r="B51" s="131"/>
      <c r="C51" s="32"/>
      <c r="D51" s="33"/>
      <c r="E51" s="33"/>
      <c r="F51" s="130" t="s">
        <v>309</v>
      </c>
      <c r="G51" s="130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4"/>
      <c r="U51" s="35">
        <f>SUM(H51:S51)</f>
        <v>0</v>
      </c>
      <c r="V51" s="132" t="str">
        <f>IF(K48="",C$334,IF(OR(U51=0,U52=0,T52=0),C$335,IF(K48="PORCENTAJE",FIXED(U51/U52*100,2) &amp; "%",IF(K48="PROMEDIO",U51/U52,IF(K48="VARIACIÓN PORCENTUAL",FIXED(((U51/U52)-1)*100,2) &amp; "%")))))</f>
        <v>Favor de indicar el tipo de fórmula</v>
      </c>
    </row>
    <row r="52" spans="1:34" ht="25.5" customHeight="1">
      <c r="A52" s="131" t="s">
        <v>2</v>
      </c>
      <c r="B52" s="131"/>
      <c r="C52" s="32"/>
      <c r="D52" s="33"/>
      <c r="E52" s="33"/>
      <c r="F52" s="130" t="s">
        <v>310</v>
      </c>
      <c r="G52" s="130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>
        <f>SUM(H52:S52)</f>
        <v>0</v>
      </c>
      <c r="U52" s="36"/>
      <c r="V52" s="133"/>
    </row>
    <row r="53" spans="1:34" ht="5.0999999999999996" customHeight="1">
      <c r="C53" s="3"/>
      <c r="D53" s="3"/>
      <c r="E53" s="3"/>
      <c r="F53" s="3"/>
      <c r="G53" s="3"/>
      <c r="H53" s="3"/>
    </row>
    <row r="54" spans="1:34" s="3" customFormat="1" ht="15.75" customHeight="1">
      <c r="A54" s="126" t="s">
        <v>25</v>
      </c>
      <c r="B54" s="127"/>
      <c r="C54" s="130" t="s">
        <v>22</v>
      </c>
      <c r="D54" s="130" t="s">
        <v>3</v>
      </c>
      <c r="E54" s="130" t="s">
        <v>4</v>
      </c>
      <c r="F54" s="142" t="s">
        <v>328</v>
      </c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4"/>
      <c r="T54" s="43"/>
      <c r="U54" s="145" t="s">
        <v>27</v>
      </c>
      <c r="V54" s="126" t="s">
        <v>333</v>
      </c>
      <c r="W54" s="1"/>
      <c r="X54" s="1"/>
      <c r="Y54" s="1"/>
      <c r="AA54" s="1"/>
      <c r="AB54" s="1"/>
      <c r="AC54" s="1"/>
      <c r="AD54" s="1"/>
      <c r="AE54" s="1"/>
      <c r="AF54" s="1"/>
      <c r="AG54" s="1"/>
      <c r="AH54" s="1"/>
    </row>
    <row r="55" spans="1:34" ht="34.5" customHeight="1">
      <c r="A55" s="128"/>
      <c r="B55" s="129"/>
      <c r="C55" s="130"/>
      <c r="D55" s="130"/>
      <c r="E55" s="130"/>
      <c r="F55" s="178" t="s">
        <v>298</v>
      </c>
      <c r="G55" s="179"/>
      <c r="H55" s="10" t="s">
        <v>28</v>
      </c>
      <c r="I55" s="10" t="s">
        <v>7</v>
      </c>
      <c r="J55" s="10" t="s">
        <v>8</v>
      </c>
      <c r="K55" s="10" t="s">
        <v>9</v>
      </c>
      <c r="L55" s="10" t="s">
        <v>10</v>
      </c>
      <c r="M55" s="10" t="s">
        <v>11</v>
      </c>
      <c r="N55" s="10" t="s">
        <v>12</v>
      </c>
      <c r="O55" s="10" t="s">
        <v>13</v>
      </c>
      <c r="P55" s="10" t="s">
        <v>14</v>
      </c>
      <c r="Q55" s="10" t="s">
        <v>15</v>
      </c>
      <c r="R55" s="10" t="s">
        <v>16</v>
      </c>
      <c r="S55" s="10" t="s">
        <v>17</v>
      </c>
      <c r="T55" s="11"/>
      <c r="U55" s="146"/>
      <c r="V55" s="128"/>
      <c r="W55" s="12"/>
    </row>
    <row r="56" spans="1:34" ht="29.25" customHeight="1">
      <c r="A56" s="131" t="s">
        <v>1</v>
      </c>
      <c r="B56" s="131"/>
      <c r="C56" s="30"/>
      <c r="D56" s="31"/>
      <c r="E56" s="31"/>
      <c r="F56" s="137" t="s">
        <v>311</v>
      </c>
      <c r="G56" s="138"/>
      <c r="H56" s="15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7"/>
      <c r="U56" s="37">
        <f>SUM(H56:S56)</f>
        <v>0</v>
      </c>
      <c r="V56" s="132" t="str">
        <f>IF(K48="",C$334,IF(OR(U56=0,U57=0,T57=0),C$335,IF(K48="PORCENTAJE",FIXED(U56/U57*100,2) &amp; "%",IF(K48="PROMEDIO",U56/U57,IF(K48="VARIACIÓN PORCENTUAL",FIXED(((U56/U57)-1)*100,2) &amp; "%")))))</f>
        <v>Favor de indicar el tipo de fórmula</v>
      </c>
    </row>
    <row r="57" spans="1:34" ht="39" customHeight="1">
      <c r="A57" s="131" t="s">
        <v>2</v>
      </c>
      <c r="B57" s="131"/>
      <c r="C57" s="32"/>
      <c r="D57" s="33"/>
      <c r="E57" s="33"/>
      <c r="F57" s="134" t="s">
        <v>312</v>
      </c>
      <c r="G57" s="134"/>
      <c r="H57" s="15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3">
        <f>SUM(H57:S57)</f>
        <v>0</v>
      </c>
      <c r="U57" s="38"/>
      <c r="V57" s="133"/>
    </row>
    <row r="58" spans="1:34" s="3" customFormat="1" ht="13.5" customHeight="1">
      <c r="A58" s="1"/>
      <c r="B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AA58" s="1"/>
      <c r="AB58" s="1"/>
      <c r="AC58" s="1"/>
      <c r="AD58" s="1"/>
      <c r="AE58" s="1"/>
      <c r="AF58" s="1"/>
      <c r="AG58" s="1"/>
      <c r="AH58" s="1"/>
    </row>
    <row r="59" spans="1:34" s="3" customFormat="1" ht="30" customHeight="1">
      <c r="A59" s="150" t="s">
        <v>21</v>
      </c>
      <c r="B59" s="150"/>
      <c r="C59" s="150"/>
      <c r="D59" s="151"/>
      <c r="E59" s="152"/>
      <c r="F59" s="152"/>
      <c r="G59" s="152"/>
      <c r="H59" s="152"/>
      <c r="I59" s="152"/>
      <c r="J59" s="152"/>
      <c r="K59" s="152"/>
      <c r="L59" s="152"/>
      <c r="M59" s="152"/>
      <c r="N59" s="152"/>
      <c r="O59" s="152"/>
      <c r="P59" s="152"/>
      <c r="Q59" s="152"/>
      <c r="R59" s="152"/>
      <c r="S59" s="152"/>
      <c r="T59" s="152"/>
      <c r="U59" s="152"/>
      <c r="V59" s="152"/>
      <c r="W59" s="1"/>
      <c r="X59" s="1"/>
      <c r="Y59" s="1"/>
      <c r="AA59" s="1"/>
      <c r="AB59" s="1"/>
      <c r="AC59" s="1"/>
      <c r="AD59" s="1"/>
      <c r="AE59" s="1"/>
      <c r="AF59" s="1"/>
      <c r="AG59" s="1"/>
      <c r="AH59" s="1"/>
    </row>
    <row r="60" spans="1:34" s="3" customFormat="1" ht="6" customHeight="1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1"/>
      <c r="X60" s="1"/>
      <c r="Y60" s="1"/>
      <c r="AA60" s="1"/>
      <c r="AB60" s="1"/>
      <c r="AC60" s="1"/>
      <c r="AD60" s="1"/>
      <c r="AE60" s="1"/>
      <c r="AF60" s="1"/>
      <c r="AG60" s="1"/>
      <c r="AH60" s="1"/>
    </row>
    <row r="61" spans="1:34" s="3" customFormat="1" ht="30" customHeight="1">
      <c r="A61" s="150" t="s">
        <v>342</v>
      </c>
      <c r="B61" s="150"/>
      <c r="C61" s="150"/>
      <c r="D61" s="151"/>
      <c r="E61" s="152"/>
      <c r="F61" s="152"/>
      <c r="G61" s="152"/>
      <c r="H61" s="152"/>
      <c r="I61" s="152"/>
      <c r="J61" s="152"/>
      <c r="K61" s="152"/>
      <c r="L61" s="152"/>
      <c r="M61" s="152"/>
      <c r="N61" s="152"/>
      <c r="O61" s="152"/>
      <c r="P61" s="152"/>
      <c r="Q61" s="152"/>
      <c r="R61" s="152"/>
      <c r="S61" s="152"/>
      <c r="T61" s="152"/>
      <c r="U61" s="152"/>
      <c r="V61" s="152"/>
      <c r="W61" s="1"/>
      <c r="X61" s="1"/>
      <c r="Y61" s="1"/>
      <c r="AA61" s="1"/>
      <c r="AB61" s="1"/>
      <c r="AC61" s="1"/>
      <c r="AD61" s="1"/>
      <c r="AE61" s="1"/>
      <c r="AF61" s="1"/>
      <c r="AG61" s="1"/>
      <c r="AH61" s="1"/>
    </row>
    <row r="62" spans="1:34" s="3" customFormat="1" ht="5.0999999999999996" customHeight="1">
      <c r="A62" s="1"/>
      <c r="B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AA62" s="1"/>
      <c r="AB62" s="1"/>
      <c r="AC62" s="1"/>
      <c r="AD62" s="1"/>
      <c r="AE62" s="1"/>
      <c r="AF62" s="1"/>
      <c r="AG62" s="1"/>
      <c r="AH62" s="1"/>
    </row>
    <row r="63" spans="1:34" s="3" customFormat="1" ht="56.25" customHeight="1">
      <c r="A63" s="142" t="s">
        <v>23</v>
      </c>
      <c r="B63" s="144"/>
      <c r="C63" s="153"/>
      <c r="D63" s="154"/>
      <c r="E63" s="154"/>
      <c r="F63" s="154"/>
      <c r="G63" s="155"/>
      <c r="H63" s="142" t="s">
        <v>24</v>
      </c>
      <c r="I63" s="143"/>
      <c r="J63" s="144"/>
      <c r="K63" s="156"/>
      <c r="L63" s="157"/>
      <c r="M63" s="157"/>
      <c r="N63" s="157"/>
      <c r="O63" s="157"/>
      <c r="P63" s="158"/>
      <c r="Q63" s="142" t="s">
        <v>339</v>
      </c>
      <c r="R63" s="144"/>
      <c r="S63" s="156"/>
      <c r="T63" s="157"/>
      <c r="U63" s="157"/>
      <c r="V63" s="157"/>
      <c r="W63" s="1"/>
      <c r="X63" s="1"/>
      <c r="Y63" s="1"/>
      <c r="AA63" s="1"/>
      <c r="AB63" s="1"/>
      <c r="AC63" s="1"/>
      <c r="AD63" s="1"/>
      <c r="AE63" s="1"/>
      <c r="AF63" s="1"/>
      <c r="AG63" s="1"/>
      <c r="AH63" s="1"/>
    </row>
    <row r="64" spans="1:34" s="3" customFormat="1" ht="15.75" customHeight="1">
      <c r="A64" s="126" t="s">
        <v>25</v>
      </c>
      <c r="B64" s="127"/>
      <c r="C64" s="130" t="s">
        <v>22</v>
      </c>
      <c r="D64" s="130" t="s">
        <v>3</v>
      </c>
      <c r="E64" s="130" t="s">
        <v>4</v>
      </c>
      <c r="F64" s="142" t="s">
        <v>329</v>
      </c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4"/>
      <c r="T64" s="42"/>
      <c r="U64" s="145" t="s">
        <v>27</v>
      </c>
      <c r="V64" s="126" t="s">
        <v>332</v>
      </c>
      <c r="W64" s="1"/>
      <c r="X64" s="1"/>
      <c r="Y64" s="1"/>
      <c r="AA64" s="1"/>
      <c r="AB64" s="1"/>
      <c r="AC64" s="1"/>
      <c r="AD64" s="1"/>
      <c r="AE64" s="1"/>
      <c r="AF64" s="1"/>
      <c r="AG64" s="1"/>
      <c r="AH64" s="1"/>
    </row>
    <row r="65" spans="1:34" ht="34.5" customHeight="1">
      <c r="A65" s="128"/>
      <c r="B65" s="129"/>
      <c r="C65" s="130"/>
      <c r="D65" s="130"/>
      <c r="E65" s="130"/>
      <c r="F65" s="135" t="s">
        <v>300</v>
      </c>
      <c r="G65" s="136"/>
      <c r="H65" s="11" t="s">
        <v>28</v>
      </c>
      <c r="I65" s="11" t="s">
        <v>7</v>
      </c>
      <c r="J65" s="11" t="s">
        <v>8</v>
      </c>
      <c r="K65" s="11" t="s">
        <v>9</v>
      </c>
      <c r="L65" s="11" t="s">
        <v>10</v>
      </c>
      <c r="M65" s="11" t="s">
        <v>11</v>
      </c>
      <c r="N65" s="11" t="s">
        <v>12</v>
      </c>
      <c r="O65" s="11" t="s">
        <v>13</v>
      </c>
      <c r="P65" s="11" t="s">
        <v>14</v>
      </c>
      <c r="Q65" s="11" t="s">
        <v>15</v>
      </c>
      <c r="R65" s="11" t="s">
        <v>16</v>
      </c>
      <c r="S65" s="11" t="s">
        <v>17</v>
      </c>
      <c r="T65" s="11"/>
      <c r="U65" s="146"/>
      <c r="V65" s="128"/>
      <c r="W65" s="12"/>
    </row>
    <row r="66" spans="1:34" ht="25.5" customHeight="1">
      <c r="A66" s="131" t="s">
        <v>1</v>
      </c>
      <c r="B66" s="131"/>
      <c r="C66" s="32"/>
      <c r="D66" s="33"/>
      <c r="E66" s="33"/>
      <c r="F66" s="130" t="s">
        <v>309</v>
      </c>
      <c r="G66" s="130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4"/>
      <c r="U66" s="35">
        <f>SUM(H66:S66)</f>
        <v>0</v>
      </c>
      <c r="V66" s="132" t="str">
        <f>IF(K63="",C$334,IF(OR(U66=0,U67=0,T67=0),C$335,IF(K63="PORCENTAJE",FIXED(U66/U67*100,2) &amp; "%",IF(K63="PROMEDIO",U66/U67,IF(K63="VARIACIÓN PORCENTUAL",FIXED(((U66/U67)-1)*100,2) &amp; "%")))))</f>
        <v>Favor de indicar el tipo de fórmula</v>
      </c>
    </row>
    <row r="67" spans="1:34" ht="25.5" customHeight="1">
      <c r="A67" s="131" t="s">
        <v>2</v>
      </c>
      <c r="B67" s="131"/>
      <c r="C67" s="32"/>
      <c r="D67" s="33"/>
      <c r="E67" s="33"/>
      <c r="F67" s="130" t="s">
        <v>310</v>
      </c>
      <c r="G67" s="130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>
        <f>SUM(H67:S67)</f>
        <v>0</v>
      </c>
      <c r="U67" s="36"/>
      <c r="V67" s="133"/>
    </row>
    <row r="68" spans="1:34" ht="5.0999999999999996" customHeight="1">
      <c r="C68" s="3"/>
      <c r="D68" s="3"/>
      <c r="E68" s="3"/>
      <c r="F68" s="3"/>
      <c r="G68" s="3"/>
      <c r="H68" s="3"/>
    </row>
    <row r="69" spans="1:34" s="3" customFormat="1" ht="15.75" customHeight="1">
      <c r="A69" s="126" t="s">
        <v>25</v>
      </c>
      <c r="B69" s="127"/>
      <c r="C69" s="130" t="s">
        <v>22</v>
      </c>
      <c r="D69" s="130" t="s">
        <v>3</v>
      </c>
      <c r="E69" s="130" t="s">
        <v>4</v>
      </c>
      <c r="F69" s="142" t="s">
        <v>328</v>
      </c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4"/>
      <c r="T69" s="43"/>
      <c r="U69" s="145" t="s">
        <v>27</v>
      </c>
      <c r="V69" s="126" t="s">
        <v>333</v>
      </c>
      <c r="W69" s="1"/>
      <c r="X69" s="1"/>
      <c r="Y69" s="1"/>
      <c r="AA69" s="1"/>
      <c r="AB69" s="1"/>
      <c r="AC69" s="1"/>
      <c r="AD69" s="1"/>
      <c r="AE69" s="1"/>
      <c r="AF69" s="1"/>
      <c r="AG69" s="1"/>
      <c r="AH69" s="1"/>
    </row>
    <row r="70" spans="1:34" ht="34.5" customHeight="1">
      <c r="A70" s="128"/>
      <c r="B70" s="129"/>
      <c r="C70" s="130"/>
      <c r="D70" s="130"/>
      <c r="E70" s="130"/>
      <c r="F70" s="178" t="s">
        <v>298</v>
      </c>
      <c r="G70" s="179"/>
      <c r="H70" s="10" t="s">
        <v>28</v>
      </c>
      <c r="I70" s="10" t="s">
        <v>7</v>
      </c>
      <c r="J70" s="10" t="s">
        <v>8</v>
      </c>
      <c r="K70" s="10" t="s">
        <v>9</v>
      </c>
      <c r="L70" s="10" t="s">
        <v>10</v>
      </c>
      <c r="M70" s="10" t="s">
        <v>11</v>
      </c>
      <c r="N70" s="10" t="s">
        <v>12</v>
      </c>
      <c r="O70" s="10" t="s">
        <v>13</v>
      </c>
      <c r="P70" s="10" t="s">
        <v>14</v>
      </c>
      <c r="Q70" s="10" t="s">
        <v>15</v>
      </c>
      <c r="R70" s="10" t="s">
        <v>16</v>
      </c>
      <c r="S70" s="10" t="s">
        <v>17</v>
      </c>
      <c r="T70" s="11"/>
      <c r="U70" s="146"/>
      <c r="V70" s="128"/>
      <c r="W70" s="12"/>
    </row>
    <row r="71" spans="1:34" ht="29.25" customHeight="1">
      <c r="A71" s="131" t="s">
        <v>1</v>
      </c>
      <c r="B71" s="131"/>
      <c r="C71" s="30"/>
      <c r="D71" s="31"/>
      <c r="E71" s="31"/>
      <c r="F71" s="137" t="s">
        <v>311</v>
      </c>
      <c r="G71" s="138"/>
      <c r="H71" s="15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7"/>
      <c r="U71" s="37">
        <f>SUM(H71:S71)</f>
        <v>0</v>
      </c>
      <c r="V71" s="132" t="str">
        <f>IF(K63="",C$334,IF(OR(U71=0,U72=0,T72=0),C$335,IF(K63="PORCENTAJE",FIXED(U71/U72*100,2) &amp; "%",IF(K63="PROMEDIO",U71/U72,IF(K63="VARIACIÓN PORCENTUAL",FIXED(((U71/U72)-1)*100,2) &amp; "%")))))</f>
        <v>Favor de indicar el tipo de fórmula</v>
      </c>
    </row>
    <row r="72" spans="1:34" ht="39" customHeight="1">
      <c r="A72" s="131" t="s">
        <v>2</v>
      </c>
      <c r="B72" s="131"/>
      <c r="C72" s="32"/>
      <c r="D72" s="33"/>
      <c r="E72" s="33"/>
      <c r="F72" s="134" t="s">
        <v>312</v>
      </c>
      <c r="G72" s="134"/>
      <c r="H72" s="15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3">
        <f>SUM(H72:S72)</f>
        <v>0</v>
      </c>
      <c r="U72" s="38"/>
      <c r="V72" s="133"/>
    </row>
    <row r="73" spans="1:34" ht="5.0999999999999996" customHeight="1">
      <c r="C73" s="3"/>
      <c r="D73" s="3"/>
      <c r="E73" s="3"/>
      <c r="F73" s="3"/>
      <c r="G73" s="3"/>
      <c r="H73" s="3"/>
    </row>
    <row r="74" spans="1:34" ht="5.0999999999999996" customHeight="1">
      <c r="C74" s="3"/>
      <c r="D74" s="3"/>
      <c r="E74" s="3"/>
      <c r="F74" s="3"/>
      <c r="G74" s="3"/>
      <c r="H74" s="3"/>
    </row>
    <row r="75" spans="1:34" ht="26.25" customHeight="1">
      <c r="A75" s="139" t="s">
        <v>338</v>
      </c>
      <c r="B75" s="140"/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</row>
    <row r="76" spans="1:34" ht="4.5" customHeight="1">
      <c r="C76" s="3"/>
      <c r="D76" s="3"/>
      <c r="E76" s="3"/>
      <c r="F76" s="3"/>
      <c r="G76" s="3"/>
      <c r="H76" s="3"/>
    </row>
    <row r="77" spans="1:34" ht="19.5" customHeight="1">
      <c r="A77" s="180" t="s">
        <v>29</v>
      </c>
      <c r="B77" s="130" t="s">
        <v>30</v>
      </c>
      <c r="C77" s="130"/>
      <c r="D77" s="130"/>
      <c r="E77" s="130" t="s">
        <v>3</v>
      </c>
      <c r="F77" s="142" t="s">
        <v>26</v>
      </c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4"/>
      <c r="T77" s="42"/>
      <c r="U77" s="130" t="s">
        <v>27</v>
      </c>
      <c r="V77" s="130" t="s">
        <v>301</v>
      </c>
    </row>
    <row r="78" spans="1:34" ht="25.5" customHeight="1">
      <c r="A78" s="180"/>
      <c r="B78" s="130"/>
      <c r="C78" s="130"/>
      <c r="D78" s="130"/>
      <c r="E78" s="130"/>
      <c r="F78" s="181" t="s">
        <v>299</v>
      </c>
      <c r="G78" s="181"/>
      <c r="H78" s="10" t="s">
        <v>28</v>
      </c>
      <c r="I78" s="10" t="s">
        <v>7</v>
      </c>
      <c r="J78" s="10" t="s">
        <v>8</v>
      </c>
      <c r="K78" s="10" t="s">
        <v>9</v>
      </c>
      <c r="L78" s="10" t="s">
        <v>10</v>
      </c>
      <c r="M78" s="10" t="s">
        <v>11</v>
      </c>
      <c r="N78" s="10" t="s">
        <v>12</v>
      </c>
      <c r="O78" s="10" t="s">
        <v>13</v>
      </c>
      <c r="P78" s="10" t="s">
        <v>14</v>
      </c>
      <c r="Q78" s="10" t="s">
        <v>15</v>
      </c>
      <c r="R78" s="10" t="s">
        <v>16</v>
      </c>
      <c r="S78" s="10" t="s">
        <v>17</v>
      </c>
      <c r="T78" s="10"/>
      <c r="U78" s="130"/>
      <c r="V78" s="130"/>
    </row>
    <row r="79" spans="1:34" ht="26.25" customHeight="1">
      <c r="A79" s="190" t="s">
        <v>31</v>
      </c>
      <c r="B79" s="184">
        <v>1</v>
      </c>
      <c r="C79" s="185"/>
      <c r="D79" s="186"/>
      <c r="E79" s="189"/>
      <c r="F79" s="131" t="s">
        <v>300</v>
      </c>
      <c r="G79" s="131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44"/>
      <c r="U79" s="39">
        <f t="shared" ref="U79:U88" si="0">SUM(H79:S79)</f>
        <v>0</v>
      </c>
      <c r="V79" s="182" t="str">
        <f>IF(U79=0,"-",U80/U79)</f>
        <v>-</v>
      </c>
    </row>
    <row r="80" spans="1:34" ht="27.75" customHeight="1">
      <c r="A80" s="190"/>
      <c r="B80" s="184"/>
      <c r="C80" s="187"/>
      <c r="D80" s="188"/>
      <c r="E80" s="189"/>
      <c r="F80" s="183" t="s">
        <v>298</v>
      </c>
      <c r="G80" s="183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20"/>
      <c r="U80" s="40">
        <f t="shared" si="0"/>
        <v>0</v>
      </c>
      <c r="V80" s="182"/>
    </row>
    <row r="81" spans="1:22" ht="26.25" customHeight="1">
      <c r="A81" s="190"/>
      <c r="B81" s="184">
        <v>2</v>
      </c>
      <c r="C81" s="185"/>
      <c r="D81" s="186"/>
      <c r="E81" s="189"/>
      <c r="F81" s="131" t="s">
        <v>300</v>
      </c>
      <c r="G81" s="131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44"/>
      <c r="U81" s="39">
        <f t="shared" si="0"/>
        <v>0</v>
      </c>
      <c r="V81" s="182" t="str">
        <f>IF(U81=0,"-",U82/U81)</f>
        <v>-</v>
      </c>
    </row>
    <row r="82" spans="1:22" ht="26.25" customHeight="1">
      <c r="A82" s="190"/>
      <c r="B82" s="184"/>
      <c r="C82" s="187"/>
      <c r="D82" s="188"/>
      <c r="E82" s="189"/>
      <c r="F82" s="183" t="s">
        <v>298</v>
      </c>
      <c r="G82" s="183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20"/>
      <c r="U82" s="40">
        <f t="shared" si="0"/>
        <v>0</v>
      </c>
      <c r="V82" s="182"/>
    </row>
    <row r="83" spans="1:22" ht="26.25" customHeight="1">
      <c r="A83" s="190"/>
      <c r="B83" s="184">
        <v>3</v>
      </c>
      <c r="C83" s="185"/>
      <c r="D83" s="186"/>
      <c r="E83" s="189"/>
      <c r="F83" s="131" t="s">
        <v>300</v>
      </c>
      <c r="G83" s="131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44"/>
      <c r="U83" s="39">
        <f t="shared" si="0"/>
        <v>0</v>
      </c>
      <c r="V83" s="182" t="str">
        <f>IF(U83=0,"-",U84/U83)</f>
        <v>-</v>
      </c>
    </row>
    <row r="84" spans="1:22" ht="26.25" customHeight="1">
      <c r="A84" s="190"/>
      <c r="B84" s="184"/>
      <c r="C84" s="187"/>
      <c r="D84" s="188"/>
      <c r="E84" s="189"/>
      <c r="F84" s="183" t="s">
        <v>298</v>
      </c>
      <c r="G84" s="183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20"/>
      <c r="U84" s="40">
        <f t="shared" si="0"/>
        <v>0</v>
      </c>
      <c r="V84" s="182"/>
    </row>
    <row r="85" spans="1:22" ht="26.25" customHeight="1">
      <c r="A85" s="190"/>
      <c r="B85" s="184">
        <v>4</v>
      </c>
      <c r="C85" s="185"/>
      <c r="D85" s="186"/>
      <c r="E85" s="189"/>
      <c r="F85" s="131" t="s">
        <v>300</v>
      </c>
      <c r="G85" s="131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44"/>
      <c r="U85" s="39">
        <f t="shared" si="0"/>
        <v>0</v>
      </c>
      <c r="V85" s="182" t="str">
        <f>IF(U85=0,"-",U86/U85)</f>
        <v>-</v>
      </c>
    </row>
    <row r="86" spans="1:22" ht="26.25" customHeight="1">
      <c r="A86" s="190"/>
      <c r="B86" s="184"/>
      <c r="C86" s="187"/>
      <c r="D86" s="188"/>
      <c r="E86" s="189"/>
      <c r="F86" s="183" t="s">
        <v>298</v>
      </c>
      <c r="G86" s="183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20"/>
      <c r="U86" s="40">
        <f t="shared" si="0"/>
        <v>0</v>
      </c>
      <c r="V86" s="182"/>
    </row>
    <row r="87" spans="1:22" ht="26.25" customHeight="1">
      <c r="A87" s="190"/>
      <c r="B87" s="184">
        <v>5</v>
      </c>
      <c r="C87" s="185"/>
      <c r="D87" s="186"/>
      <c r="E87" s="189"/>
      <c r="F87" s="131" t="s">
        <v>300</v>
      </c>
      <c r="G87" s="131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44"/>
      <c r="U87" s="39">
        <f t="shared" si="0"/>
        <v>0</v>
      </c>
      <c r="V87" s="182" t="str">
        <f>IF(U87=0,"-",U88/U87)</f>
        <v>-</v>
      </c>
    </row>
    <row r="88" spans="1:22" ht="26.25" customHeight="1">
      <c r="A88" s="190"/>
      <c r="B88" s="184"/>
      <c r="C88" s="187"/>
      <c r="D88" s="188"/>
      <c r="E88" s="189"/>
      <c r="F88" s="183" t="s">
        <v>298</v>
      </c>
      <c r="G88" s="183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20"/>
      <c r="U88" s="40">
        <f t="shared" si="0"/>
        <v>0</v>
      </c>
      <c r="V88" s="182"/>
    </row>
    <row r="90" spans="1:22" ht="36.75" customHeight="1">
      <c r="A90" s="200"/>
      <c r="B90" s="200"/>
      <c r="C90" s="200"/>
      <c r="D90" s="200"/>
      <c r="F90" s="200"/>
      <c r="G90" s="200"/>
      <c r="H90" s="200"/>
      <c r="I90" s="200"/>
      <c r="J90" s="200"/>
      <c r="K90" s="200"/>
      <c r="L90" s="200"/>
      <c r="M90" s="200"/>
      <c r="N90" s="200"/>
      <c r="P90" s="200"/>
      <c r="Q90" s="200"/>
      <c r="R90" s="200"/>
      <c r="S90" s="200"/>
      <c r="T90" s="200"/>
      <c r="U90" s="200"/>
      <c r="V90" s="200"/>
    </row>
    <row r="91" spans="1:22" ht="15" customHeight="1">
      <c r="A91" s="201" t="s">
        <v>334</v>
      </c>
      <c r="B91" s="201"/>
      <c r="C91" s="201"/>
      <c r="D91" s="201"/>
      <c r="E91" s="34"/>
      <c r="F91" s="201" t="s">
        <v>334</v>
      </c>
      <c r="G91" s="201"/>
      <c r="H91" s="201"/>
      <c r="I91" s="201"/>
      <c r="J91" s="201"/>
      <c r="K91" s="201"/>
      <c r="L91" s="201"/>
      <c r="M91" s="201"/>
      <c r="N91" s="201"/>
      <c r="O91" s="34"/>
      <c r="P91" s="201" t="s">
        <v>334</v>
      </c>
      <c r="Q91" s="201"/>
      <c r="R91" s="201"/>
      <c r="S91" s="201"/>
      <c r="T91" s="201"/>
      <c r="U91" s="201"/>
      <c r="V91" s="201"/>
    </row>
    <row r="92" spans="1:22" hidden="1"/>
    <row r="93" spans="1:22" ht="18" hidden="1">
      <c r="B93" s="202" t="s">
        <v>302</v>
      </c>
      <c r="C93" s="202"/>
      <c r="D93" s="202"/>
      <c r="E93" s="202"/>
      <c r="F93" s="202"/>
      <c r="G93" s="202"/>
      <c r="H93" s="202"/>
      <c r="I93" s="202"/>
      <c r="J93" s="202"/>
      <c r="K93" s="202"/>
      <c r="L93" s="202"/>
      <c r="M93" s="202"/>
      <c r="N93" s="202"/>
      <c r="O93" s="202"/>
      <c r="P93" s="202"/>
      <c r="Q93" s="202"/>
      <c r="R93" s="202"/>
      <c r="S93" s="202"/>
      <c r="T93" s="21"/>
    </row>
    <row r="94" spans="1:22" ht="4.5" hidden="1" customHeight="1"/>
    <row r="95" spans="1:22" ht="36.75" hidden="1" customHeight="1">
      <c r="B95" s="22" t="s">
        <v>303</v>
      </c>
      <c r="C95" s="190" t="s">
        <v>29</v>
      </c>
      <c r="D95" s="190"/>
      <c r="E95" s="203" t="s">
        <v>313</v>
      </c>
      <c r="F95" s="203"/>
      <c r="G95" s="203"/>
      <c r="H95" s="203"/>
      <c r="I95" s="203"/>
      <c r="J95" s="203"/>
      <c r="K95" s="23" t="s">
        <v>303</v>
      </c>
      <c r="L95" s="204" t="s">
        <v>314</v>
      </c>
      <c r="M95" s="204"/>
      <c r="N95" s="204"/>
      <c r="O95" s="204"/>
      <c r="P95" s="204"/>
      <c r="Q95" s="204"/>
      <c r="R95" s="204"/>
      <c r="S95" s="205"/>
      <c r="T95" s="24"/>
    </row>
    <row r="96" spans="1:22" ht="27" hidden="1" customHeight="1">
      <c r="B96" s="191">
        <v>1</v>
      </c>
      <c r="C96" s="194" t="str">
        <f>IF(D59="","-",D59)</f>
        <v>-</v>
      </c>
      <c r="D96" s="194"/>
      <c r="E96" s="195" t="e">
        <f>IF(LEN(#REF!)&gt;17,"-",#REF!)</f>
        <v>#REF!</v>
      </c>
      <c r="F96" s="196"/>
      <c r="G96" s="196"/>
      <c r="H96" s="196"/>
      <c r="I96" s="196"/>
      <c r="J96" s="196"/>
      <c r="K96" s="20">
        <v>1</v>
      </c>
      <c r="L96" s="197" t="str">
        <f>$V$79</f>
        <v>-</v>
      </c>
      <c r="M96" s="198"/>
      <c r="N96" s="198"/>
      <c r="O96" s="198"/>
      <c r="P96" s="198"/>
      <c r="Q96" s="198"/>
      <c r="R96" s="198"/>
      <c r="S96" s="199"/>
      <c r="T96" s="25"/>
    </row>
    <row r="97" spans="2:20" ht="27" hidden="1" customHeight="1">
      <c r="B97" s="192"/>
      <c r="C97" s="194"/>
      <c r="D97" s="194"/>
      <c r="E97" s="196"/>
      <c r="F97" s="196"/>
      <c r="G97" s="196"/>
      <c r="H97" s="196"/>
      <c r="I97" s="196"/>
      <c r="J97" s="196"/>
      <c r="K97" s="20">
        <v>2</v>
      </c>
      <c r="L97" s="197" t="str">
        <f>$V$81</f>
        <v>-</v>
      </c>
      <c r="M97" s="198"/>
      <c r="N97" s="198"/>
      <c r="O97" s="198"/>
      <c r="P97" s="198"/>
      <c r="Q97" s="198"/>
      <c r="R97" s="198"/>
      <c r="S97" s="199"/>
      <c r="T97" s="25"/>
    </row>
    <row r="98" spans="2:20" ht="27" hidden="1" customHeight="1">
      <c r="B98" s="192"/>
      <c r="C98" s="194"/>
      <c r="D98" s="194"/>
      <c r="E98" s="196"/>
      <c r="F98" s="196"/>
      <c r="G98" s="196"/>
      <c r="H98" s="196"/>
      <c r="I98" s="196"/>
      <c r="J98" s="196"/>
      <c r="K98" s="20">
        <v>3</v>
      </c>
      <c r="L98" s="197" t="str">
        <f>$V$83</f>
        <v>-</v>
      </c>
      <c r="M98" s="198"/>
      <c r="N98" s="198"/>
      <c r="O98" s="198"/>
      <c r="P98" s="198"/>
      <c r="Q98" s="198"/>
      <c r="R98" s="198"/>
      <c r="S98" s="199"/>
      <c r="T98" s="25"/>
    </row>
    <row r="99" spans="2:20" ht="27" hidden="1" customHeight="1">
      <c r="B99" s="192"/>
      <c r="C99" s="194"/>
      <c r="D99" s="194"/>
      <c r="E99" s="196"/>
      <c r="F99" s="196"/>
      <c r="G99" s="196"/>
      <c r="H99" s="196"/>
      <c r="I99" s="196"/>
      <c r="J99" s="196"/>
      <c r="K99" s="20">
        <v>4</v>
      </c>
      <c r="L99" s="197" t="str">
        <f>$V$85</f>
        <v>-</v>
      </c>
      <c r="M99" s="198"/>
      <c r="N99" s="198"/>
      <c r="O99" s="198"/>
      <c r="P99" s="198"/>
      <c r="Q99" s="198"/>
      <c r="R99" s="198"/>
      <c r="S99" s="199"/>
      <c r="T99" s="25"/>
    </row>
    <row r="100" spans="2:20" ht="27" hidden="1" customHeight="1">
      <c r="B100" s="193"/>
      <c r="C100" s="194"/>
      <c r="D100" s="194"/>
      <c r="E100" s="196"/>
      <c r="F100" s="196"/>
      <c r="G100" s="196"/>
      <c r="H100" s="196"/>
      <c r="I100" s="196"/>
      <c r="J100" s="196"/>
      <c r="K100" s="20">
        <v>5</v>
      </c>
      <c r="L100" s="197" t="str">
        <f>$V$87</f>
        <v>-</v>
      </c>
      <c r="M100" s="198"/>
      <c r="N100" s="198"/>
      <c r="O100" s="198"/>
      <c r="P100" s="198"/>
      <c r="Q100" s="198"/>
      <c r="R100" s="198"/>
      <c r="S100" s="199"/>
      <c r="T100" s="25"/>
    </row>
    <row r="101" spans="2:20" ht="27" hidden="1" customHeight="1">
      <c r="B101" s="191">
        <v>2</v>
      </c>
      <c r="C101" s="194" t="e">
        <f>IF(#REF!="","-",#REF!)</f>
        <v>#REF!</v>
      </c>
      <c r="D101" s="194"/>
      <c r="E101" s="195" t="e">
        <f>IF(LEN(#REF!)&gt;17,"-",#REF!)</f>
        <v>#REF!</v>
      </c>
      <c r="F101" s="196"/>
      <c r="G101" s="196"/>
      <c r="H101" s="196"/>
      <c r="I101" s="196"/>
      <c r="J101" s="196"/>
      <c r="K101" s="20">
        <v>1</v>
      </c>
      <c r="L101" s="197" t="e">
        <f>#REF!</f>
        <v>#REF!</v>
      </c>
      <c r="M101" s="198"/>
      <c r="N101" s="198"/>
      <c r="O101" s="198"/>
      <c r="P101" s="198"/>
      <c r="Q101" s="198"/>
      <c r="R101" s="198"/>
      <c r="S101" s="199"/>
      <c r="T101" s="25"/>
    </row>
    <row r="102" spans="2:20" ht="27" hidden="1" customHeight="1">
      <c r="B102" s="192"/>
      <c r="C102" s="194"/>
      <c r="D102" s="194"/>
      <c r="E102" s="196"/>
      <c r="F102" s="196"/>
      <c r="G102" s="196"/>
      <c r="H102" s="196"/>
      <c r="I102" s="196"/>
      <c r="J102" s="196"/>
      <c r="K102" s="20">
        <v>2</v>
      </c>
      <c r="L102" s="197" t="e">
        <f>#REF!</f>
        <v>#REF!</v>
      </c>
      <c r="M102" s="198"/>
      <c r="N102" s="198"/>
      <c r="O102" s="198"/>
      <c r="P102" s="198"/>
      <c r="Q102" s="198"/>
      <c r="R102" s="198"/>
      <c r="S102" s="199"/>
      <c r="T102" s="25"/>
    </row>
    <row r="103" spans="2:20" ht="27" hidden="1" customHeight="1">
      <c r="B103" s="192"/>
      <c r="C103" s="194"/>
      <c r="D103" s="194"/>
      <c r="E103" s="196"/>
      <c r="F103" s="196"/>
      <c r="G103" s="196"/>
      <c r="H103" s="196"/>
      <c r="I103" s="196"/>
      <c r="J103" s="196"/>
      <c r="K103" s="20">
        <v>3</v>
      </c>
      <c r="L103" s="197" t="e">
        <f>#REF!</f>
        <v>#REF!</v>
      </c>
      <c r="M103" s="198"/>
      <c r="N103" s="198"/>
      <c r="O103" s="198"/>
      <c r="P103" s="198"/>
      <c r="Q103" s="198"/>
      <c r="R103" s="198"/>
      <c r="S103" s="199"/>
      <c r="T103" s="25"/>
    </row>
    <row r="104" spans="2:20" ht="27" hidden="1" customHeight="1">
      <c r="B104" s="192"/>
      <c r="C104" s="194"/>
      <c r="D104" s="194"/>
      <c r="E104" s="196"/>
      <c r="F104" s="196"/>
      <c r="G104" s="196"/>
      <c r="H104" s="196"/>
      <c r="I104" s="196"/>
      <c r="J104" s="196"/>
      <c r="K104" s="20">
        <v>4</v>
      </c>
      <c r="L104" s="197" t="e">
        <f>#REF!</f>
        <v>#REF!</v>
      </c>
      <c r="M104" s="198"/>
      <c r="N104" s="198"/>
      <c r="O104" s="198"/>
      <c r="P104" s="198"/>
      <c r="Q104" s="198"/>
      <c r="R104" s="198"/>
      <c r="S104" s="199"/>
      <c r="T104" s="25"/>
    </row>
    <row r="105" spans="2:20" ht="27" hidden="1" customHeight="1">
      <c r="B105" s="193"/>
      <c r="C105" s="194"/>
      <c r="D105" s="194"/>
      <c r="E105" s="196"/>
      <c r="F105" s="196"/>
      <c r="G105" s="196"/>
      <c r="H105" s="196"/>
      <c r="I105" s="196"/>
      <c r="J105" s="196"/>
      <c r="K105" s="20">
        <v>5</v>
      </c>
      <c r="L105" s="197" t="e">
        <f>#REF!</f>
        <v>#REF!</v>
      </c>
      <c r="M105" s="198"/>
      <c r="N105" s="198"/>
      <c r="O105" s="198"/>
      <c r="P105" s="198"/>
      <c r="Q105" s="198"/>
      <c r="R105" s="198"/>
      <c r="S105" s="199"/>
      <c r="T105" s="25"/>
    </row>
    <row r="106" spans="2:20" ht="27" hidden="1" customHeight="1">
      <c r="B106" s="191">
        <v>3</v>
      </c>
      <c r="C106" s="194" t="e">
        <f>IF(#REF!="","-",#REF!)</f>
        <v>#REF!</v>
      </c>
      <c r="D106" s="194"/>
      <c r="E106" s="195" t="e">
        <f>IF(LEN(#REF!)&gt;17,"-",#REF!)</f>
        <v>#REF!</v>
      </c>
      <c r="F106" s="196"/>
      <c r="G106" s="196"/>
      <c r="H106" s="196"/>
      <c r="I106" s="196"/>
      <c r="J106" s="196"/>
      <c r="K106" s="20">
        <v>1</v>
      </c>
      <c r="L106" s="197" t="e">
        <f>#REF!</f>
        <v>#REF!</v>
      </c>
      <c r="M106" s="198"/>
      <c r="N106" s="198"/>
      <c r="O106" s="198"/>
      <c r="P106" s="198"/>
      <c r="Q106" s="198"/>
      <c r="R106" s="198"/>
      <c r="S106" s="199"/>
      <c r="T106" s="25"/>
    </row>
    <row r="107" spans="2:20" ht="27" hidden="1" customHeight="1">
      <c r="B107" s="192"/>
      <c r="C107" s="194"/>
      <c r="D107" s="194"/>
      <c r="E107" s="196"/>
      <c r="F107" s="196"/>
      <c r="G107" s="196"/>
      <c r="H107" s="196"/>
      <c r="I107" s="196"/>
      <c r="J107" s="196"/>
      <c r="K107" s="20">
        <v>2</v>
      </c>
      <c r="L107" s="197" t="e">
        <f>#REF!</f>
        <v>#REF!</v>
      </c>
      <c r="M107" s="198"/>
      <c r="N107" s="198"/>
      <c r="O107" s="198"/>
      <c r="P107" s="198"/>
      <c r="Q107" s="198"/>
      <c r="R107" s="198"/>
      <c r="S107" s="199"/>
      <c r="T107" s="25"/>
    </row>
    <row r="108" spans="2:20" ht="27" hidden="1" customHeight="1">
      <c r="B108" s="192"/>
      <c r="C108" s="194"/>
      <c r="D108" s="194"/>
      <c r="E108" s="196"/>
      <c r="F108" s="196"/>
      <c r="G108" s="196"/>
      <c r="H108" s="196"/>
      <c r="I108" s="196"/>
      <c r="J108" s="196"/>
      <c r="K108" s="20">
        <v>3</v>
      </c>
      <c r="L108" s="197" t="e">
        <f>#REF!</f>
        <v>#REF!</v>
      </c>
      <c r="M108" s="198"/>
      <c r="N108" s="198"/>
      <c r="O108" s="198"/>
      <c r="P108" s="198"/>
      <c r="Q108" s="198"/>
      <c r="R108" s="198"/>
      <c r="S108" s="199"/>
      <c r="T108" s="25"/>
    </row>
    <row r="109" spans="2:20" ht="27" hidden="1" customHeight="1">
      <c r="B109" s="192"/>
      <c r="C109" s="194"/>
      <c r="D109" s="194"/>
      <c r="E109" s="196"/>
      <c r="F109" s="196"/>
      <c r="G109" s="196"/>
      <c r="H109" s="196"/>
      <c r="I109" s="196"/>
      <c r="J109" s="196"/>
      <c r="K109" s="20">
        <v>4</v>
      </c>
      <c r="L109" s="197" t="e">
        <f>#REF!</f>
        <v>#REF!</v>
      </c>
      <c r="M109" s="198"/>
      <c r="N109" s="198"/>
      <c r="O109" s="198"/>
      <c r="P109" s="198"/>
      <c r="Q109" s="198"/>
      <c r="R109" s="198"/>
      <c r="S109" s="199"/>
      <c r="T109" s="25"/>
    </row>
    <row r="110" spans="2:20" ht="27" hidden="1" customHeight="1">
      <c r="B110" s="193"/>
      <c r="C110" s="194"/>
      <c r="D110" s="194"/>
      <c r="E110" s="196"/>
      <c r="F110" s="196"/>
      <c r="G110" s="196"/>
      <c r="H110" s="196"/>
      <c r="I110" s="196"/>
      <c r="J110" s="196"/>
      <c r="K110" s="20">
        <v>5</v>
      </c>
      <c r="L110" s="197" t="e">
        <f>#REF!</f>
        <v>#REF!</v>
      </c>
      <c r="M110" s="198"/>
      <c r="N110" s="198"/>
      <c r="O110" s="198"/>
      <c r="P110" s="198"/>
      <c r="Q110" s="198"/>
      <c r="R110" s="198"/>
      <c r="S110" s="199"/>
      <c r="T110" s="25"/>
    </row>
    <row r="111" spans="2:20" ht="27" hidden="1" customHeight="1">
      <c r="B111" s="191">
        <v>4</v>
      </c>
      <c r="C111" s="194" t="e">
        <f>IF(#REF!="","-",#REF!)</f>
        <v>#REF!</v>
      </c>
      <c r="D111" s="194"/>
      <c r="E111" s="195" t="e">
        <f>IF(LEN(#REF!)&gt;17,"-",#REF!)</f>
        <v>#REF!</v>
      </c>
      <c r="F111" s="196"/>
      <c r="G111" s="196"/>
      <c r="H111" s="196"/>
      <c r="I111" s="196"/>
      <c r="J111" s="196"/>
      <c r="K111" s="20">
        <v>1</v>
      </c>
      <c r="L111" s="197" t="e">
        <f>#REF!</f>
        <v>#REF!</v>
      </c>
      <c r="M111" s="198"/>
      <c r="N111" s="198"/>
      <c r="O111" s="198"/>
      <c r="P111" s="198"/>
      <c r="Q111" s="198"/>
      <c r="R111" s="198"/>
      <c r="S111" s="199"/>
      <c r="T111" s="25"/>
    </row>
    <row r="112" spans="2:20" ht="27" hidden="1" customHeight="1">
      <c r="B112" s="192"/>
      <c r="C112" s="194"/>
      <c r="D112" s="194"/>
      <c r="E112" s="196"/>
      <c r="F112" s="196"/>
      <c r="G112" s="196"/>
      <c r="H112" s="196"/>
      <c r="I112" s="196"/>
      <c r="J112" s="196"/>
      <c r="K112" s="20">
        <v>2</v>
      </c>
      <c r="L112" s="197" t="e">
        <f>#REF!</f>
        <v>#REF!</v>
      </c>
      <c r="M112" s="198"/>
      <c r="N112" s="198"/>
      <c r="O112" s="198"/>
      <c r="P112" s="198"/>
      <c r="Q112" s="198"/>
      <c r="R112" s="198"/>
      <c r="S112" s="199"/>
      <c r="T112" s="25"/>
    </row>
    <row r="113" spans="2:20" ht="27" hidden="1" customHeight="1">
      <c r="B113" s="192"/>
      <c r="C113" s="194"/>
      <c r="D113" s="194"/>
      <c r="E113" s="196"/>
      <c r="F113" s="196"/>
      <c r="G113" s="196"/>
      <c r="H113" s="196"/>
      <c r="I113" s="196"/>
      <c r="J113" s="196"/>
      <c r="K113" s="20">
        <v>3</v>
      </c>
      <c r="L113" s="197" t="e">
        <f>#REF!</f>
        <v>#REF!</v>
      </c>
      <c r="M113" s="198"/>
      <c r="N113" s="198"/>
      <c r="O113" s="198"/>
      <c r="P113" s="198"/>
      <c r="Q113" s="198"/>
      <c r="R113" s="198"/>
      <c r="S113" s="199"/>
      <c r="T113" s="25"/>
    </row>
    <row r="114" spans="2:20" ht="27" hidden="1" customHeight="1">
      <c r="B114" s="192"/>
      <c r="C114" s="194"/>
      <c r="D114" s="194"/>
      <c r="E114" s="196"/>
      <c r="F114" s="196"/>
      <c r="G114" s="196"/>
      <c r="H114" s="196"/>
      <c r="I114" s="196"/>
      <c r="J114" s="196"/>
      <c r="K114" s="20">
        <v>4</v>
      </c>
      <c r="L114" s="197" t="e">
        <f>#REF!</f>
        <v>#REF!</v>
      </c>
      <c r="M114" s="198"/>
      <c r="N114" s="198"/>
      <c r="O114" s="198"/>
      <c r="P114" s="198"/>
      <c r="Q114" s="198"/>
      <c r="R114" s="198"/>
      <c r="S114" s="199"/>
      <c r="T114" s="25"/>
    </row>
    <row r="115" spans="2:20" ht="27" hidden="1" customHeight="1">
      <c r="B115" s="193"/>
      <c r="C115" s="194"/>
      <c r="D115" s="194"/>
      <c r="E115" s="196"/>
      <c r="F115" s="196"/>
      <c r="G115" s="196"/>
      <c r="H115" s="196"/>
      <c r="I115" s="196"/>
      <c r="J115" s="196"/>
      <c r="K115" s="20">
        <v>5</v>
      </c>
      <c r="L115" s="197" t="e">
        <f>#REF!</f>
        <v>#REF!</v>
      </c>
      <c r="M115" s="198"/>
      <c r="N115" s="198"/>
      <c r="O115" s="198"/>
      <c r="P115" s="198"/>
      <c r="Q115" s="198"/>
      <c r="R115" s="198"/>
      <c r="S115" s="199"/>
      <c r="T115" s="25"/>
    </row>
    <row r="116" spans="2:20" ht="27" hidden="1" customHeight="1">
      <c r="B116" s="191">
        <v>5</v>
      </c>
      <c r="C116" s="194" t="e">
        <f>IF(#REF!="","-",#REF!)</f>
        <v>#REF!</v>
      </c>
      <c r="D116" s="194"/>
      <c r="E116" s="195" t="e">
        <f>IF(LEN(#REF!)&gt;17,"-",#REF!)</f>
        <v>#REF!</v>
      </c>
      <c r="F116" s="196"/>
      <c r="G116" s="196"/>
      <c r="H116" s="196"/>
      <c r="I116" s="196"/>
      <c r="J116" s="196"/>
      <c r="K116" s="20">
        <v>1</v>
      </c>
      <c r="L116" s="197" t="e">
        <f>#REF!</f>
        <v>#REF!</v>
      </c>
      <c r="M116" s="198"/>
      <c r="N116" s="198"/>
      <c r="O116" s="198"/>
      <c r="P116" s="198"/>
      <c r="Q116" s="198"/>
      <c r="R116" s="198"/>
      <c r="S116" s="199"/>
      <c r="T116" s="25"/>
    </row>
    <row r="117" spans="2:20" ht="27" hidden="1" customHeight="1">
      <c r="B117" s="192"/>
      <c r="C117" s="194"/>
      <c r="D117" s="194"/>
      <c r="E117" s="196"/>
      <c r="F117" s="196"/>
      <c r="G117" s="196"/>
      <c r="H117" s="196"/>
      <c r="I117" s="196"/>
      <c r="J117" s="196"/>
      <c r="K117" s="20">
        <v>2</v>
      </c>
      <c r="L117" s="197" t="e">
        <f>#REF!</f>
        <v>#REF!</v>
      </c>
      <c r="M117" s="198"/>
      <c r="N117" s="198"/>
      <c r="O117" s="198"/>
      <c r="P117" s="198"/>
      <c r="Q117" s="198"/>
      <c r="R117" s="198"/>
      <c r="S117" s="199"/>
      <c r="T117" s="25"/>
    </row>
    <row r="118" spans="2:20" ht="27" hidden="1" customHeight="1">
      <c r="B118" s="192"/>
      <c r="C118" s="194"/>
      <c r="D118" s="194"/>
      <c r="E118" s="196"/>
      <c r="F118" s="196"/>
      <c r="G118" s="196"/>
      <c r="H118" s="196"/>
      <c r="I118" s="196"/>
      <c r="J118" s="196"/>
      <c r="K118" s="20">
        <v>3</v>
      </c>
      <c r="L118" s="197" t="e">
        <f>#REF!</f>
        <v>#REF!</v>
      </c>
      <c r="M118" s="198"/>
      <c r="N118" s="198"/>
      <c r="O118" s="198"/>
      <c r="P118" s="198"/>
      <c r="Q118" s="198"/>
      <c r="R118" s="198"/>
      <c r="S118" s="199"/>
      <c r="T118" s="25"/>
    </row>
    <row r="119" spans="2:20" ht="27" hidden="1" customHeight="1">
      <c r="B119" s="192"/>
      <c r="C119" s="194"/>
      <c r="D119" s="194"/>
      <c r="E119" s="196"/>
      <c r="F119" s="196"/>
      <c r="G119" s="196"/>
      <c r="H119" s="196"/>
      <c r="I119" s="196"/>
      <c r="J119" s="196"/>
      <c r="K119" s="20">
        <v>4</v>
      </c>
      <c r="L119" s="197" t="e">
        <f>#REF!</f>
        <v>#REF!</v>
      </c>
      <c r="M119" s="198"/>
      <c r="N119" s="198"/>
      <c r="O119" s="198"/>
      <c r="P119" s="198"/>
      <c r="Q119" s="198"/>
      <c r="R119" s="198"/>
      <c r="S119" s="199"/>
      <c r="T119" s="25"/>
    </row>
    <row r="120" spans="2:20" ht="27" hidden="1" customHeight="1">
      <c r="B120" s="193"/>
      <c r="C120" s="194"/>
      <c r="D120" s="194"/>
      <c r="E120" s="196"/>
      <c r="F120" s="196"/>
      <c r="G120" s="196"/>
      <c r="H120" s="196"/>
      <c r="I120" s="196"/>
      <c r="J120" s="196"/>
      <c r="K120" s="20">
        <v>5</v>
      </c>
      <c r="L120" s="197" t="e">
        <f>#REF!</f>
        <v>#REF!</v>
      </c>
      <c r="M120" s="198"/>
      <c r="N120" s="198"/>
      <c r="O120" s="198"/>
      <c r="P120" s="198"/>
      <c r="Q120" s="198"/>
      <c r="R120" s="198"/>
      <c r="S120" s="199"/>
      <c r="T120" s="25"/>
    </row>
    <row r="121" spans="2:20" ht="12.75" hidden="1" customHeight="1"/>
    <row r="122" spans="2:20" ht="12.75" hidden="1" customHeight="1"/>
    <row r="123" spans="2:20" ht="12.75" hidden="1" customHeight="1"/>
    <row r="124" spans="2:20" ht="12.75" hidden="1" customHeight="1"/>
    <row r="125" spans="2:20" ht="12.75" hidden="1" customHeight="1"/>
    <row r="126" spans="2:20" hidden="1"/>
    <row r="127" spans="2:20" hidden="1"/>
    <row r="128" spans="2:20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spans="1:2" hidden="1"/>
    <row r="162" spans="1:2" hidden="1"/>
    <row r="163" spans="1:2" hidden="1"/>
    <row r="164" spans="1:2" hidden="1"/>
    <row r="165" spans="1:2" hidden="1">
      <c r="A165" s="1">
        <v>1</v>
      </c>
      <c r="B165" s="1" t="s">
        <v>33</v>
      </c>
    </row>
    <row r="166" spans="1:2" hidden="1">
      <c r="A166" s="1">
        <v>2</v>
      </c>
      <c r="B166" s="1" t="s">
        <v>34</v>
      </c>
    </row>
    <row r="167" spans="1:2" hidden="1">
      <c r="A167" s="1">
        <v>3</v>
      </c>
      <c r="B167" s="1" t="s">
        <v>35</v>
      </c>
    </row>
    <row r="168" spans="1:2" hidden="1">
      <c r="A168" s="1">
        <v>4</v>
      </c>
      <c r="B168" s="1" t="s">
        <v>36</v>
      </c>
    </row>
    <row r="169" spans="1:2" hidden="1"/>
    <row r="170" spans="1:2" hidden="1"/>
    <row r="171" spans="1:2" hidden="1">
      <c r="B171" s="1" t="s">
        <v>37</v>
      </c>
    </row>
    <row r="172" spans="1:2" hidden="1">
      <c r="A172" s="1">
        <v>1</v>
      </c>
      <c r="B172" s="1" t="s">
        <v>38</v>
      </c>
    </row>
    <row r="173" spans="1:2" hidden="1">
      <c r="A173" s="1">
        <v>2</v>
      </c>
      <c r="B173" s="1" t="s">
        <v>39</v>
      </c>
    </row>
    <row r="174" spans="1:2" hidden="1">
      <c r="A174" s="1">
        <v>3</v>
      </c>
      <c r="B174" s="1" t="s">
        <v>40</v>
      </c>
    </row>
    <row r="175" spans="1:2" hidden="1">
      <c r="A175" s="1">
        <v>4</v>
      </c>
      <c r="B175" s="1" t="s">
        <v>41</v>
      </c>
    </row>
    <row r="176" spans="1:2" hidden="1"/>
    <row r="177" spans="1:2" hidden="1"/>
    <row r="178" spans="1:2" hidden="1">
      <c r="B178" s="1" t="s">
        <v>42</v>
      </c>
    </row>
    <row r="179" spans="1:2" hidden="1">
      <c r="A179" s="1">
        <v>1.1000000000000001</v>
      </c>
      <c r="B179" s="1" t="s">
        <v>43</v>
      </c>
    </row>
    <row r="180" spans="1:2" hidden="1">
      <c r="A180" s="1">
        <v>1.2</v>
      </c>
      <c r="B180" s="1" t="s">
        <v>44</v>
      </c>
    </row>
    <row r="181" spans="1:2" hidden="1">
      <c r="A181" s="1">
        <v>1.3</v>
      </c>
      <c r="B181" s="1" t="s">
        <v>45</v>
      </c>
    </row>
    <row r="182" spans="1:2" hidden="1">
      <c r="A182" s="1">
        <v>1.4</v>
      </c>
      <c r="B182" s="1" t="s">
        <v>46</v>
      </c>
    </row>
    <row r="183" spans="1:2" hidden="1">
      <c r="A183" s="1">
        <v>1.5</v>
      </c>
      <c r="B183" s="1" t="s">
        <v>47</v>
      </c>
    </row>
    <row r="184" spans="1:2" hidden="1">
      <c r="A184" s="1">
        <v>1.6</v>
      </c>
      <c r="B184" s="1" t="s">
        <v>48</v>
      </c>
    </row>
    <row r="185" spans="1:2" hidden="1">
      <c r="A185" s="1">
        <v>1.7</v>
      </c>
      <c r="B185" s="1" t="s">
        <v>49</v>
      </c>
    </row>
    <row r="186" spans="1:2" hidden="1">
      <c r="A186" s="1">
        <v>1.8</v>
      </c>
      <c r="B186" s="1" t="s">
        <v>50</v>
      </c>
    </row>
    <row r="187" spans="1:2" hidden="1">
      <c r="A187" s="1">
        <v>2.1</v>
      </c>
      <c r="B187" s="1" t="s">
        <v>51</v>
      </c>
    </row>
    <row r="188" spans="1:2" hidden="1">
      <c r="A188" s="1">
        <v>2.2000000000000002</v>
      </c>
      <c r="B188" s="1" t="s">
        <v>52</v>
      </c>
    </row>
    <row r="189" spans="1:2" hidden="1">
      <c r="A189" s="1">
        <v>2.2999999999999998</v>
      </c>
      <c r="B189" s="1" t="s">
        <v>53</v>
      </c>
    </row>
    <row r="190" spans="1:2" hidden="1">
      <c r="A190" s="1">
        <v>2.4</v>
      </c>
      <c r="B190" s="1" t="s">
        <v>54</v>
      </c>
    </row>
    <row r="191" spans="1:2" hidden="1">
      <c r="A191" s="1">
        <v>2.5</v>
      </c>
      <c r="B191" s="1" t="s">
        <v>55</v>
      </c>
    </row>
    <row r="192" spans="1:2" hidden="1">
      <c r="A192" s="1">
        <v>2.6</v>
      </c>
      <c r="B192" s="1" t="s">
        <v>56</v>
      </c>
    </row>
    <row r="193" spans="1:2" hidden="1">
      <c r="A193" s="1">
        <v>2.7</v>
      </c>
      <c r="B193" s="1" t="s">
        <v>57</v>
      </c>
    </row>
    <row r="194" spans="1:2" hidden="1">
      <c r="A194" s="1">
        <v>3.1</v>
      </c>
      <c r="B194" s="1" t="s">
        <v>58</v>
      </c>
    </row>
    <row r="195" spans="1:2" hidden="1">
      <c r="A195" s="1">
        <v>3.2</v>
      </c>
      <c r="B195" s="1" t="s">
        <v>59</v>
      </c>
    </row>
    <row r="196" spans="1:2" hidden="1">
      <c r="A196" s="1">
        <v>3.3</v>
      </c>
      <c r="B196" s="1" t="s">
        <v>60</v>
      </c>
    </row>
    <row r="197" spans="1:2" hidden="1">
      <c r="A197" s="1">
        <v>3.4</v>
      </c>
      <c r="B197" s="1" t="s">
        <v>61</v>
      </c>
    </row>
    <row r="198" spans="1:2" hidden="1">
      <c r="A198" s="1">
        <v>3.5</v>
      </c>
      <c r="B198" s="1" t="s">
        <v>62</v>
      </c>
    </row>
    <row r="199" spans="1:2" hidden="1">
      <c r="A199" s="1">
        <v>3.6</v>
      </c>
      <c r="B199" s="1" t="s">
        <v>63</v>
      </c>
    </row>
    <row r="200" spans="1:2" hidden="1">
      <c r="A200" s="1">
        <v>3.7</v>
      </c>
      <c r="B200" s="1" t="s">
        <v>64</v>
      </c>
    </row>
    <row r="201" spans="1:2" hidden="1">
      <c r="A201" s="1">
        <v>3.8</v>
      </c>
      <c r="B201" s="1" t="s">
        <v>65</v>
      </c>
    </row>
    <row r="202" spans="1:2" hidden="1">
      <c r="A202" s="1">
        <v>3.9</v>
      </c>
      <c r="B202" s="1" t="s">
        <v>66</v>
      </c>
    </row>
    <row r="203" spans="1:2" hidden="1">
      <c r="A203" s="1">
        <v>4.0999999999999996</v>
      </c>
      <c r="B203" s="1" t="s">
        <v>67</v>
      </c>
    </row>
    <row r="204" spans="1:2" hidden="1">
      <c r="A204" s="1">
        <v>4.2</v>
      </c>
      <c r="B204" s="1" t="s">
        <v>68</v>
      </c>
    </row>
    <row r="205" spans="1:2" hidden="1">
      <c r="A205" s="1">
        <v>4.3</v>
      </c>
      <c r="B205" s="1" t="s">
        <v>69</v>
      </c>
    </row>
    <row r="206" spans="1:2" hidden="1">
      <c r="A206" s="1">
        <v>4.4000000000000004</v>
      </c>
      <c r="B206" s="1" t="s">
        <v>70</v>
      </c>
    </row>
    <row r="207" spans="1:2" hidden="1"/>
    <row r="208" spans="1:2" hidden="1"/>
    <row r="209" spans="1:2" hidden="1"/>
    <row r="210" spans="1:2" hidden="1">
      <c r="B210" s="1" t="s">
        <v>71</v>
      </c>
    </row>
    <row r="211" spans="1:2" hidden="1">
      <c r="A211" s="1" t="s">
        <v>72</v>
      </c>
      <c r="B211" s="1" t="s">
        <v>43</v>
      </c>
    </row>
    <row r="212" spans="1:2" hidden="1">
      <c r="A212" s="1" t="s">
        <v>73</v>
      </c>
      <c r="B212" s="1" t="s">
        <v>74</v>
      </c>
    </row>
    <row r="213" spans="1:2" hidden="1">
      <c r="A213" s="1" t="s">
        <v>75</v>
      </c>
      <c r="B213" s="1" t="s">
        <v>76</v>
      </c>
    </row>
    <row r="214" spans="1:2" hidden="1">
      <c r="A214" s="1" t="s">
        <v>77</v>
      </c>
      <c r="B214" s="1" t="s">
        <v>78</v>
      </c>
    </row>
    <row r="215" spans="1:2" hidden="1">
      <c r="A215" s="1" t="s">
        <v>79</v>
      </c>
      <c r="B215" s="1" t="s">
        <v>80</v>
      </c>
    </row>
    <row r="216" spans="1:2" hidden="1">
      <c r="A216" s="1" t="s">
        <v>81</v>
      </c>
      <c r="B216" s="1" t="s">
        <v>82</v>
      </c>
    </row>
    <row r="217" spans="1:2" hidden="1">
      <c r="A217" s="1" t="s">
        <v>83</v>
      </c>
      <c r="B217" s="1" t="s">
        <v>84</v>
      </c>
    </row>
    <row r="218" spans="1:2" hidden="1">
      <c r="A218" s="1" t="s">
        <v>85</v>
      </c>
      <c r="B218" s="1" t="s">
        <v>86</v>
      </c>
    </row>
    <row r="219" spans="1:2" hidden="1">
      <c r="A219" s="1" t="s">
        <v>87</v>
      </c>
      <c r="B219" s="1" t="s">
        <v>88</v>
      </c>
    </row>
    <row r="220" spans="1:2" hidden="1">
      <c r="A220" s="1" t="s">
        <v>89</v>
      </c>
      <c r="B220" s="1" t="s">
        <v>90</v>
      </c>
    </row>
    <row r="221" spans="1:2" hidden="1">
      <c r="A221" s="1" t="s">
        <v>91</v>
      </c>
      <c r="B221" s="1" t="s">
        <v>92</v>
      </c>
    </row>
    <row r="222" spans="1:2" hidden="1">
      <c r="A222" s="1" t="s">
        <v>93</v>
      </c>
      <c r="B222" s="1" t="s">
        <v>94</v>
      </c>
    </row>
    <row r="223" spans="1:2" hidden="1">
      <c r="A223" s="1" t="s">
        <v>95</v>
      </c>
      <c r="B223" s="1" t="s">
        <v>96</v>
      </c>
    </row>
    <row r="224" spans="1:2" hidden="1">
      <c r="A224" s="1" t="s">
        <v>97</v>
      </c>
      <c r="B224" s="1" t="s">
        <v>98</v>
      </c>
    </row>
    <row r="225" spans="1:2" hidden="1">
      <c r="A225" s="1" t="s">
        <v>99</v>
      </c>
      <c r="B225" s="1" t="s">
        <v>100</v>
      </c>
    </row>
    <row r="226" spans="1:2" hidden="1">
      <c r="A226" s="1" t="s">
        <v>101</v>
      </c>
      <c r="B226" s="1" t="s">
        <v>46</v>
      </c>
    </row>
    <row r="227" spans="1:2" hidden="1">
      <c r="A227" s="1" t="s">
        <v>102</v>
      </c>
      <c r="B227" s="1" t="s">
        <v>103</v>
      </c>
    </row>
    <row r="228" spans="1:2" hidden="1">
      <c r="A228" s="1" t="s">
        <v>104</v>
      </c>
      <c r="B228" s="1" t="s">
        <v>105</v>
      </c>
    </row>
    <row r="229" spans="1:2" hidden="1">
      <c r="A229" s="1" t="s">
        <v>106</v>
      </c>
      <c r="B229" s="1" t="s">
        <v>107</v>
      </c>
    </row>
    <row r="230" spans="1:2" hidden="1">
      <c r="A230" s="1" t="s">
        <v>108</v>
      </c>
      <c r="B230" s="1" t="s">
        <v>109</v>
      </c>
    </row>
    <row r="231" spans="1:2" hidden="1">
      <c r="A231" s="1" t="s">
        <v>110</v>
      </c>
      <c r="B231" s="1" t="s">
        <v>111</v>
      </c>
    </row>
    <row r="232" spans="1:2" hidden="1">
      <c r="A232" s="1" t="s">
        <v>112</v>
      </c>
      <c r="B232" s="1" t="s">
        <v>113</v>
      </c>
    </row>
    <row r="233" spans="1:2" hidden="1">
      <c r="A233" s="1" t="s">
        <v>114</v>
      </c>
      <c r="B233" s="1" t="s">
        <v>115</v>
      </c>
    </row>
    <row r="234" spans="1:2" hidden="1">
      <c r="A234" s="1" t="s">
        <v>116</v>
      </c>
      <c r="B234" s="1" t="s">
        <v>117</v>
      </c>
    </row>
    <row r="235" spans="1:2" hidden="1">
      <c r="A235" s="1" t="s">
        <v>118</v>
      </c>
      <c r="B235" s="1" t="s">
        <v>119</v>
      </c>
    </row>
    <row r="236" spans="1:2" hidden="1">
      <c r="A236" s="1" t="s">
        <v>120</v>
      </c>
      <c r="B236" s="1" t="s">
        <v>121</v>
      </c>
    </row>
    <row r="237" spans="1:2" hidden="1">
      <c r="A237" s="1" t="s">
        <v>122</v>
      </c>
      <c r="B237" s="1" t="s">
        <v>123</v>
      </c>
    </row>
    <row r="238" spans="1:2" hidden="1">
      <c r="A238" s="1" t="s">
        <v>124</v>
      </c>
      <c r="B238" s="1" t="s">
        <v>125</v>
      </c>
    </row>
    <row r="239" spans="1:2" hidden="1">
      <c r="A239" s="1" t="s">
        <v>126</v>
      </c>
      <c r="B239" s="1" t="s">
        <v>127</v>
      </c>
    </row>
    <row r="240" spans="1:2" hidden="1">
      <c r="A240" s="1" t="s">
        <v>128</v>
      </c>
      <c r="B240" s="1" t="s">
        <v>100</v>
      </c>
    </row>
    <row r="241" spans="1:2" hidden="1">
      <c r="A241" s="1" t="s">
        <v>129</v>
      </c>
      <c r="B241" s="1" t="s">
        <v>130</v>
      </c>
    </row>
    <row r="242" spans="1:2" hidden="1">
      <c r="A242" s="1" t="s">
        <v>131</v>
      </c>
      <c r="B242" s="1" t="s">
        <v>132</v>
      </c>
    </row>
    <row r="243" spans="1:2" hidden="1">
      <c r="A243" s="1" t="s">
        <v>133</v>
      </c>
      <c r="B243" s="1" t="s">
        <v>134</v>
      </c>
    </row>
    <row r="244" spans="1:2" hidden="1">
      <c r="A244" s="1" t="s">
        <v>135</v>
      </c>
      <c r="B244" s="1" t="s">
        <v>136</v>
      </c>
    </row>
    <row r="245" spans="1:2" hidden="1">
      <c r="A245" s="1" t="s">
        <v>137</v>
      </c>
      <c r="B245" s="1" t="s">
        <v>138</v>
      </c>
    </row>
    <row r="246" spans="1:2" hidden="1">
      <c r="A246" s="1" t="s">
        <v>139</v>
      </c>
      <c r="B246" s="1" t="s">
        <v>140</v>
      </c>
    </row>
    <row r="247" spans="1:2" hidden="1">
      <c r="A247" s="1" t="s">
        <v>141</v>
      </c>
      <c r="B247" s="1" t="s">
        <v>142</v>
      </c>
    </row>
    <row r="248" spans="1:2" hidden="1">
      <c r="A248" s="1" t="s">
        <v>143</v>
      </c>
      <c r="B248" s="1" t="s">
        <v>144</v>
      </c>
    </row>
    <row r="249" spans="1:2" hidden="1">
      <c r="A249" s="1" t="s">
        <v>145</v>
      </c>
      <c r="B249" s="1" t="s">
        <v>146</v>
      </c>
    </row>
    <row r="250" spans="1:2" hidden="1">
      <c r="A250" s="1" t="s">
        <v>147</v>
      </c>
      <c r="B250" s="1" t="s">
        <v>148</v>
      </c>
    </row>
    <row r="251" spans="1:2" hidden="1">
      <c r="A251" s="1" t="s">
        <v>149</v>
      </c>
      <c r="B251" s="1" t="s">
        <v>150</v>
      </c>
    </row>
    <row r="252" spans="1:2" hidden="1">
      <c r="A252" s="1" t="s">
        <v>151</v>
      </c>
      <c r="B252" s="1" t="s">
        <v>152</v>
      </c>
    </row>
    <row r="253" spans="1:2" hidden="1">
      <c r="A253" s="1" t="s">
        <v>153</v>
      </c>
      <c r="B253" s="1" t="s">
        <v>154</v>
      </c>
    </row>
    <row r="254" spans="1:2" hidden="1">
      <c r="A254" s="1" t="s">
        <v>155</v>
      </c>
      <c r="B254" s="1" t="s">
        <v>156</v>
      </c>
    </row>
    <row r="255" spans="1:2" hidden="1">
      <c r="A255" s="1" t="s">
        <v>157</v>
      </c>
      <c r="B255" s="1" t="s">
        <v>158</v>
      </c>
    </row>
    <row r="256" spans="1:2" hidden="1">
      <c r="A256" s="1" t="s">
        <v>159</v>
      </c>
      <c r="B256" s="1" t="s">
        <v>160</v>
      </c>
    </row>
    <row r="257" spans="1:2" hidden="1">
      <c r="A257" s="1" t="s">
        <v>161</v>
      </c>
      <c r="B257" s="1" t="s">
        <v>162</v>
      </c>
    </row>
    <row r="258" spans="1:2" hidden="1">
      <c r="A258" s="1" t="s">
        <v>163</v>
      </c>
      <c r="B258" s="1" t="s">
        <v>164</v>
      </c>
    </row>
    <row r="259" spans="1:2" hidden="1">
      <c r="A259" s="1" t="s">
        <v>165</v>
      </c>
      <c r="B259" s="1" t="s">
        <v>166</v>
      </c>
    </row>
    <row r="260" spans="1:2" hidden="1">
      <c r="A260" s="1" t="s">
        <v>167</v>
      </c>
      <c r="B260" s="1" t="s">
        <v>168</v>
      </c>
    </row>
    <row r="261" spans="1:2" hidden="1">
      <c r="A261" s="1" t="s">
        <v>169</v>
      </c>
      <c r="B261" s="1" t="s">
        <v>170</v>
      </c>
    </row>
    <row r="262" spans="1:2" hidden="1">
      <c r="A262" s="1" t="s">
        <v>171</v>
      </c>
      <c r="B262" s="1" t="s">
        <v>172</v>
      </c>
    </row>
    <row r="263" spans="1:2" hidden="1">
      <c r="A263" s="1" t="s">
        <v>173</v>
      </c>
      <c r="B263" s="1" t="s">
        <v>174</v>
      </c>
    </row>
    <row r="264" spans="1:2" hidden="1">
      <c r="A264" s="1" t="s">
        <v>175</v>
      </c>
      <c r="B264" s="1" t="s">
        <v>176</v>
      </c>
    </row>
    <row r="265" spans="1:2" hidden="1">
      <c r="A265" s="1" t="s">
        <v>177</v>
      </c>
      <c r="B265" s="1" t="s">
        <v>178</v>
      </c>
    </row>
    <row r="266" spans="1:2" hidden="1">
      <c r="A266" s="1" t="s">
        <v>179</v>
      </c>
      <c r="B266" s="1" t="s">
        <v>180</v>
      </c>
    </row>
    <row r="267" spans="1:2" hidden="1">
      <c r="A267" s="1" t="s">
        <v>181</v>
      </c>
      <c r="B267" s="1" t="s">
        <v>182</v>
      </c>
    </row>
    <row r="268" spans="1:2" hidden="1">
      <c r="A268" s="1" t="s">
        <v>183</v>
      </c>
      <c r="B268" s="1" t="s">
        <v>184</v>
      </c>
    </row>
    <row r="269" spans="1:2" hidden="1">
      <c r="A269" s="1" t="s">
        <v>185</v>
      </c>
      <c r="B269" s="1" t="s">
        <v>186</v>
      </c>
    </row>
    <row r="270" spans="1:2" hidden="1">
      <c r="A270" s="1" t="s">
        <v>187</v>
      </c>
      <c r="B270" s="1" t="s">
        <v>188</v>
      </c>
    </row>
    <row r="271" spans="1:2" hidden="1">
      <c r="A271" s="1" t="s">
        <v>189</v>
      </c>
      <c r="B271" s="1" t="s">
        <v>190</v>
      </c>
    </row>
    <row r="272" spans="1:2" hidden="1">
      <c r="A272" s="1" t="s">
        <v>191</v>
      </c>
      <c r="B272" s="1" t="s">
        <v>192</v>
      </c>
    </row>
    <row r="273" spans="1:2" hidden="1">
      <c r="A273" s="1" t="s">
        <v>193</v>
      </c>
      <c r="B273" s="1" t="s">
        <v>194</v>
      </c>
    </row>
    <row r="274" spans="1:2" hidden="1">
      <c r="A274" s="1" t="s">
        <v>195</v>
      </c>
      <c r="B274" s="1" t="s">
        <v>196</v>
      </c>
    </row>
    <row r="275" spans="1:2" hidden="1">
      <c r="A275" s="1" t="s">
        <v>197</v>
      </c>
      <c r="B275" s="1" t="s">
        <v>198</v>
      </c>
    </row>
    <row r="276" spans="1:2" hidden="1">
      <c r="A276" s="1" t="s">
        <v>199</v>
      </c>
      <c r="B276" s="1" t="s">
        <v>200</v>
      </c>
    </row>
    <row r="277" spans="1:2" hidden="1">
      <c r="A277" s="1" t="s">
        <v>201</v>
      </c>
      <c r="B277" s="1" t="s">
        <v>202</v>
      </c>
    </row>
    <row r="278" spans="1:2" hidden="1">
      <c r="A278" s="1" t="s">
        <v>203</v>
      </c>
      <c r="B278" s="1" t="s">
        <v>204</v>
      </c>
    </row>
    <row r="279" spans="1:2" hidden="1">
      <c r="A279" s="1" t="s">
        <v>205</v>
      </c>
      <c r="B279" s="1" t="s">
        <v>206</v>
      </c>
    </row>
    <row r="280" spans="1:2" hidden="1">
      <c r="A280" s="1" t="s">
        <v>207</v>
      </c>
      <c r="B280" s="1" t="s">
        <v>208</v>
      </c>
    </row>
    <row r="281" spans="1:2" hidden="1">
      <c r="A281" s="1" t="s">
        <v>209</v>
      </c>
      <c r="B281" s="1" t="s">
        <v>210</v>
      </c>
    </row>
    <row r="282" spans="1:2" hidden="1">
      <c r="A282" s="1" t="s">
        <v>211</v>
      </c>
      <c r="B282" s="1" t="s">
        <v>212</v>
      </c>
    </row>
    <row r="283" spans="1:2" hidden="1">
      <c r="A283" s="1" t="s">
        <v>213</v>
      </c>
      <c r="B283" s="1" t="s">
        <v>214</v>
      </c>
    </row>
    <row r="284" spans="1:2" hidden="1">
      <c r="A284" s="1" t="s">
        <v>215</v>
      </c>
      <c r="B284" s="1" t="s">
        <v>216</v>
      </c>
    </row>
    <row r="285" spans="1:2" hidden="1">
      <c r="A285" s="1" t="s">
        <v>217</v>
      </c>
      <c r="B285" s="1" t="s">
        <v>218</v>
      </c>
    </row>
    <row r="286" spans="1:2" hidden="1">
      <c r="A286" s="1" t="s">
        <v>219</v>
      </c>
      <c r="B286" s="1" t="s">
        <v>220</v>
      </c>
    </row>
    <row r="287" spans="1:2" hidden="1">
      <c r="A287" s="1" t="s">
        <v>221</v>
      </c>
      <c r="B287" s="1" t="s">
        <v>222</v>
      </c>
    </row>
    <row r="288" spans="1:2" hidden="1">
      <c r="A288" s="1" t="s">
        <v>223</v>
      </c>
      <c r="B288" s="1" t="s">
        <v>224</v>
      </c>
    </row>
    <row r="289" spans="1:2" hidden="1">
      <c r="A289" s="1" t="s">
        <v>225</v>
      </c>
      <c r="B289" s="1" t="s">
        <v>226</v>
      </c>
    </row>
    <row r="290" spans="1:2" hidden="1">
      <c r="A290" s="1" t="s">
        <v>227</v>
      </c>
      <c r="B290" s="1" t="s">
        <v>228</v>
      </c>
    </row>
    <row r="291" spans="1:2" hidden="1">
      <c r="A291" s="1" t="s">
        <v>229</v>
      </c>
      <c r="B291" s="1" t="s">
        <v>230</v>
      </c>
    </row>
    <row r="292" spans="1:2" hidden="1">
      <c r="A292" s="1" t="s">
        <v>231</v>
      </c>
      <c r="B292" s="1" t="s">
        <v>232</v>
      </c>
    </row>
    <row r="293" spans="1:2" hidden="1">
      <c r="A293" s="1" t="s">
        <v>233</v>
      </c>
      <c r="B293" s="1" t="s">
        <v>234</v>
      </c>
    </row>
    <row r="294" spans="1:2" hidden="1">
      <c r="A294" s="1" t="s">
        <v>235</v>
      </c>
      <c r="B294" s="1" t="s">
        <v>236</v>
      </c>
    </row>
    <row r="295" spans="1:2" hidden="1">
      <c r="A295" s="1" t="s">
        <v>237</v>
      </c>
      <c r="B295" s="1" t="s">
        <v>238</v>
      </c>
    </row>
    <row r="296" spans="1:2" hidden="1">
      <c r="A296" s="1" t="s">
        <v>239</v>
      </c>
      <c r="B296" s="1" t="s">
        <v>240</v>
      </c>
    </row>
    <row r="297" spans="1:2" hidden="1">
      <c r="A297" s="1" t="s">
        <v>241</v>
      </c>
      <c r="B297" s="1" t="s">
        <v>242</v>
      </c>
    </row>
    <row r="298" spans="1:2" hidden="1">
      <c r="A298" s="1" t="s">
        <v>243</v>
      </c>
      <c r="B298" s="1" t="s">
        <v>244</v>
      </c>
    </row>
    <row r="299" spans="1:2" hidden="1">
      <c r="A299" s="1" t="s">
        <v>245</v>
      </c>
      <c r="B299" s="1" t="s">
        <v>246</v>
      </c>
    </row>
    <row r="300" spans="1:2" hidden="1">
      <c r="A300" s="1" t="s">
        <v>247</v>
      </c>
      <c r="B300" s="1" t="s">
        <v>248</v>
      </c>
    </row>
    <row r="301" spans="1:2" hidden="1">
      <c r="A301" s="1" t="s">
        <v>249</v>
      </c>
      <c r="B301" s="1" t="s">
        <v>250</v>
      </c>
    </row>
    <row r="302" spans="1:2" hidden="1">
      <c r="A302" s="1" t="s">
        <v>251</v>
      </c>
      <c r="B302" s="1" t="s">
        <v>252</v>
      </c>
    </row>
    <row r="303" spans="1:2" hidden="1">
      <c r="A303" s="1" t="s">
        <v>253</v>
      </c>
      <c r="B303" s="1" t="s">
        <v>254</v>
      </c>
    </row>
    <row r="304" spans="1:2" hidden="1">
      <c r="A304" s="1" t="s">
        <v>255</v>
      </c>
      <c r="B304" s="1" t="s">
        <v>256</v>
      </c>
    </row>
    <row r="305" spans="1:2" hidden="1">
      <c r="A305" s="1" t="s">
        <v>257</v>
      </c>
      <c r="B305" s="1" t="s">
        <v>258</v>
      </c>
    </row>
    <row r="306" spans="1:2" hidden="1">
      <c r="A306" s="1" t="s">
        <v>259</v>
      </c>
      <c r="B306" s="1" t="s">
        <v>260</v>
      </c>
    </row>
    <row r="307" spans="1:2" hidden="1">
      <c r="A307" s="1" t="s">
        <v>261</v>
      </c>
      <c r="B307" s="1" t="s">
        <v>262</v>
      </c>
    </row>
    <row r="308" spans="1:2" hidden="1">
      <c r="A308" s="1" t="s">
        <v>263</v>
      </c>
      <c r="B308" s="1" t="s">
        <v>264</v>
      </c>
    </row>
    <row r="309" spans="1:2" hidden="1">
      <c r="A309" s="1" t="s">
        <v>265</v>
      </c>
      <c r="B309" s="1" t="s">
        <v>266</v>
      </c>
    </row>
    <row r="310" spans="1:2" hidden="1">
      <c r="A310" s="1" t="s">
        <v>267</v>
      </c>
      <c r="B310" s="1" t="s">
        <v>268</v>
      </c>
    </row>
    <row r="311" spans="1:2" hidden="1">
      <c r="A311" s="1" t="s">
        <v>269</v>
      </c>
      <c r="B311" s="1" t="s">
        <v>270</v>
      </c>
    </row>
    <row r="312" spans="1:2" hidden="1">
      <c r="A312" s="1" t="s">
        <v>271</v>
      </c>
      <c r="B312" s="1" t="s">
        <v>272</v>
      </c>
    </row>
    <row r="313" spans="1:2" hidden="1">
      <c r="A313" s="1" t="s">
        <v>273</v>
      </c>
      <c r="B313" s="1" t="s">
        <v>274</v>
      </c>
    </row>
    <row r="314" spans="1:2" hidden="1">
      <c r="A314" s="1" t="s">
        <v>275</v>
      </c>
      <c r="B314" s="1" t="s">
        <v>276</v>
      </c>
    </row>
    <row r="315" spans="1:2" hidden="1">
      <c r="A315" s="1" t="s">
        <v>277</v>
      </c>
      <c r="B315" s="1" t="s">
        <v>278</v>
      </c>
    </row>
    <row r="316" spans="1:2" hidden="1">
      <c r="A316" s="1" t="s">
        <v>279</v>
      </c>
      <c r="B316" s="1" t="s">
        <v>280</v>
      </c>
    </row>
    <row r="317" spans="1:2" hidden="1">
      <c r="A317" s="1" t="s">
        <v>281</v>
      </c>
      <c r="B317" s="1" t="s">
        <v>282</v>
      </c>
    </row>
    <row r="318" spans="1:2" hidden="1">
      <c r="A318" s="1" t="s">
        <v>283</v>
      </c>
      <c r="B318" s="1" t="s">
        <v>284</v>
      </c>
    </row>
    <row r="319" spans="1:2" hidden="1">
      <c r="A319" s="1" t="s">
        <v>285</v>
      </c>
      <c r="B319" s="1" t="s">
        <v>286</v>
      </c>
    </row>
    <row r="320" spans="1:2" hidden="1">
      <c r="A320" s="1" t="s">
        <v>287</v>
      </c>
      <c r="B320" s="1" t="s">
        <v>288</v>
      </c>
    </row>
    <row r="321" spans="1:5" hidden="1">
      <c r="A321" s="1" t="s">
        <v>289</v>
      </c>
      <c r="B321" s="1" t="s">
        <v>290</v>
      </c>
    </row>
    <row r="322" spans="1:5" hidden="1"/>
    <row r="323" spans="1:5" hidden="1"/>
    <row r="324" spans="1:5" hidden="1"/>
    <row r="325" spans="1:5" hidden="1">
      <c r="C325" s="1" t="s">
        <v>291</v>
      </c>
      <c r="D325" s="1" t="s">
        <v>292</v>
      </c>
      <c r="E325" s="1" t="s">
        <v>293</v>
      </c>
    </row>
    <row r="326" spans="1:5" hidden="1">
      <c r="C326" s="1" t="s">
        <v>308</v>
      </c>
      <c r="D326" s="1" t="s">
        <v>294</v>
      </c>
      <c r="E326" s="1" t="s">
        <v>295</v>
      </c>
    </row>
    <row r="327" spans="1:5" hidden="1">
      <c r="C327" s="1" t="s">
        <v>307</v>
      </c>
      <c r="E327" s="1" t="s">
        <v>296</v>
      </c>
    </row>
    <row r="328" spans="1:5" hidden="1">
      <c r="E328" s="1" t="s">
        <v>297</v>
      </c>
    </row>
    <row r="329" spans="1:5" hidden="1"/>
    <row r="330" spans="1:5" hidden="1"/>
    <row r="331" spans="1:5" hidden="1"/>
    <row r="332" spans="1:5" hidden="1"/>
    <row r="333" spans="1:5" hidden="1"/>
    <row r="334" spans="1:5" hidden="1">
      <c r="C334" s="1" t="s">
        <v>318</v>
      </c>
    </row>
    <row r="335" spans="1:5" hidden="1">
      <c r="C335" s="1" t="s">
        <v>319</v>
      </c>
    </row>
    <row r="336" spans="1:5" hidden="1">
      <c r="C336" s="1" t="s">
        <v>320</v>
      </c>
    </row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</sheetData>
  <sheetProtection selectLockedCells="1" selectUnlockedCells="1"/>
  <mergeCells count="233">
    <mergeCell ref="B116:B120"/>
    <mergeCell ref="C116:D120"/>
    <mergeCell ref="E116:J120"/>
    <mergeCell ref="L116:S116"/>
    <mergeCell ref="L117:S117"/>
    <mergeCell ref="L118:S118"/>
    <mergeCell ref="L119:S119"/>
    <mergeCell ref="L120:S120"/>
    <mergeCell ref="B111:B115"/>
    <mergeCell ref="C111:D115"/>
    <mergeCell ref="E111:J115"/>
    <mergeCell ref="L111:S111"/>
    <mergeCell ref="L112:S112"/>
    <mergeCell ref="L113:S113"/>
    <mergeCell ref="L114:S114"/>
    <mergeCell ref="L115:S115"/>
    <mergeCell ref="B106:B110"/>
    <mergeCell ref="C106:D110"/>
    <mergeCell ref="E106:J110"/>
    <mergeCell ref="L106:S106"/>
    <mergeCell ref="L107:S107"/>
    <mergeCell ref="L108:S108"/>
    <mergeCell ref="L109:S109"/>
    <mergeCell ref="L110:S110"/>
    <mergeCell ref="B101:B105"/>
    <mergeCell ref="C101:D105"/>
    <mergeCell ref="E101:J105"/>
    <mergeCell ref="L101:S101"/>
    <mergeCell ref="L102:S102"/>
    <mergeCell ref="L103:S103"/>
    <mergeCell ref="L104:S104"/>
    <mergeCell ref="L105:S105"/>
    <mergeCell ref="B87:B88"/>
    <mergeCell ref="C87:D88"/>
    <mergeCell ref="E87:E88"/>
    <mergeCell ref="F87:G87"/>
    <mergeCell ref="V87:V88"/>
    <mergeCell ref="F88:G88"/>
    <mergeCell ref="B96:B100"/>
    <mergeCell ref="C96:D100"/>
    <mergeCell ref="E96:J100"/>
    <mergeCell ref="L96:S96"/>
    <mergeCell ref="L97:S97"/>
    <mergeCell ref="L98:S98"/>
    <mergeCell ref="L99:S99"/>
    <mergeCell ref="L100:S100"/>
    <mergeCell ref="P90:V90"/>
    <mergeCell ref="A91:D91"/>
    <mergeCell ref="F91:N91"/>
    <mergeCell ref="P91:V91"/>
    <mergeCell ref="B93:S93"/>
    <mergeCell ref="C95:D95"/>
    <mergeCell ref="E95:J95"/>
    <mergeCell ref="L95:S95"/>
    <mergeCell ref="A90:D90"/>
    <mergeCell ref="F90:N90"/>
    <mergeCell ref="V81:V82"/>
    <mergeCell ref="F82:G82"/>
    <mergeCell ref="B83:B84"/>
    <mergeCell ref="C83:D84"/>
    <mergeCell ref="E83:E84"/>
    <mergeCell ref="F83:G83"/>
    <mergeCell ref="V83:V84"/>
    <mergeCell ref="F84:G84"/>
    <mergeCell ref="A79:A88"/>
    <mergeCell ref="B79:B80"/>
    <mergeCell ref="C79:D80"/>
    <mergeCell ref="E79:E80"/>
    <mergeCell ref="F79:G79"/>
    <mergeCell ref="V79:V80"/>
    <mergeCell ref="F80:G80"/>
    <mergeCell ref="B81:B82"/>
    <mergeCell ref="C81:D82"/>
    <mergeCell ref="E81:E82"/>
    <mergeCell ref="B85:B86"/>
    <mergeCell ref="C85:D86"/>
    <mergeCell ref="E85:E86"/>
    <mergeCell ref="F85:G85"/>
    <mergeCell ref="V85:V86"/>
    <mergeCell ref="F86:G86"/>
    <mergeCell ref="A77:A78"/>
    <mergeCell ref="B77:D78"/>
    <mergeCell ref="E77:E78"/>
    <mergeCell ref="F77:S77"/>
    <mergeCell ref="U77:U78"/>
    <mergeCell ref="V77:V78"/>
    <mergeCell ref="F78:G78"/>
    <mergeCell ref="A71:B71"/>
    <mergeCell ref="F71:G71"/>
    <mergeCell ref="V71:V72"/>
    <mergeCell ref="A72:B72"/>
    <mergeCell ref="F72:G72"/>
    <mergeCell ref="A75:V75"/>
    <mergeCell ref="D69:D70"/>
    <mergeCell ref="E69:E70"/>
    <mergeCell ref="F69:S69"/>
    <mergeCell ref="U69:U70"/>
    <mergeCell ref="V69:V70"/>
    <mergeCell ref="F70:G70"/>
    <mergeCell ref="E64:E65"/>
    <mergeCell ref="F64:S64"/>
    <mergeCell ref="U64:U65"/>
    <mergeCell ref="V64:V65"/>
    <mergeCell ref="F65:G65"/>
    <mergeCell ref="A66:B66"/>
    <mergeCell ref="F66:G66"/>
    <mergeCell ref="V66:V67"/>
    <mergeCell ref="A67:B67"/>
    <mergeCell ref="F67:G67"/>
    <mergeCell ref="A63:B63"/>
    <mergeCell ref="C63:G63"/>
    <mergeCell ref="H63:J63"/>
    <mergeCell ref="K63:P63"/>
    <mergeCell ref="Q63:R63"/>
    <mergeCell ref="S63:V63"/>
    <mergeCell ref="A64:B65"/>
    <mergeCell ref="C64:C65"/>
    <mergeCell ref="D64:D65"/>
    <mergeCell ref="A59:C59"/>
    <mergeCell ref="D59:V59"/>
    <mergeCell ref="A61:C61"/>
    <mergeCell ref="D61:V61"/>
    <mergeCell ref="V54:V55"/>
    <mergeCell ref="F55:G55"/>
    <mergeCell ref="F56:G56"/>
    <mergeCell ref="V56:V57"/>
    <mergeCell ref="F57:G57"/>
    <mergeCell ref="A57:B57"/>
    <mergeCell ref="A54:B55"/>
    <mergeCell ref="C54:C55"/>
    <mergeCell ref="D54:D55"/>
    <mergeCell ref="F54:S54"/>
    <mergeCell ref="U54:U55"/>
    <mergeCell ref="A56:B56"/>
    <mergeCell ref="E54:E55"/>
    <mergeCell ref="A52:B52"/>
    <mergeCell ref="F51:G51"/>
    <mergeCell ref="F52:G52"/>
    <mergeCell ref="A44:V44"/>
    <mergeCell ref="A46:C46"/>
    <mergeCell ref="D46:V46"/>
    <mergeCell ref="A48:B48"/>
    <mergeCell ref="C48:G48"/>
    <mergeCell ref="H48:J48"/>
    <mergeCell ref="K48:P48"/>
    <mergeCell ref="Q48:R48"/>
    <mergeCell ref="S48:V48"/>
    <mergeCell ref="A33:B34"/>
    <mergeCell ref="C33:C34"/>
    <mergeCell ref="D33:D34"/>
    <mergeCell ref="E33:E34"/>
    <mergeCell ref="F33:S33"/>
    <mergeCell ref="U33:U34"/>
    <mergeCell ref="V33:V34"/>
    <mergeCell ref="F34:G34"/>
    <mergeCell ref="V38:V39"/>
    <mergeCell ref="F39:G39"/>
    <mergeCell ref="A38:B39"/>
    <mergeCell ref="C38:C39"/>
    <mergeCell ref="D38:D39"/>
    <mergeCell ref="E38:E39"/>
    <mergeCell ref="F38:S38"/>
    <mergeCell ref="U38:U39"/>
    <mergeCell ref="C2:E2"/>
    <mergeCell ref="F2:S2"/>
    <mergeCell ref="D3:E3"/>
    <mergeCell ref="F3:I3"/>
    <mergeCell ref="A5:R5"/>
    <mergeCell ref="A7:C7"/>
    <mergeCell ref="D7:V7"/>
    <mergeCell ref="A12:V12"/>
    <mergeCell ref="A8:C8"/>
    <mergeCell ref="D8:V8"/>
    <mergeCell ref="A9:C9"/>
    <mergeCell ref="D9:H9"/>
    <mergeCell ref="A10:E10"/>
    <mergeCell ref="F10:V10"/>
    <mergeCell ref="A13:C13"/>
    <mergeCell ref="D13:E13"/>
    <mergeCell ref="F13:V13"/>
    <mergeCell ref="A14:C14"/>
    <mergeCell ref="D14:E14"/>
    <mergeCell ref="F14:V14"/>
    <mergeCell ref="A15:C15"/>
    <mergeCell ref="D15:E15"/>
    <mergeCell ref="F15:V15"/>
    <mergeCell ref="A16:C16"/>
    <mergeCell ref="D16:E16"/>
    <mergeCell ref="F16:V16"/>
    <mergeCell ref="A17:C17"/>
    <mergeCell ref="D17:E17"/>
    <mergeCell ref="F17:V17"/>
    <mergeCell ref="A19:V19"/>
    <mergeCell ref="A20:V20"/>
    <mergeCell ref="A21:V21"/>
    <mergeCell ref="A22:V22"/>
    <mergeCell ref="A23:V23"/>
    <mergeCell ref="A24:V24"/>
    <mergeCell ref="A26:V26"/>
    <mergeCell ref="A27:V27"/>
    <mergeCell ref="A30:C30"/>
    <mergeCell ref="D30:V30"/>
    <mergeCell ref="A28:V28"/>
    <mergeCell ref="A32:B32"/>
    <mergeCell ref="C32:G32"/>
    <mergeCell ref="H32:J32"/>
    <mergeCell ref="K32:P32"/>
    <mergeCell ref="Q32:R32"/>
    <mergeCell ref="S32:V32"/>
    <mergeCell ref="A69:B70"/>
    <mergeCell ref="C69:C70"/>
    <mergeCell ref="F81:G81"/>
    <mergeCell ref="A35:B35"/>
    <mergeCell ref="F35:G35"/>
    <mergeCell ref="A36:B36"/>
    <mergeCell ref="V35:V36"/>
    <mergeCell ref="F36:G36"/>
    <mergeCell ref="V40:V41"/>
    <mergeCell ref="F41:G41"/>
    <mergeCell ref="F50:G50"/>
    <mergeCell ref="A49:B50"/>
    <mergeCell ref="C49:C50"/>
    <mergeCell ref="D49:D50"/>
    <mergeCell ref="E49:E50"/>
    <mergeCell ref="A40:B40"/>
    <mergeCell ref="F40:G40"/>
    <mergeCell ref="A41:B41"/>
    <mergeCell ref="A43:V43"/>
    <mergeCell ref="F49:S49"/>
    <mergeCell ref="U49:U50"/>
    <mergeCell ref="V49:V50"/>
    <mergeCell ref="A51:B51"/>
    <mergeCell ref="V51:V52"/>
  </mergeCells>
  <conditionalFormatting sqref="V66">
    <cfRule type="cellIs" dxfId="54" priority="12" stopIfTrue="1" operator="equal">
      <formula>"Favor de indicar el tipo de fórmula"</formula>
    </cfRule>
    <cfRule type="cellIs" dxfId="53" priority="13" stopIfTrue="1" operator="equal">
      <formula>"Favor de proporcionar valores al calendario de las 2 variables en lo programado"</formula>
    </cfRule>
  </conditionalFormatting>
  <conditionalFormatting sqref="F16">
    <cfRule type="cellIs" dxfId="52" priority="11" stopIfTrue="1" operator="equal">
      <formula>"VERIFIQUE QUE LA SUBFUNCIÓN CORRESPONDA AL CATÁLOGO DE FUNCIONES"</formula>
    </cfRule>
  </conditionalFormatting>
  <conditionalFormatting sqref="V71">
    <cfRule type="cellIs" dxfId="51" priority="9" stopIfTrue="1" operator="equal">
      <formula>"Favor de indicar el tipo de fórmula"</formula>
    </cfRule>
    <cfRule type="cellIs" dxfId="50" priority="10" stopIfTrue="1" operator="equal">
      <formula>"Favor de proporcionar valores al calendario de las 2 variables en lo programado"</formula>
    </cfRule>
  </conditionalFormatting>
  <conditionalFormatting sqref="V35">
    <cfRule type="cellIs" dxfId="49" priority="7" stopIfTrue="1" operator="equal">
      <formula>"Favor de indicar el tipo de fórmula"</formula>
    </cfRule>
    <cfRule type="cellIs" dxfId="48" priority="8" stopIfTrue="1" operator="equal">
      <formula>"Favor de proporcionar valores al calendario de las 2 variables en lo programado"</formula>
    </cfRule>
  </conditionalFormatting>
  <conditionalFormatting sqref="V40">
    <cfRule type="cellIs" dxfId="47" priority="5" stopIfTrue="1" operator="equal">
      <formula>"Favor de indicar el tipo de fórmula"</formula>
    </cfRule>
    <cfRule type="cellIs" dxfId="46" priority="6" stopIfTrue="1" operator="equal">
      <formula>"Favor de proporcionar valores al calendario de las 2 variables en lo programado"</formula>
    </cfRule>
  </conditionalFormatting>
  <conditionalFormatting sqref="V51">
    <cfRule type="cellIs" dxfId="45" priority="3" stopIfTrue="1" operator="equal">
      <formula>"Favor de indicar el tipo de fórmula"</formula>
    </cfRule>
    <cfRule type="cellIs" dxfId="44" priority="4" stopIfTrue="1" operator="equal">
      <formula>"Favor de proporcionar valores al calendario de las 2 variables en lo programado"</formula>
    </cfRule>
  </conditionalFormatting>
  <conditionalFormatting sqref="V56">
    <cfRule type="cellIs" dxfId="43" priority="1" stopIfTrue="1" operator="equal">
      <formula>"Favor de indicar el tipo de fórmula"</formula>
    </cfRule>
    <cfRule type="cellIs" dxfId="42" priority="2" stopIfTrue="1" operator="equal">
      <formula>"Favor de proporcionar valores al calendario de las 2 variables en lo programado"</formula>
    </cfRule>
  </conditionalFormatting>
  <dataValidations count="3">
    <dataValidation type="list" allowBlank="1" showInputMessage="1" showErrorMessage="1" sqref="S63:V63 S48:V48 S32:V32" xr:uid="{00000000-0002-0000-0100-000000000000}">
      <formula1>$E$325:$E$328</formula1>
    </dataValidation>
    <dataValidation type="list" allowBlank="1" showInputMessage="1" showErrorMessage="1" sqref="K63:P63 K48:P48 K32:P32" xr:uid="{00000000-0002-0000-0100-000001000000}">
      <formula1>$C$325:$C$327</formula1>
    </dataValidation>
    <dataValidation type="list" allowBlank="1" showInputMessage="1" showErrorMessage="1" sqref="A20:V20" xr:uid="{00000000-0002-0000-0100-000002000000}">
      <formula1>$B$165:$B$168</formula1>
    </dataValidation>
  </dataValidations>
  <printOptions horizontalCentered="1"/>
  <pageMargins left="0" right="0" top="0.31496062992125984" bottom="0.15748031496062992" header="0.19685039370078741" footer="0.19685039370078741"/>
  <pageSetup scale="62" orientation="portrait" horizontalDpi="1200" verticalDpi="1200" r:id="rId1"/>
  <headerFooter alignWithMargins="0">
    <oddHeader>&amp;R&amp;"Arial,Negrita"PP-M</oddHeader>
    <oddFooter>&amp;R&amp;"Arial,Negrita"Este documento deberá ser entregado en medio digital e impreso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53"/>
  <sheetViews>
    <sheetView topLeftCell="E1" workbookViewId="0">
      <selection activeCell="G2" sqref="G2"/>
    </sheetView>
  </sheetViews>
  <sheetFormatPr baseColWidth="10" defaultRowHeight="15"/>
  <cols>
    <col min="2" max="2" width="42.5703125" customWidth="1"/>
    <col min="3" max="4" width="29.28515625" customWidth="1"/>
    <col min="5" max="5" width="57.28515625" customWidth="1"/>
    <col min="6" max="6" width="59.140625" customWidth="1"/>
    <col min="7" max="7" width="53.140625" customWidth="1"/>
    <col min="8" max="8" width="51" bestFit="1" customWidth="1"/>
  </cols>
  <sheetData>
    <row r="1" spans="1:8">
      <c r="B1" s="50" t="s">
        <v>831</v>
      </c>
      <c r="C1" s="50" t="s">
        <v>830</v>
      </c>
      <c r="D1" s="51" t="s">
        <v>37</v>
      </c>
      <c r="E1" s="51" t="s">
        <v>851</v>
      </c>
      <c r="F1" s="51" t="s">
        <v>71</v>
      </c>
      <c r="G1" s="51" t="s">
        <v>343</v>
      </c>
    </row>
    <row r="2" spans="1:8">
      <c r="A2">
        <v>1</v>
      </c>
      <c r="B2" t="s">
        <v>345</v>
      </c>
      <c r="C2" t="s">
        <v>344</v>
      </c>
      <c r="D2" s="76" t="s">
        <v>993</v>
      </c>
      <c r="E2" s="76" t="s">
        <v>965</v>
      </c>
      <c r="F2" t="s">
        <v>852</v>
      </c>
      <c r="G2" s="113" t="s">
        <v>1037</v>
      </c>
    </row>
    <row r="3" spans="1:8">
      <c r="A3">
        <v>2</v>
      </c>
      <c r="B3" t="s">
        <v>347</v>
      </c>
      <c r="C3" t="s">
        <v>346</v>
      </c>
      <c r="D3" s="76" t="s">
        <v>994</v>
      </c>
      <c r="E3" s="76" t="s">
        <v>966</v>
      </c>
      <c r="F3" t="s">
        <v>853</v>
      </c>
      <c r="G3" t="s">
        <v>1036</v>
      </c>
    </row>
    <row r="4" spans="1:8">
      <c r="A4">
        <v>3</v>
      </c>
      <c r="B4" t="s">
        <v>349</v>
      </c>
      <c r="C4" t="s">
        <v>348</v>
      </c>
      <c r="D4" s="76" t="s">
        <v>995</v>
      </c>
      <c r="E4" s="76" t="s">
        <v>967</v>
      </c>
      <c r="F4" t="s">
        <v>854</v>
      </c>
      <c r="G4" t="s">
        <v>1038</v>
      </c>
    </row>
    <row r="5" spans="1:8">
      <c r="A5">
        <v>4</v>
      </c>
      <c r="B5" t="s">
        <v>351</v>
      </c>
      <c r="C5" t="s">
        <v>350</v>
      </c>
      <c r="D5" s="76" t="s">
        <v>996</v>
      </c>
      <c r="E5" s="76" t="s">
        <v>968</v>
      </c>
      <c r="F5" t="s">
        <v>855</v>
      </c>
      <c r="G5" t="s">
        <v>1039</v>
      </c>
    </row>
    <row r="6" spans="1:8">
      <c r="A6">
        <v>5</v>
      </c>
      <c r="B6" t="s">
        <v>353</v>
      </c>
      <c r="C6" t="s">
        <v>352</v>
      </c>
      <c r="E6" s="76" t="s">
        <v>969</v>
      </c>
      <c r="F6" t="s">
        <v>856</v>
      </c>
      <c r="G6" t="s">
        <v>1040</v>
      </c>
    </row>
    <row r="7" spans="1:8">
      <c r="A7">
        <v>6</v>
      </c>
      <c r="B7" t="s">
        <v>355</v>
      </c>
      <c r="C7" t="s">
        <v>354</v>
      </c>
      <c r="E7" s="76" t="s">
        <v>970</v>
      </c>
      <c r="F7" t="s">
        <v>857</v>
      </c>
      <c r="G7" t="s">
        <v>1041</v>
      </c>
    </row>
    <row r="8" spans="1:8">
      <c r="A8">
        <v>7</v>
      </c>
      <c r="B8" t="s">
        <v>356</v>
      </c>
      <c r="C8" t="s">
        <v>832</v>
      </c>
      <c r="E8" s="76" t="s">
        <v>971</v>
      </c>
      <c r="F8" t="s">
        <v>858</v>
      </c>
      <c r="G8" t="s">
        <v>1042</v>
      </c>
    </row>
    <row r="9" spans="1:8">
      <c r="A9">
        <v>8</v>
      </c>
      <c r="B9" t="s">
        <v>358</v>
      </c>
      <c r="C9" t="s">
        <v>357</v>
      </c>
      <c r="E9" s="76" t="s">
        <v>972</v>
      </c>
      <c r="F9" t="s">
        <v>859</v>
      </c>
      <c r="G9" t="s">
        <v>1044</v>
      </c>
    </row>
    <row r="10" spans="1:8" ht="30">
      <c r="A10">
        <v>9</v>
      </c>
      <c r="B10" t="s">
        <v>360</v>
      </c>
      <c r="C10" t="s">
        <v>359</v>
      </c>
      <c r="E10" s="76" t="s">
        <v>973</v>
      </c>
      <c r="F10" t="s">
        <v>860</v>
      </c>
      <c r="G10" s="113" t="s">
        <v>1043</v>
      </c>
      <c r="H10" s="52"/>
    </row>
    <row r="11" spans="1:8">
      <c r="A11">
        <v>10</v>
      </c>
      <c r="B11" t="s">
        <v>362</v>
      </c>
      <c r="C11" t="s">
        <v>361</v>
      </c>
      <c r="E11" s="76" t="s">
        <v>974</v>
      </c>
      <c r="F11" t="s">
        <v>861</v>
      </c>
    </row>
    <row r="12" spans="1:8">
      <c r="A12">
        <v>11</v>
      </c>
      <c r="B12" t="s">
        <v>363</v>
      </c>
      <c r="C12" t="s">
        <v>833</v>
      </c>
      <c r="E12" s="76" t="s">
        <v>975</v>
      </c>
      <c r="F12" t="s">
        <v>862</v>
      </c>
    </row>
    <row r="13" spans="1:8">
      <c r="A13">
        <v>12</v>
      </c>
      <c r="B13" t="s">
        <v>365</v>
      </c>
      <c r="C13" t="s">
        <v>364</v>
      </c>
      <c r="E13" s="76" t="s">
        <v>976</v>
      </c>
      <c r="F13" t="s">
        <v>863</v>
      </c>
    </row>
    <row r="14" spans="1:8">
      <c r="A14">
        <v>13</v>
      </c>
      <c r="B14" t="s">
        <v>367</v>
      </c>
      <c r="C14" t="s">
        <v>366</v>
      </c>
      <c r="E14" s="76" t="s">
        <v>977</v>
      </c>
      <c r="F14" t="s">
        <v>864</v>
      </c>
    </row>
    <row r="15" spans="1:8">
      <c r="A15">
        <v>14</v>
      </c>
      <c r="B15" t="s">
        <v>369</v>
      </c>
      <c r="C15" t="s">
        <v>368</v>
      </c>
      <c r="E15" s="76" t="s">
        <v>978</v>
      </c>
      <c r="F15" t="s">
        <v>865</v>
      </c>
    </row>
    <row r="16" spans="1:8">
      <c r="A16">
        <v>15</v>
      </c>
      <c r="B16" t="s">
        <v>371</v>
      </c>
      <c r="C16" t="s">
        <v>370</v>
      </c>
      <c r="E16" s="76" t="s">
        <v>979</v>
      </c>
      <c r="F16" t="s">
        <v>866</v>
      </c>
    </row>
    <row r="17" spans="1:6">
      <c r="A17">
        <v>16</v>
      </c>
      <c r="B17" t="s">
        <v>373</v>
      </c>
      <c r="C17" t="s">
        <v>372</v>
      </c>
      <c r="E17" s="76" t="s">
        <v>980</v>
      </c>
      <c r="F17" t="s">
        <v>867</v>
      </c>
    </row>
    <row r="18" spans="1:6">
      <c r="A18">
        <v>17</v>
      </c>
      <c r="B18" t="s">
        <v>375</v>
      </c>
      <c r="C18" t="s">
        <v>374</v>
      </c>
      <c r="E18" s="76" t="s">
        <v>981</v>
      </c>
      <c r="F18" t="s">
        <v>868</v>
      </c>
    </row>
    <row r="19" spans="1:6">
      <c r="A19">
        <v>18</v>
      </c>
      <c r="B19" t="s">
        <v>377</v>
      </c>
      <c r="C19" t="s">
        <v>376</v>
      </c>
      <c r="E19" s="76" t="s">
        <v>982</v>
      </c>
      <c r="F19" t="s">
        <v>869</v>
      </c>
    </row>
    <row r="20" spans="1:6">
      <c r="A20">
        <v>19</v>
      </c>
      <c r="B20" t="s">
        <v>379</v>
      </c>
      <c r="C20" t="s">
        <v>378</v>
      </c>
      <c r="E20" s="76" t="s">
        <v>983</v>
      </c>
      <c r="F20" t="s">
        <v>870</v>
      </c>
    </row>
    <row r="21" spans="1:6">
      <c r="A21">
        <v>20</v>
      </c>
      <c r="B21" t="s">
        <v>381</v>
      </c>
      <c r="C21" t="s">
        <v>380</v>
      </c>
      <c r="E21" s="76" t="s">
        <v>984</v>
      </c>
      <c r="F21" t="s">
        <v>871</v>
      </c>
    </row>
    <row r="22" spans="1:6">
      <c r="A22">
        <v>21</v>
      </c>
      <c r="B22" t="s">
        <v>383</v>
      </c>
      <c r="C22" t="s">
        <v>382</v>
      </c>
      <c r="E22" s="76" t="s">
        <v>985</v>
      </c>
      <c r="F22" t="s">
        <v>872</v>
      </c>
    </row>
    <row r="23" spans="1:6">
      <c r="A23">
        <v>22</v>
      </c>
      <c r="B23" t="s">
        <v>384</v>
      </c>
      <c r="C23" t="s">
        <v>834</v>
      </c>
      <c r="E23" s="76" t="s">
        <v>986</v>
      </c>
      <c r="F23" t="s">
        <v>873</v>
      </c>
    </row>
    <row r="24" spans="1:6">
      <c r="A24">
        <v>23</v>
      </c>
      <c r="B24" t="s">
        <v>386</v>
      </c>
      <c r="C24" t="s">
        <v>385</v>
      </c>
      <c r="E24" s="76" t="s">
        <v>987</v>
      </c>
      <c r="F24" t="s">
        <v>874</v>
      </c>
    </row>
    <row r="25" spans="1:6">
      <c r="A25">
        <v>24</v>
      </c>
      <c r="B25" t="s">
        <v>388</v>
      </c>
      <c r="C25" t="s">
        <v>387</v>
      </c>
      <c r="E25" s="76" t="s">
        <v>988</v>
      </c>
      <c r="F25" t="s">
        <v>875</v>
      </c>
    </row>
    <row r="26" spans="1:6">
      <c r="A26">
        <v>25</v>
      </c>
      <c r="B26" t="s">
        <v>390</v>
      </c>
      <c r="C26" t="s">
        <v>389</v>
      </c>
      <c r="E26" s="76" t="s">
        <v>989</v>
      </c>
      <c r="F26" t="s">
        <v>876</v>
      </c>
    </row>
    <row r="27" spans="1:6">
      <c r="A27">
        <v>26</v>
      </c>
      <c r="B27" t="s">
        <v>392</v>
      </c>
      <c r="C27" t="s">
        <v>391</v>
      </c>
      <c r="E27" s="76" t="s">
        <v>990</v>
      </c>
      <c r="F27" t="s">
        <v>877</v>
      </c>
    </row>
    <row r="28" spans="1:6">
      <c r="A28">
        <v>27</v>
      </c>
      <c r="B28" t="s">
        <v>394</v>
      </c>
      <c r="C28" t="s">
        <v>393</v>
      </c>
      <c r="E28" s="76" t="s">
        <v>991</v>
      </c>
      <c r="F28" t="s">
        <v>878</v>
      </c>
    </row>
    <row r="29" spans="1:6">
      <c r="A29">
        <v>28</v>
      </c>
      <c r="B29" t="s">
        <v>396</v>
      </c>
      <c r="C29" t="s">
        <v>395</v>
      </c>
      <c r="E29" s="76" t="s">
        <v>992</v>
      </c>
      <c r="F29" t="s">
        <v>879</v>
      </c>
    </row>
    <row r="30" spans="1:6">
      <c r="A30">
        <v>29</v>
      </c>
      <c r="B30" t="s">
        <v>398</v>
      </c>
      <c r="C30" t="s">
        <v>397</v>
      </c>
      <c r="F30" t="s">
        <v>880</v>
      </c>
    </row>
    <row r="31" spans="1:6">
      <c r="A31">
        <v>30</v>
      </c>
      <c r="B31" t="s">
        <v>400</v>
      </c>
      <c r="C31" t="s">
        <v>399</v>
      </c>
      <c r="F31" t="s">
        <v>881</v>
      </c>
    </row>
    <row r="32" spans="1:6">
      <c r="A32">
        <v>31</v>
      </c>
      <c r="B32" t="s">
        <v>402</v>
      </c>
      <c r="C32" t="s">
        <v>401</v>
      </c>
      <c r="F32" t="s">
        <v>882</v>
      </c>
    </row>
    <row r="33" spans="1:6">
      <c r="A33">
        <v>32</v>
      </c>
      <c r="B33" t="s">
        <v>404</v>
      </c>
      <c r="C33" t="s">
        <v>403</v>
      </c>
      <c r="F33" t="s">
        <v>883</v>
      </c>
    </row>
    <row r="34" spans="1:6">
      <c r="A34">
        <v>33</v>
      </c>
      <c r="B34" t="s">
        <v>406</v>
      </c>
      <c r="C34" t="s">
        <v>405</v>
      </c>
      <c r="F34" t="s">
        <v>884</v>
      </c>
    </row>
    <row r="35" spans="1:6">
      <c r="A35">
        <v>34</v>
      </c>
      <c r="B35" t="s">
        <v>407</v>
      </c>
      <c r="C35" t="s">
        <v>835</v>
      </c>
      <c r="F35" t="s">
        <v>885</v>
      </c>
    </row>
    <row r="36" spans="1:6">
      <c r="A36">
        <v>35</v>
      </c>
      <c r="B36" t="s">
        <v>409</v>
      </c>
      <c r="C36" t="s">
        <v>408</v>
      </c>
      <c r="F36" t="s">
        <v>886</v>
      </c>
    </row>
    <row r="37" spans="1:6">
      <c r="A37">
        <v>36</v>
      </c>
      <c r="B37" t="s">
        <v>411</v>
      </c>
      <c r="C37" t="s">
        <v>410</v>
      </c>
      <c r="F37" t="s">
        <v>887</v>
      </c>
    </row>
    <row r="38" spans="1:6">
      <c r="A38">
        <v>37</v>
      </c>
      <c r="B38" t="s">
        <v>413</v>
      </c>
      <c r="C38" t="s">
        <v>412</v>
      </c>
      <c r="F38" t="s">
        <v>888</v>
      </c>
    </row>
    <row r="39" spans="1:6">
      <c r="A39">
        <v>38</v>
      </c>
      <c r="B39" t="s">
        <v>415</v>
      </c>
      <c r="C39" t="s">
        <v>414</v>
      </c>
      <c r="F39" t="s">
        <v>889</v>
      </c>
    </row>
    <row r="40" spans="1:6">
      <c r="A40">
        <v>39</v>
      </c>
      <c r="B40" t="s">
        <v>417</v>
      </c>
      <c r="C40" t="s">
        <v>416</v>
      </c>
      <c r="F40" t="s">
        <v>890</v>
      </c>
    </row>
    <row r="41" spans="1:6">
      <c r="A41">
        <v>40</v>
      </c>
      <c r="B41" t="s">
        <v>419</v>
      </c>
      <c r="C41" t="s">
        <v>418</v>
      </c>
      <c r="F41" t="s">
        <v>891</v>
      </c>
    </row>
    <row r="42" spans="1:6">
      <c r="A42">
        <v>41</v>
      </c>
      <c r="B42" t="s">
        <v>421</v>
      </c>
      <c r="C42" t="s">
        <v>420</v>
      </c>
      <c r="F42" t="s">
        <v>892</v>
      </c>
    </row>
    <row r="43" spans="1:6">
      <c r="A43">
        <v>42</v>
      </c>
      <c r="B43" t="s">
        <v>423</v>
      </c>
      <c r="C43" t="s">
        <v>422</v>
      </c>
      <c r="F43" t="s">
        <v>893</v>
      </c>
    </row>
    <row r="44" spans="1:6">
      <c r="A44">
        <v>43</v>
      </c>
      <c r="B44" t="s">
        <v>425</v>
      </c>
      <c r="C44" t="s">
        <v>424</v>
      </c>
      <c r="F44" t="s">
        <v>894</v>
      </c>
    </row>
    <row r="45" spans="1:6">
      <c r="A45">
        <v>44</v>
      </c>
      <c r="B45" t="s">
        <v>427</v>
      </c>
      <c r="C45" t="s">
        <v>426</v>
      </c>
      <c r="F45" t="s">
        <v>895</v>
      </c>
    </row>
    <row r="46" spans="1:6">
      <c r="A46">
        <v>45</v>
      </c>
      <c r="B46" t="s">
        <v>429</v>
      </c>
      <c r="C46" t="s">
        <v>428</v>
      </c>
      <c r="F46" t="s">
        <v>896</v>
      </c>
    </row>
    <row r="47" spans="1:6">
      <c r="A47">
        <v>46</v>
      </c>
      <c r="B47" t="s">
        <v>431</v>
      </c>
      <c r="C47" t="s">
        <v>430</v>
      </c>
      <c r="F47" t="s">
        <v>897</v>
      </c>
    </row>
    <row r="48" spans="1:6">
      <c r="A48">
        <v>47</v>
      </c>
      <c r="B48" t="s">
        <v>433</v>
      </c>
      <c r="C48" t="s">
        <v>432</v>
      </c>
      <c r="F48" t="s">
        <v>898</v>
      </c>
    </row>
    <row r="49" spans="1:6">
      <c r="A49">
        <v>48</v>
      </c>
      <c r="B49" t="s">
        <v>435</v>
      </c>
      <c r="C49" t="s">
        <v>434</v>
      </c>
      <c r="F49" t="s">
        <v>899</v>
      </c>
    </row>
    <row r="50" spans="1:6">
      <c r="A50">
        <v>49</v>
      </c>
      <c r="B50" t="s">
        <v>437</v>
      </c>
      <c r="C50" t="s">
        <v>436</v>
      </c>
      <c r="F50" t="s">
        <v>900</v>
      </c>
    </row>
    <row r="51" spans="1:6">
      <c r="A51">
        <v>50</v>
      </c>
      <c r="B51" t="s">
        <v>439</v>
      </c>
      <c r="C51" t="s">
        <v>438</v>
      </c>
      <c r="F51" t="s">
        <v>901</v>
      </c>
    </row>
    <row r="52" spans="1:6">
      <c r="A52">
        <v>51</v>
      </c>
      <c r="B52" t="s">
        <v>441</v>
      </c>
      <c r="C52" t="s">
        <v>440</v>
      </c>
      <c r="F52" t="s">
        <v>902</v>
      </c>
    </row>
    <row r="53" spans="1:6">
      <c r="A53">
        <v>52</v>
      </c>
      <c r="B53" t="s">
        <v>443</v>
      </c>
      <c r="C53" t="s">
        <v>442</v>
      </c>
      <c r="F53" t="s">
        <v>903</v>
      </c>
    </row>
    <row r="54" spans="1:6">
      <c r="A54">
        <v>53</v>
      </c>
      <c r="B54" t="s">
        <v>445</v>
      </c>
      <c r="C54" t="s">
        <v>444</v>
      </c>
      <c r="F54" t="s">
        <v>904</v>
      </c>
    </row>
    <row r="55" spans="1:6">
      <c r="A55">
        <v>54</v>
      </c>
      <c r="B55" t="s">
        <v>447</v>
      </c>
      <c r="C55" t="s">
        <v>446</v>
      </c>
      <c r="F55" t="s">
        <v>905</v>
      </c>
    </row>
    <row r="56" spans="1:6">
      <c r="A56">
        <v>55</v>
      </c>
      <c r="B56" t="s">
        <v>449</v>
      </c>
      <c r="C56" t="s">
        <v>448</v>
      </c>
      <c r="F56" t="s">
        <v>906</v>
      </c>
    </row>
    <row r="57" spans="1:6">
      <c r="A57">
        <v>56</v>
      </c>
      <c r="B57" t="s">
        <v>451</v>
      </c>
      <c r="C57" t="s">
        <v>450</v>
      </c>
      <c r="F57" t="s">
        <v>907</v>
      </c>
    </row>
    <row r="58" spans="1:6">
      <c r="A58">
        <v>57</v>
      </c>
      <c r="B58" t="s">
        <v>453</v>
      </c>
      <c r="C58" t="s">
        <v>452</v>
      </c>
      <c r="F58" t="s">
        <v>908</v>
      </c>
    </row>
    <row r="59" spans="1:6">
      <c r="A59">
        <v>58</v>
      </c>
      <c r="B59" t="s">
        <v>455</v>
      </c>
      <c r="C59" t="s">
        <v>454</v>
      </c>
      <c r="F59" t="s">
        <v>909</v>
      </c>
    </row>
    <row r="60" spans="1:6">
      <c r="A60">
        <v>59</v>
      </c>
      <c r="B60" t="s">
        <v>457</v>
      </c>
      <c r="C60" t="s">
        <v>456</v>
      </c>
      <c r="F60" t="s">
        <v>910</v>
      </c>
    </row>
    <row r="61" spans="1:6">
      <c r="A61">
        <v>60</v>
      </c>
      <c r="B61" t="s">
        <v>459</v>
      </c>
      <c r="C61" t="s">
        <v>458</v>
      </c>
      <c r="F61" t="s">
        <v>911</v>
      </c>
    </row>
    <row r="62" spans="1:6">
      <c r="A62">
        <v>61</v>
      </c>
      <c r="B62" t="s">
        <v>461</v>
      </c>
      <c r="C62" t="s">
        <v>460</v>
      </c>
      <c r="F62" t="s">
        <v>912</v>
      </c>
    </row>
    <row r="63" spans="1:6">
      <c r="A63">
        <v>62</v>
      </c>
      <c r="B63" t="s">
        <v>463</v>
      </c>
      <c r="C63" t="s">
        <v>462</v>
      </c>
      <c r="F63" t="s">
        <v>913</v>
      </c>
    </row>
    <row r="64" spans="1:6">
      <c r="A64">
        <v>63</v>
      </c>
      <c r="B64" t="s">
        <v>465</v>
      </c>
      <c r="C64" t="s">
        <v>464</v>
      </c>
      <c r="F64" t="s">
        <v>914</v>
      </c>
    </row>
    <row r="65" spans="1:6">
      <c r="A65">
        <v>64</v>
      </c>
      <c r="B65" t="s">
        <v>467</v>
      </c>
      <c r="C65" t="s">
        <v>466</v>
      </c>
      <c r="F65" t="s">
        <v>915</v>
      </c>
    </row>
    <row r="66" spans="1:6">
      <c r="A66">
        <v>65</v>
      </c>
      <c r="B66" t="s">
        <v>469</v>
      </c>
      <c r="C66" t="s">
        <v>468</v>
      </c>
      <c r="F66" t="s">
        <v>916</v>
      </c>
    </row>
    <row r="67" spans="1:6">
      <c r="A67">
        <v>66</v>
      </c>
      <c r="B67" t="s">
        <v>471</v>
      </c>
      <c r="C67" t="s">
        <v>470</v>
      </c>
      <c r="F67" t="s">
        <v>917</v>
      </c>
    </row>
    <row r="68" spans="1:6">
      <c r="A68">
        <v>67</v>
      </c>
      <c r="B68" t="s">
        <v>473</v>
      </c>
      <c r="C68" t="s">
        <v>472</v>
      </c>
      <c r="F68" t="s">
        <v>918</v>
      </c>
    </row>
    <row r="69" spans="1:6">
      <c r="A69">
        <v>68</v>
      </c>
      <c r="B69" t="s">
        <v>475</v>
      </c>
      <c r="C69" t="s">
        <v>474</v>
      </c>
      <c r="F69" t="s">
        <v>919</v>
      </c>
    </row>
    <row r="70" spans="1:6">
      <c r="A70">
        <v>69</v>
      </c>
      <c r="B70" t="s">
        <v>477</v>
      </c>
      <c r="C70" t="s">
        <v>476</v>
      </c>
      <c r="F70" t="s">
        <v>920</v>
      </c>
    </row>
    <row r="71" spans="1:6">
      <c r="A71">
        <v>70</v>
      </c>
      <c r="B71" t="s">
        <v>479</v>
      </c>
      <c r="C71" t="s">
        <v>478</v>
      </c>
      <c r="F71" t="s">
        <v>921</v>
      </c>
    </row>
    <row r="72" spans="1:6">
      <c r="A72">
        <v>71</v>
      </c>
      <c r="B72" t="s">
        <v>481</v>
      </c>
      <c r="C72" t="s">
        <v>480</v>
      </c>
      <c r="F72" t="s">
        <v>922</v>
      </c>
    </row>
    <row r="73" spans="1:6">
      <c r="A73">
        <v>72</v>
      </c>
      <c r="B73" t="s">
        <v>483</v>
      </c>
      <c r="C73" t="s">
        <v>482</v>
      </c>
      <c r="F73" t="s">
        <v>923</v>
      </c>
    </row>
    <row r="74" spans="1:6">
      <c r="A74">
        <v>73</v>
      </c>
      <c r="B74" t="s">
        <v>485</v>
      </c>
      <c r="C74" t="s">
        <v>484</v>
      </c>
      <c r="F74" t="s">
        <v>924</v>
      </c>
    </row>
    <row r="75" spans="1:6">
      <c r="A75">
        <v>74</v>
      </c>
      <c r="B75" t="s">
        <v>487</v>
      </c>
      <c r="C75" t="s">
        <v>486</v>
      </c>
      <c r="F75" t="s">
        <v>925</v>
      </c>
    </row>
    <row r="76" spans="1:6">
      <c r="A76">
        <v>75</v>
      </c>
      <c r="B76" t="s">
        <v>489</v>
      </c>
      <c r="C76" t="s">
        <v>488</v>
      </c>
      <c r="F76" t="s">
        <v>926</v>
      </c>
    </row>
    <row r="77" spans="1:6">
      <c r="A77">
        <v>76</v>
      </c>
      <c r="B77" t="s">
        <v>491</v>
      </c>
      <c r="C77" t="s">
        <v>490</v>
      </c>
      <c r="F77" t="s">
        <v>927</v>
      </c>
    </row>
    <row r="78" spans="1:6">
      <c r="A78">
        <v>77</v>
      </c>
      <c r="B78" t="s">
        <v>493</v>
      </c>
      <c r="C78" t="s">
        <v>492</v>
      </c>
      <c r="F78" t="s">
        <v>928</v>
      </c>
    </row>
    <row r="79" spans="1:6">
      <c r="A79">
        <v>78</v>
      </c>
      <c r="B79" t="s">
        <v>495</v>
      </c>
      <c r="C79" t="s">
        <v>494</v>
      </c>
      <c r="F79" t="s">
        <v>929</v>
      </c>
    </row>
    <row r="80" spans="1:6">
      <c r="A80">
        <v>79</v>
      </c>
      <c r="B80" t="s">
        <v>497</v>
      </c>
      <c r="C80" t="s">
        <v>496</v>
      </c>
      <c r="F80" t="s">
        <v>930</v>
      </c>
    </row>
    <row r="81" spans="1:6">
      <c r="A81">
        <v>80</v>
      </c>
      <c r="B81" t="s">
        <v>499</v>
      </c>
      <c r="C81" t="s">
        <v>498</v>
      </c>
      <c r="F81" t="s">
        <v>931</v>
      </c>
    </row>
    <row r="82" spans="1:6">
      <c r="A82">
        <v>81</v>
      </c>
      <c r="B82" t="s">
        <v>501</v>
      </c>
      <c r="C82" t="s">
        <v>500</v>
      </c>
      <c r="F82" t="s">
        <v>933</v>
      </c>
    </row>
    <row r="83" spans="1:6">
      <c r="A83">
        <v>82</v>
      </c>
      <c r="B83" t="s">
        <v>503</v>
      </c>
      <c r="C83" t="s">
        <v>502</v>
      </c>
      <c r="F83" t="s">
        <v>932</v>
      </c>
    </row>
    <row r="84" spans="1:6">
      <c r="A84">
        <v>83</v>
      </c>
      <c r="B84" t="s">
        <v>505</v>
      </c>
      <c r="C84" t="s">
        <v>504</v>
      </c>
      <c r="F84" t="s">
        <v>934</v>
      </c>
    </row>
    <row r="85" spans="1:6">
      <c r="A85">
        <v>84</v>
      </c>
      <c r="B85" t="s">
        <v>507</v>
      </c>
      <c r="C85" t="s">
        <v>506</v>
      </c>
      <c r="F85" t="s">
        <v>935</v>
      </c>
    </row>
    <row r="86" spans="1:6">
      <c r="A86">
        <v>85</v>
      </c>
      <c r="B86" t="s">
        <v>509</v>
      </c>
      <c r="C86" t="s">
        <v>508</v>
      </c>
      <c r="F86" t="s">
        <v>936</v>
      </c>
    </row>
    <row r="87" spans="1:6">
      <c r="A87">
        <v>86</v>
      </c>
      <c r="B87" t="s">
        <v>511</v>
      </c>
      <c r="C87" t="s">
        <v>510</v>
      </c>
      <c r="F87" t="s">
        <v>937</v>
      </c>
    </row>
    <row r="88" spans="1:6">
      <c r="A88">
        <v>87</v>
      </c>
      <c r="B88" t="s">
        <v>513</v>
      </c>
      <c r="C88" t="s">
        <v>512</v>
      </c>
      <c r="F88" t="s">
        <v>938</v>
      </c>
    </row>
    <row r="89" spans="1:6">
      <c r="A89">
        <v>88</v>
      </c>
      <c r="B89" t="s">
        <v>515</v>
      </c>
      <c r="C89" t="s">
        <v>514</v>
      </c>
      <c r="F89" t="s">
        <v>939</v>
      </c>
    </row>
    <row r="90" spans="1:6">
      <c r="A90">
        <v>89</v>
      </c>
      <c r="B90" t="s">
        <v>517</v>
      </c>
      <c r="C90" t="s">
        <v>516</v>
      </c>
      <c r="F90" t="s">
        <v>940</v>
      </c>
    </row>
    <row r="91" spans="1:6">
      <c r="A91">
        <v>90</v>
      </c>
      <c r="B91" t="s">
        <v>519</v>
      </c>
      <c r="C91" t="s">
        <v>518</v>
      </c>
      <c r="F91" t="s">
        <v>941</v>
      </c>
    </row>
    <row r="92" spans="1:6">
      <c r="A92">
        <v>91</v>
      </c>
      <c r="B92" t="s">
        <v>521</v>
      </c>
      <c r="C92" t="s">
        <v>520</v>
      </c>
      <c r="F92" t="s">
        <v>942</v>
      </c>
    </row>
    <row r="93" spans="1:6">
      <c r="A93">
        <v>92</v>
      </c>
      <c r="B93" t="s">
        <v>523</v>
      </c>
      <c r="C93" t="s">
        <v>522</v>
      </c>
      <c r="F93" t="s">
        <v>943</v>
      </c>
    </row>
    <row r="94" spans="1:6">
      <c r="A94">
        <v>93</v>
      </c>
      <c r="B94" t="s">
        <v>525</v>
      </c>
      <c r="C94" t="s">
        <v>524</v>
      </c>
      <c r="F94" t="s">
        <v>944</v>
      </c>
    </row>
    <row r="95" spans="1:6">
      <c r="A95">
        <v>94</v>
      </c>
      <c r="B95" t="s">
        <v>527</v>
      </c>
      <c r="C95" t="s">
        <v>526</v>
      </c>
      <c r="F95" t="s">
        <v>945</v>
      </c>
    </row>
    <row r="96" spans="1:6">
      <c r="A96">
        <v>95</v>
      </c>
      <c r="B96" t="s">
        <v>529</v>
      </c>
      <c r="C96" t="s">
        <v>528</v>
      </c>
      <c r="F96" t="s">
        <v>946</v>
      </c>
    </row>
    <row r="97" spans="1:6">
      <c r="A97">
        <v>96</v>
      </c>
      <c r="B97" t="s">
        <v>531</v>
      </c>
      <c r="C97" t="s">
        <v>530</v>
      </c>
      <c r="F97" t="s">
        <v>947</v>
      </c>
    </row>
    <row r="98" spans="1:6">
      <c r="A98">
        <v>97</v>
      </c>
      <c r="B98" t="s">
        <v>533</v>
      </c>
      <c r="C98" t="s">
        <v>532</v>
      </c>
      <c r="F98" t="s">
        <v>948</v>
      </c>
    </row>
    <row r="99" spans="1:6">
      <c r="A99">
        <v>98</v>
      </c>
      <c r="B99" t="s">
        <v>535</v>
      </c>
      <c r="C99" t="s">
        <v>534</v>
      </c>
      <c r="F99" t="s">
        <v>949</v>
      </c>
    </row>
    <row r="100" spans="1:6">
      <c r="A100">
        <v>99</v>
      </c>
      <c r="B100" t="s">
        <v>537</v>
      </c>
      <c r="C100" t="s">
        <v>536</v>
      </c>
      <c r="F100" t="s">
        <v>950</v>
      </c>
    </row>
    <row r="101" spans="1:6">
      <c r="A101">
        <v>100</v>
      </c>
      <c r="B101" t="s">
        <v>539</v>
      </c>
      <c r="C101" t="s">
        <v>538</v>
      </c>
      <c r="F101" t="s">
        <v>951</v>
      </c>
    </row>
    <row r="102" spans="1:6">
      <c r="A102">
        <v>101</v>
      </c>
      <c r="B102" t="s">
        <v>541</v>
      </c>
      <c r="C102" t="s">
        <v>540</v>
      </c>
      <c r="F102" t="s">
        <v>952</v>
      </c>
    </row>
    <row r="103" spans="1:6">
      <c r="A103">
        <v>102</v>
      </c>
      <c r="B103" t="s">
        <v>543</v>
      </c>
      <c r="C103" t="s">
        <v>542</v>
      </c>
      <c r="F103" t="s">
        <v>953</v>
      </c>
    </row>
    <row r="104" spans="1:6">
      <c r="A104">
        <v>103</v>
      </c>
      <c r="B104" t="s">
        <v>545</v>
      </c>
      <c r="C104" t="s">
        <v>544</v>
      </c>
      <c r="F104" t="s">
        <v>954</v>
      </c>
    </row>
    <row r="105" spans="1:6">
      <c r="A105">
        <v>104</v>
      </c>
      <c r="B105" t="s">
        <v>547</v>
      </c>
      <c r="C105" t="s">
        <v>546</v>
      </c>
      <c r="F105" t="s">
        <v>955</v>
      </c>
    </row>
    <row r="106" spans="1:6">
      <c r="A106">
        <v>105</v>
      </c>
      <c r="B106" t="s">
        <v>549</v>
      </c>
      <c r="C106" t="s">
        <v>548</v>
      </c>
      <c r="F106" t="s">
        <v>956</v>
      </c>
    </row>
    <row r="107" spans="1:6">
      <c r="A107">
        <v>106</v>
      </c>
      <c r="B107" t="s">
        <v>551</v>
      </c>
      <c r="C107" t="s">
        <v>550</v>
      </c>
      <c r="F107" t="s">
        <v>957</v>
      </c>
    </row>
    <row r="108" spans="1:6">
      <c r="A108">
        <v>107</v>
      </c>
      <c r="B108" t="s">
        <v>553</v>
      </c>
      <c r="C108" t="s">
        <v>552</v>
      </c>
      <c r="F108" t="s">
        <v>958</v>
      </c>
    </row>
    <row r="109" spans="1:6">
      <c r="A109">
        <v>108</v>
      </c>
      <c r="B109" t="s">
        <v>555</v>
      </c>
      <c r="C109" t="s">
        <v>554</v>
      </c>
      <c r="F109" t="s">
        <v>959</v>
      </c>
    </row>
    <row r="110" spans="1:6">
      <c r="A110">
        <v>109</v>
      </c>
      <c r="B110" t="s">
        <v>557</v>
      </c>
      <c r="C110" t="s">
        <v>556</v>
      </c>
      <c r="F110" t="s">
        <v>960</v>
      </c>
    </row>
    <row r="111" spans="1:6">
      <c r="A111">
        <v>110</v>
      </c>
      <c r="B111" t="s">
        <v>559</v>
      </c>
      <c r="C111" t="s">
        <v>558</v>
      </c>
      <c r="F111" t="s">
        <v>961</v>
      </c>
    </row>
    <row r="112" spans="1:6">
      <c r="A112">
        <v>111</v>
      </c>
      <c r="B112" t="s">
        <v>561</v>
      </c>
      <c r="C112" t="s">
        <v>560</v>
      </c>
      <c r="F112" t="s">
        <v>962</v>
      </c>
    </row>
    <row r="113" spans="1:3">
      <c r="A113">
        <v>112</v>
      </c>
      <c r="B113" t="s">
        <v>563</v>
      </c>
      <c r="C113" t="s">
        <v>562</v>
      </c>
    </row>
    <row r="114" spans="1:3">
      <c r="A114">
        <v>113</v>
      </c>
      <c r="B114" t="s">
        <v>565</v>
      </c>
      <c r="C114" t="s">
        <v>564</v>
      </c>
    </row>
    <row r="115" spans="1:3">
      <c r="A115">
        <v>114</v>
      </c>
      <c r="B115" t="s">
        <v>567</v>
      </c>
      <c r="C115" t="s">
        <v>566</v>
      </c>
    </row>
    <row r="116" spans="1:3">
      <c r="A116">
        <v>115</v>
      </c>
      <c r="B116" t="s">
        <v>569</v>
      </c>
      <c r="C116" t="s">
        <v>568</v>
      </c>
    </row>
    <row r="117" spans="1:3">
      <c r="A117">
        <v>116</v>
      </c>
      <c r="B117" t="s">
        <v>571</v>
      </c>
      <c r="C117" t="s">
        <v>570</v>
      </c>
    </row>
    <row r="118" spans="1:3">
      <c r="A118">
        <v>117</v>
      </c>
      <c r="B118" t="s">
        <v>573</v>
      </c>
      <c r="C118" t="s">
        <v>572</v>
      </c>
    </row>
    <row r="119" spans="1:3">
      <c r="A119">
        <v>118</v>
      </c>
      <c r="B119" t="s">
        <v>575</v>
      </c>
      <c r="C119" t="s">
        <v>574</v>
      </c>
    </row>
    <row r="120" spans="1:3">
      <c r="A120">
        <v>119</v>
      </c>
      <c r="B120" t="s">
        <v>577</v>
      </c>
      <c r="C120" t="s">
        <v>576</v>
      </c>
    </row>
    <row r="121" spans="1:3">
      <c r="A121">
        <v>120</v>
      </c>
      <c r="B121" t="s">
        <v>844</v>
      </c>
      <c r="C121" t="s">
        <v>578</v>
      </c>
    </row>
    <row r="122" spans="1:3">
      <c r="A122">
        <v>121</v>
      </c>
      <c r="B122" t="s">
        <v>580</v>
      </c>
      <c r="C122" t="s">
        <v>579</v>
      </c>
    </row>
    <row r="123" spans="1:3">
      <c r="A123">
        <v>122</v>
      </c>
      <c r="B123" t="s">
        <v>582</v>
      </c>
      <c r="C123" t="s">
        <v>581</v>
      </c>
    </row>
    <row r="124" spans="1:3">
      <c r="A124">
        <v>123</v>
      </c>
      <c r="B124" t="s">
        <v>584</v>
      </c>
      <c r="C124" t="s">
        <v>583</v>
      </c>
    </row>
    <row r="125" spans="1:3">
      <c r="A125">
        <v>124</v>
      </c>
      <c r="B125" t="s">
        <v>586</v>
      </c>
      <c r="C125" t="s">
        <v>585</v>
      </c>
    </row>
    <row r="126" spans="1:3">
      <c r="A126">
        <v>125</v>
      </c>
      <c r="B126" t="s">
        <v>588</v>
      </c>
      <c r="C126" t="s">
        <v>587</v>
      </c>
    </row>
    <row r="127" spans="1:3">
      <c r="A127">
        <v>126</v>
      </c>
      <c r="B127" t="s">
        <v>590</v>
      </c>
      <c r="C127" t="s">
        <v>589</v>
      </c>
    </row>
    <row r="128" spans="1:3">
      <c r="A128">
        <v>127</v>
      </c>
      <c r="B128" t="s">
        <v>592</v>
      </c>
      <c r="C128" t="s">
        <v>591</v>
      </c>
    </row>
    <row r="129" spans="1:3">
      <c r="A129">
        <v>128</v>
      </c>
      <c r="B129" t="s">
        <v>594</v>
      </c>
      <c r="C129" t="s">
        <v>593</v>
      </c>
    </row>
    <row r="130" spans="1:3">
      <c r="A130">
        <v>129</v>
      </c>
      <c r="B130" t="s">
        <v>596</v>
      </c>
      <c r="C130" t="s">
        <v>595</v>
      </c>
    </row>
    <row r="131" spans="1:3">
      <c r="A131">
        <v>130</v>
      </c>
      <c r="B131" t="s">
        <v>597</v>
      </c>
      <c r="C131" t="s">
        <v>836</v>
      </c>
    </row>
    <row r="132" spans="1:3">
      <c r="A132">
        <v>131</v>
      </c>
      <c r="B132" t="s">
        <v>599</v>
      </c>
      <c r="C132" t="s">
        <v>598</v>
      </c>
    </row>
    <row r="133" spans="1:3">
      <c r="A133">
        <v>132</v>
      </c>
      <c r="B133" t="s">
        <v>601</v>
      </c>
      <c r="C133" t="s">
        <v>600</v>
      </c>
    </row>
    <row r="134" spans="1:3">
      <c r="A134">
        <v>133</v>
      </c>
      <c r="B134" t="s">
        <v>603</v>
      </c>
      <c r="C134" t="s">
        <v>602</v>
      </c>
    </row>
    <row r="135" spans="1:3">
      <c r="A135">
        <v>134</v>
      </c>
      <c r="B135" t="s">
        <v>605</v>
      </c>
      <c r="C135" t="s">
        <v>604</v>
      </c>
    </row>
    <row r="136" spans="1:3">
      <c r="A136">
        <v>135</v>
      </c>
      <c r="B136" t="s">
        <v>607</v>
      </c>
      <c r="C136" t="s">
        <v>606</v>
      </c>
    </row>
    <row r="137" spans="1:3">
      <c r="A137">
        <v>136</v>
      </c>
      <c r="B137" t="s">
        <v>609</v>
      </c>
      <c r="C137" t="s">
        <v>608</v>
      </c>
    </row>
    <row r="138" spans="1:3">
      <c r="A138">
        <v>137</v>
      </c>
      <c r="B138" t="s">
        <v>611</v>
      </c>
      <c r="C138" t="s">
        <v>610</v>
      </c>
    </row>
    <row r="139" spans="1:3">
      <c r="A139">
        <v>138</v>
      </c>
      <c r="B139" t="s">
        <v>613</v>
      </c>
      <c r="C139" t="s">
        <v>612</v>
      </c>
    </row>
    <row r="140" spans="1:3">
      <c r="A140">
        <v>139</v>
      </c>
      <c r="B140" t="s">
        <v>615</v>
      </c>
      <c r="C140" t="s">
        <v>614</v>
      </c>
    </row>
    <row r="141" spans="1:3">
      <c r="A141">
        <v>140</v>
      </c>
      <c r="B141" t="s">
        <v>616</v>
      </c>
      <c r="C141" t="s">
        <v>837</v>
      </c>
    </row>
    <row r="142" spans="1:3">
      <c r="A142">
        <v>141</v>
      </c>
      <c r="B142" t="s">
        <v>618</v>
      </c>
      <c r="C142" t="s">
        <v>617</v>
      </c>
    </row>
    <row r="143" spans="1:3">
      <c r="A143">
        <v>142</v>
      </c>
      <c r="B143" t="s">
        <v>620</v>
      </c>
      <c r="C143" t="s">
        <v>619</v>
      </c>
    </row>
    <row r="144" spans="1:3">
      <c r="A144">
        <v>143</v>
      </c>
      <c r="B144" t="s">
        <v>622</v>
      </c>
      <c r="C144" t="s">
        <v>621</v>
      </c>
    </row>
    <row r="145" spans="1:3">
      <c r="A145">
        <v>144</v>
      </c>
      <c r="B145" t="s">
        <v>624</v>
      </c>
      <c r="C145" t="s">
        <v>623</v>
      </c>
    </row>
    <row r="146" spans="1:3">
      <c r="A146">
        <v>145</v>
      </c>
      <c r="B146" t="s">
        <v>625</v>
      </c>
      <c r="C146" t="s">
        <v>838</v>
      </c>
    </row>
    <row r="147" spans="1:3">
      <c r="A147">
        <v>146</v>
      </c>
      <c r="B147" t="s">
        <v>627</v>
      </c>
      <c r="C147" t="s">
        <v>626</v>
      </c>
    </row>
    <row r="148" spans="1:3">
      <c r="A148">
        <v>147</v>
      </c>
      <c r="B148" t="s">
        <v>629</v>
      </c>
      <c r="C148" t="s">
        <v>628</v>
      </c>
    </row>
    <row r="149" spans="1:3">
      <c r="A149">
        <v>148</v>
      </c>
      <c r="B149" t="s">
        <v>631</v>
      </c>
      <c r="C149" t="s">
        <v>630</v>
      </c>
    </row>
    <row r="150" spans="1:3">
      <c r="A150">
        <v>149</v>
      </c>
      <c r="B150" t="s">
        <v>633</v>
      </c>
      <c r="C150" t="s">
        <v>632</v>
      </c>
    </row>
    <row r="151" spans="1:3">
      <c r="A151">
        <v>150</v>
      </c>
      <c r="B151" t="s">
        <v>635</v>
      </c>
      <c r="C151" t="s">
        <v>634</v>
      </c>
    </row>
    <row r="152" spans="1:3">
      <c r="A152">
        <v>151</v>
      </c>
      <c r="B152" t="s">
        <v>637</v>
      </c>
      <c r="C152" t="s">
        <v>636</v>
      </c>
    </row>
    <row r="153" spans="1:3">
      <c r="A153">
        <v>152</v>
      </c>
      <c r="B153" t="s">
        <v>639</v>
      </c>
      <c r="C153" t="s">
        <v>638</v>
      </c>
    </row>
    <row r="154" spans="1:3">
      <c r="A154">
        <v>153</v>
      </c>
      <c r="B154" t="s">
        <v>641</v>
      </c>
      <c r="C154" t="s">
        <v>640</v>
      </c>
    </row>
    <row r="155" spans="1:3">
      <c r="A155">
        <v>154</v>
      </c>
      <c r="B155" t="s">
        <v>643</v>
      </c>
      <c r="C155" t="s">
        <v>642</v>
      </c>
    </row>
    <row r="156" spans="1:3">
      <c r="A156">
        <v>155</v>
      </c>
      <c r="B156" t="s">
        <v>645</v>
      </c>
      <c r="C156" t="s">
        <v>644</v>
      </c>
    </row>
    <row r="157" spans="1:3">
      <c r="A157">
        <v>156</v>
      </c>
      <c r="B157" t="s">
        <v>647</v>
      </c>
      <c r="C157" t="s">
        <v>646</v>
      </c>
    </row>
    <row r="158" spans="1:3">
      <c r="A158">
        <v>157</v>
      </c>
      <c r="B158" t="s">
        <v>649</v>
      </c>
      <c r="C158" t="s">
        <v>648</v>
      </c>
    </row>
    <row r="159" spans="1:3">
      <c r="A159">
        <v>158</v>
      </c>
      <c r="B159" t="s">
        <v>651</v>
      </c>
      <c r="C159" t="s">
        <v>650</v>
      </c>
    </row>
    <row r="160" spans="1:3">
      <c r="A160">
        <v>159</v>
      </c>
      <c r="B160" t="s">
        <v>652</v>
      </c>
      <c r="C160" t="s">
        <v>839</v>
      </c>
    </row>
    <row r="161" spans="1:3">
      <c r="A161">
        <v>160</v>
      </c>
      <c r="B161" t="s">
        <v>654</v>
      </c>
      <c r="C161" t="s">
        <v>653</v>
      </c>
    </row>
    <row r="162" spans="1:3">
      <c r="A162">
        <v>161</v>
      </c>
      <c r="B162" t="s">
        <v>656</v>
      </c>
      <c r="C162" t="s">
        <v>655</v>
      </c>
    </row>
    <row r="163" spans="1:3">
      <c r="A163">
        <v>162</v>
      </c>
      <c r="B163" t="s">
        <v>658</v>
      </c>
      <c r="C163" t="s">
        <v>657</v>
      </c>
    </row>
    <row r="164" spans="1:3">
      <c r="A164">
        <v>163</v>
      </c>
      <c r="B164" t="s">
        <v>660</v>
      </c>
      <c r="C164" t="s">
        <v>659</v>
      </c>
    </row>
    <row r="165" spans="1:3">
      <c r="A165">
        <v>164</v>
      </c>
      <c r="B165" t="s">
        <v>662</v>
      </c>
      <c r="C165" t="s">
        <v>661</v>
      </c>
    </row>
    <row r="166" spans="1:3">
      <c r="A166">
        <v>165</v>
      </c>
      <c r="B166" t="s">
        <v>663</v>
      </c>
      <c r="C166" t="s">
        <v>840</v>
      </c>
    </row>
    <row r="167" spans="1:3">
      <c r="A167">
        <v>166</v>
      </c>
      <c r="B167" t="s">
        <v>665</v>
      </c>
      <c r="C167" t="s">
        <v>664</v>
      </c>
    </row>
    <row r="168" spans="1:3">
      <c r="A168">
        <v>167</v>
      </c>
      <c r="B168" t="s">
        <v>667</v>
      </c>
      <c r="C168" t="s">
        <v>666</v>
      </c>
    </row>
    <row r="169" spans="1:3">
      <c r="A169">
        <v>168</v>
      </c>
      <c r="B169" t="s">
        <v>669</v>
      </c>
      <c r="C169" t="s">
        <v>668</v>
      </c>
    </row>
    <row r="170" spans="1:3">
      <c r="A170">
        <v>169</v>
      </c>
      <c r="B170" t="s">
        <v>671</v>
      </c>
      <c r="C170" t="s">
        <v>670</v>
      </c>
    </row>
    <row r="171" spans="1:3">
      <c r="A171">
        <v>170</v>
      </c>
      <c r="B171" t="s">
        <v>673</v>
      </c>
      <c r="C171" t="s">
        <v>672</v>
      </c>
    </row>
    <row r="172" spans="1:3">
      <c r="A172">
        <v>171</v>
      </c>
      <c r="B172" t="s">
        <v>674</v>
      </c>
      <c r="C172" t="s">
        <v>841</v>
      </c>
    </row>
    <row r="173" spans="1:3">
      <c r="A173">
        <v>172</v>
      </c>
      <c r="B173" t="s">
        <v>676</v>
      </c>
      <c r="C173" t="s">
        <v>675</v>
      </c>
    </row>
    <row r="174" spans="1:3">
      <c r="A174">
        <v>173</v>
      </c>
      <c r="B174" t="s">
        <v>678</v>
      </c>
      <c r="C174" t="s">
        <v>677</v>
      </c>
    </row>
    <row r="175" spans="1:3">
      <c r="A175">
        <v>174</v>
      </c>
      <c r="B175" t="s">
        <v>680</v>
      </c>
      <c r="C175" t="s">
        <v>679</v>
      </c>
    </row>
    <row r="176" spans="1:3">
      <c r="A176">
        <v>175</v>
      </c>
      <c r="B176" t="s">
        <v>682</v>
      </c>
      <c r="C176" t="s">
        <v>681</v>
      </c>
    </row>
    <row r="177" spans="1:3">
      <c r="A177">
        <v>176</v>
      </c>
      <c r="B177" t="s">
        <v>684</v>
      </c>
      <c r="C177" t="s">
        <v>683</v>
      </c>
    </row>
    <row r="178" spans="1:3">
      <c r="A178">
        <v>177</v>
      </c>
      <c r="B178" t="s">
        <v>686</v>
      </c>
      <c r="C178" t="s">
        <v>685</v>
      </c>
    </row>
    <row r="179" spans="1:3">
      <c r="A179">
        <v>178</v>
      </c>
      <c r="B179" t="s">
        <v>688</v>
      </c>
      <c r="C179" t="s">
        <v>687</v>
      </c>
    </row>
    <row r="180" spans="1:3">
      <c r="A180">
        <v>179</v>
      </c>
      <c r="B180" t="s">
        <v>690</v>
      </c>
      <c r="C180" t="s">
        <v>689</v>
      </c>
    </row>
    <row r="181" spans="1:3">
      <c r="A181">
        <v>180</v>
      </c>
      <c r="B181" t="s">
        <v>692</v>
      </c>
      <c r="C181" t="s">
        <v>691</v>
      </c>
    </row>
    <row r="182" spans="1:3">
      <c r="A182">
        <v>181</v>
      </c>
      <c r="B182" t="s">
        <v>694</v>
      </c>
      <c r="C182" t="s">
        <v>693</v>
      </c>
    </row>
    <row r="183" spans="1:3">
      <c r="A183">
        <v>182</v>
      </c>
      <c r="B183" t="s">
        <v>696</v>
      </c>
      <c r="C183" t="s">
        <v>695</v>
      </c>
    </row>
    <row r="184" spans="1:3">
      <c r="A184">
        <v>183</v>
      </c>
      <c r="B184" t="s">
        <v>698</v>
      </c>
      <c r="C184" t="s">
        <v>697</v>
      </c>
    </row>
    <row r="185" spans="1:3">
      <c r="A185">
        <v>184</v>
      </c>
      <c r="B185" t="s">
        <v>700</v>
      </c>
      <c r="C185" t="s">
        <v>699</v>
      </c>
    </row>
    <row r="186" spans="1:3">
      <c r="A186">
        <v>185</v>
      </c>
      <c r="B186" t="s">
        <v>702</v>
      </c>
      <c r="C186" t="s">
        <v>701</v>
      </c>
    </row>
    <row r="187" spans="1:3">
      <c r="A187">
        <v>186</v>
      </c>
      <c r="B187" t="s">
        <v>704</v>
      </c>
      <c r="C187" t="s">
        <v>703</v>
      </c>
    </row>
    <row r="188" spans="1:3">
      <c r="A188">
        <v>187</v>
      </c>
      <c r="B188" t="s">
        <v>706</v>
      </c>
      <c r="C188" t="s">
        <v>705</v>
      </c>
    </row>
    <row r="189" spans="1:3">
      <c r="A189">
        <v>188</v>
      </c>
      <c r="B189" t="s">
        <v>708</v>
      </c>
      <c r="C189" t="s">
        <v>707</v>
      </c>
    </row>
    <row r="190" spans="1:3">
      <c r="A190">
        <v>189</v>
      </c>
      <c r="B190" t="s">
        <v>710</v>
      </c>
      <c r="C190" t="s">
        <v>709</v>
      </c>
    </row>
    <row r="191" spans="1:3">
      <c r="A191">
        <v>190</v>
      </c>
      <c r="B191" t="s">
        <v>712</v>
      </c>
      <c r="C191" t="s">
        <v>711</v>
      </c>
    </row>
    <row r="192" spans="1:3">
      <c r="A192">
        <v>191</v>
      </c>
      <c r="B192" t="s">
        <v>714</v>
      </c>
      <c r="C192" t="s">
        <v>713</v>
      </c>
    </row>
    <row r="193" spans="1:3">
      <c r="A193">
        <v>192</v>
      </c>
      <c r="B193" t="s">
        <v>716</v>
      </c>
      <c r="C193" t="s">
        <v>715</v>
      </c>
    </row>
    <row r="194" spans="1:3">
      <c r="A194">
        <v>193</v>
      </c>
      <c r="B194" t="s">
        <v>718</v>
      </c>
      <c r="C194" t="s">
        <v>717</v>
      </c>
    </row>
    <row r="195" spans="1:3">
      <c r="A195">
        <v>194</v>
      </c>
      <c r="B195" t="s">
        <v>720</v>
      </c>
      <c r="C195" t="s">
        <v>719</v>
      </c>
    </row>
    <row r="196" spans="1:3">
      <c r="A196">
        <v>195</v>
      </c>
      <c r="B196" t="s">
        <v>722</v>
      </c>
      <c r="C196" t="s">
        <v>721</v>
      </c>
    </row>
    <row r="197" spans="1:3">
      <c r="A197">
        <v>196</v>
      </c>
      <c r="B197" t="s">
        <v>724</v>
      </c>
      <c r="C197" t="s">
        <v>723</v>
      </c>
    </row>
    <row r="198" spans="1:3">
      <c r="A198">
        <v>197</v>
      </c>
      <c r="B198" t="s">
        <v>726</v>
      </c>
      <c r="C198" t="s">
        <v>725</v>
      </c>
    </row>
    <row r="199" spans="1:3">
      <c r="A199">
        <v>198</v>
      </c>
      <c r="B199" t="s">
        <v>728</v>
      </c>
      <c r="C199" t="s">
        <v>727</v>
      </c>
    </row>
    <row r="200" spans="1:3">
      <c r="A200">
        <v>199</v>
      </c>
      <c r="B200" t="s">
        <v>730</v>
      </c>
      <c r="C200" t="s">
        <v>729</v>
      </c>
    </row>
    <row r="201" spans="1:3">
      <c r="A201">
        <v>200</v>
      </c>
      <c r="B201" t="s">
        <v>732</v>
      </c>
      <c r="C201" t="s">
        <v>731</v>
      </c>
    </row>
    <row r="202" spans="1:3">
      <c r="A202">
        <v>201</v>
      </c>
      <c r="B202" t="s">
        <v>734</v>
      </c>
      <c r="C202" t="s">
        <v>733</v>
      </c>
    </row>
    <row r="203" spans="1:3">
      <c r="A203">
        <v>202</v>
      </c>
      <c r="B203" t="s">
        <v>736</v>
      </c>
      <c r="C203" t="s">
        <v>735</v>
      </c>
    </row>
    <row r="204" spans="1:3">
      <c r="A204">
        <v>203</v>
      </c>
      <c r="B204" t="s">
        <v>738</v>
      </c>
      <c r="C204" t="s">
        <v>737</v>
      </c>
    </row>
    <row r="205" spans="1:3">
      <c r="A205">
        <v>204</v>
      </c>
      <c r="B205" t="s">
        <v>740</v>
      </c>
      <c r="C205" t="s">
        <v>739</v>
      </c>
    </row>
    <row r="206" spans="1:3">
      <c r="A206">
        <v>205</v>
      </c>
      <c r="B206" t="s">
        <v>742</v>
      </c>
      <c r="C206" t="s">
        <v>741</v>
      </c>
    </row>
    <row r="207" spans="1:3">
      <c r="A207">
        <v>206</v>
      </c>
      <c r="B207" t="s">
        <v>744</v>
      </c>
      <c r="C207" t="s">
        <v>743</v>
      </c>
    </row>
    <row r="208" spans="1:3">
      <c r="A208">
        <v>207</v>
      </c>
      <c r="B208" t="s">
        <v>746</v>
      </c>
      <c r="C208" t="s">
        <v>745</v>
      </c>
    </row>
    <row r="209" spans="1:5">
      <c r="A209">
        <v>208</v>
      </c>
      <c r="B209" t="s">
        <v>748</v>
      </c>
      <c r="C209" t="s">
        <v>747</v>
      </c>
    </row>
    <row r="210" spans="1:5">
      <c r="A210">
        <v>209</v>
      </c>
      <c r="B210" t="s">
        <v>750</v>
      </c>
      <c r="C210" t="s">
        <v>749</v>
      </c>
    </row>
    <row r="211" spans="1:5">
      <c r="A211">
        <v>210</v>
      </c>
      <c r="B211" t="s">
        <v>751</v>
      </c>
      <c r="C211" t="s">
        <v>842</v>
      </c>
    </row>
    <row r="212" spans="1:5">
      <c r="A212">
        <v>211</v>
      </c>
      <c r="B212" t="s">
        <v>752</v>
      </c>
      <c r="C212" t="s">
        <v>845</v>
      </c>
    </row>
    <row r="213" spans="1:5">
      <c r="A213">
        <v>212</v>
      </c>
      <c r="B213" t="s">
        <v>754</v>
      </c>
      <c r="C213" t="s">
        <v>753</v>
      </c>
    </row>
    <row r="214" spans="1:5">
      <c r="A214">
        <v>213</v>
      </c>
      <c r="B214" t="s">
        <v>755</v>
      </c>
      <c r="C214" t="s">
        <v>843</v>
      </c>
    </row>
    <row r="215" spans="1:5">
      <c r="A215">
        <v>214</v>
      </c>
      <c r="B215" t="s">
        <v>757</v>
      </c>
      <c r="C215" t="s">
        <v>756</v>
      </c>
    </row>
    <row r="216" spans="1:5">
      <c r="A216">
        <v>215</v>
      </c>
      <c r="B216" t="s">
        <v>759</v>
      </c>
      <c r="C216" t="s">
        <v>758</v>
      </c>
    </row>
    <row r="217" spans="1:5">
      <c r="A217">
        <v>216</v>
      </c>
      <c r="B217" t="s">
        <v>761</v>
      </c>
      <c r="C217" t="s">
        <v>760</v>
      </c>
    </row>
    <row r="218" spans="1:5">
      <c r="A218">
        <v>217</v>
      </c>
      <c r="B218" t="s">
        <v>763</v>
      </c>
      <c r="C218" t="s">
        <v>762</v>
      </c>
    </row>
    <row r="219" spans="1:5" ht="25.5">
      <c r="A219">
        <v>1</v>
      </c>
      <c r="B219" s="47" t="s">
        <v>765</v>
      </c>
      <c r="C219" s="46" t="s">
        <v>764</v>
      </c>
      <c r="D219" s="54"/>
      <c r="E219" s="54"/>
    </row>
    <row r="220" spans="1:5" ht="38.25">
      <c r="A220">
        <v>2</v>
      </c>
      <c r="B220" s="47" t="s">
        <v>767</v>
      </c>
      <c r="C220" s="46" t="s">
        <v>766</v>
      </c>
      <c r="D220" s="54"/>
      <c r="E220" s="54"/>
    </row>
    <row r="221" spans="1:5" ht="38.25">
      <c r="A221">
        <v>3</v>
      </c>
      <c r="B221" s="47" t="s">
        <v>769</v>
      </c>
      <c r="C221" s="46" t="s">
        <v>768</v>
      </c>
      <c r="D221" s="54"/>
      <c r="E221" s="54"/>
    </row>
    <row r="222" spans="1:5" ht="38.25">
      <c r="A222">
        <v>4</v>
      </c>
      <c r="B222" s="49" t="s">
        <v>770</v>
      </c>
      <c r="C222" s="48" t="s">
        <v>846</v>
      </c>
      <c r="D222" s="55"/>
      <c r="E222" s="55"/>
    </row>
    <row r="223" spans="1:5" ht="38.25">
      <c r="A223">
        <v>5</v>
      </c>
      <c r="B223" s="47" t="s">
        <v>772</v>
      </c>
      <c r="C223" s="46" t="s">
        <v>771</v>
      </c>
      <c r="D223" s="54"/>
      <c r="E223" s="54"/>
    </row>
    <row r="224" spans="1:5" ht="25.5">
      <c r="A224">
        <v>6</v>
      </c>
      <c r="B224" s="47" t="s">
        <v>774</v>
      </c>
      <c r="C224" s="46" t="s">
        <v>773</v>
      </c>
      <c r="D224" s="54"/>
      <c r="E224" s="54"/>
    </row>
    <row r="225" spans="1:5" ht="38.25">
      <c r="A225">
        <v>7</v>
      </c>
      <c r="B225" s="47" t="s">
        <v>776</v>
      </c>
      <c r="C225" s="46" t="s">
        <v>775</v>
      </c>
      <c r="D225" s="54"/>
      <c r="E225" s="54"/>
    </row>
    <row r="226" spans="1:5" ht="25.5">
      <c r="A226">
        <v>8</v>
      </c>
      <c r="B226" s="47" t="s">
        <v>778</v>
      </c>
      <c r="C226" s="46" t="s">
        <v>777</v>
      </c>
      <c r="D226" s="54"/>
      <c r="E226" s="54"/>
    </row>
    <row r="227" spans="1:5" ht="38.25">
      <c r="A227">
        <v>9</v>
      </c>
      <c r="B227" s="47" t="s">
        <v>780</v>
      </c>
      <c r="C227" s="46" t="s">
        <v>779</v>
      </c>
      <c r="D227" s="54"/>
      <c r="E227" s="54"/>
    </row>
    <row r="228" spans="1:5" ht="38.25">
      <c r="A228">
        <v>10</v>
      </c>
      <c r="B228" s="47" t="s">
        <v>782</v>
      </c>
      <c r="C228" s="46" t="s">
        <v>781</v>
      </c>
      <c r="D228" s="54"/>
      <c r="E228" s="54"/>
    </row>
    <row r="229" spans="1:5" ht="38.25">
      <c r="A229">
        <v>11</v>
      </c>
      <c r="B229" s="49" t="s">
        <v>783</v>
      </c>
      <c r="C229" s="48" t="s">
        <v>847</v>
      </c>
      <c r="D229" s="55"/>
      <c r="E229" s="55"/>
    </row>
    <row r="230" spans="1:5" ht="38.25">
      <c r="A230">
        <v>12</v>
      </c>
      <c r="B230" s="47" t="s">
        <v>785</v>
      </c>
      <c r="C230" s="46" t="s">
        <v>784</v>
      </c>
      <c r="D230" s="54"/>
      <c r="E230" s="54"/>
    </row>
    <row r="231" spans="1:5" ht="38.25">
      <c r="A231">
        <v>13</v>
      </c>
      <c r="B231" s="47" t="s">
        <v>787</v>
      </c>
      <c r="C231" s="46" t="s">
        <v>786</v>
      </c>
      <c r="D231" s="54"/>
      <c r="E231" s="54"/>
    </row>
    <row r="232" spans="1:5" ht="38.25">
      <c r="A232">
        <v>14</v>
      </c>
      <c r="B232" s="47" t="s">
        <v>789</v>
      </c>
      <c r="C232" s="46" t="s">
        <v>788</v>
      </c>
      <c r="D232" s="54"/>
      <c r="E232" s="54"/>
    </row>
    <row r="233" spans="1:5" ht="38.25">
      <c r="A233">
        <v>15</v>
      </c>
      <c r="B233" s="47" t="s">
        <v>791</v>
      </c>
      <c r="C233" s="46" t="s">
        <v>790</v>
      </c>
      <c r="D233" s="54"/>
      <c r="E233" s="54"/>
    </row>
    <row r="234" spans="1:5" ht="38.25">
      <c r="A234">
        <v>16</v>
      </c>
      <c r="B234" s="47" t="s">
        <v>793</v>
      </c>
      <c r="C234" s="46" t="s">
        <v>792</v>
      </c>
      <c r="D234" s="54"/>
      <c r="E234" s="54"/>
    </row>
    <row r="235" spans="1:5" ht="38.25">
      <c r="A235">
        <v>17</v>
      </c>
      <c r="B235" s="47" t="s">
        <v>795</v>
      </c>
      <c r="C235" s="46" t="s">
        <v>794</v>
      </c>
      <c r="D235" s="54"/>
      <c r="E235" s="54"/>
    </row>
    <row r="236" spans="1:5" ht="38.25">
      <c r="A236">
        <v>18</v>
      </c>
      <c r="B236" s="49" t="s">
        <v>796</v>
      </c>
      <c r="C236" s="48" t="s">
        <v>848</v>
      </c>
      <c r="D236" s="55"/>
      <c r="E236" s="55"/>
    </row>
    <row r="237" spans="1:5" ht="25.5">
      <c r="A237">
        <v>19</v>
      </c>
      <c r="B237" s="47" t="s">
        <v>798</v>
      </c>
      <c r="C237" s="46" t="s">
        <v>797</v>
      </c>
      <c r="D237" s="54"/>
      <c r="E237" s="54"/>
    </row>
    <row r="238" spans="1:5" ht="38.25">
      <c r="A238">
        <v>20</v>
      </c>
      <c r="B238" s="47" t="s">
        <v>800</v>
      </c>
      <c r="C238" s="46" t="s">
        <v>799</v>
      </c>
      <c r="D238" s="54"/>
      <c r="E238" s="54"/>
    </row>
    <row r="239" spans="1:5" ht="25.5">
      <c r="A239">
        <v>21</v>
      </c>
      <c r="B239" s="47" t="s">
        <v>802</v>
      </c>
      <c r="C239" s="46" t="s">
        <v>801</v>
      </c>
      <c r="D239" s="54"/>
      <c r="E239" s="54"/>
    </row>
    <row r="240" spans="1:5" ht="38.25">
      <c r="A240">
        <v>22</v>
      </c>
      <c r="B240" s="49" t="s">
        <v>803</v>
      </c>
      <c r="C240" s="48" t="s">
        <v>849</v>
      </c>
      <c r="D240" s="55"/>
      <c r="E240" s="55"/>
    </row>
    <row r="241" spans="1:5" ht="38.25">
      <c r="A241">
        <v>23</v>
      </c>
      <c r="B241" s="47" t="s">
        <v>805</v>
      </c>
      <c r="C241" s="46" t="s">
        <v>804</v>
      </c>
      <c r="D241" s="54"/>
      <c r="E241" s="54"/>
    </row>
    <row r="242" spans="1:5" ht="25.5">
      <c r="A242">
        <v>24</v>
      </c>
      <c r="B242" s="47" t="s">
        <v>807</v>
      </c>
      <c r="C242" s="46" t="s">
        <v>806</v>
      </c>
      <c r="D242" s="54"/>
      <c r="E242" s="54"/>
    </row>
    <row r="243" spans="1:5" ht="38.25">
      <c r="A243">
        <v>25</v>
      </c>
      <c r="B243" s="47" t="s">
        <v>809</v>
      </c>
      <c r="C243" s="46" t="s">
        <v>808</v>
      </c>
      <c r="D243" s="54"/>
      <c r="E243" s="54"/>
    </row>
    <row r="244" spans="1:5" ht="25.5">
      <c r="A244">
        <v>1</v>
      </c>
      <c r="B244" s="47" t="s">
        <v>811</v>
      </c>
      <c r="C244" s="53" t="s">
        <v>810</v>
      </c>
      <c r="D244" s="56"/>
      <c r="E244" s="56"/>
    </row>
    <row r="245" spans="1:5">
      <c r="A245">
        <v>2</v>
      </c>
      <c r="B245" s="47" t="s">
        <v>813</v>
      </c>
      <c r="C245" s="53" t="s">
        <v>812</v>
      </c>
      <c r="D245" s="56"/>
      <c r="E245" s="56"/>
    </row>
    <row r="246" spans="1:5" ht="25.5">
      <c r="A246">
        <v>3</v>
      </c>
      <c r="B246" s="47" t="s">
        <v>815</v>
      </c>
      <c r="C246" s="53" t="s">
        <v>814</v>
      </c>
      <c r="D246" s="56"/>
      <c r="E246" s="56"/>
    </row>
    <row r="247" spans="1:5" ht="25.5">
      <c r="A247">
        <v>4</v>
      </c>
      <c r="B247" s="47" t="s">
        <v>817</v>
      </c>
      <c r="C247" s="53" t="s">
        <v>816</v>
      </c>
      <c r="D247" s="56"/>
      <c r="E247" s="56"/>
    </row>
    <row r="248" spans="1:5" ht="25.5">
      <c r="A248">
        <v>5</v>
      </c>
      <c r="B248" s="47" t="s">
        <v>819</v>
      </c>
      <c r="C248" s="53" t="s">
        <v>818</v>
      </c>
      <c r="D248" s="56"/>
      <c r="E248" s="56"/>
    </row>
    <row r="249" spans="1:5">
      <c r="A249">
        <v>6</v>
      </c>
      <c r="B249" s="47" t="s">
        <v>821</v>
      </c>
      <c r="C249" s="53" t="s">
        <v>820</v>
      </c>
      <c r="D249" s="56"/>
      <c r="E249" s="56"/>
    </row>
    <row r="250" spans="1:5">
      <c r="A250">
        <v>7</v>
      </c>
      <c r="B250" s="47" t="s">
        <v>823</v>
      </c>
      <c r="C250" s="53" t="s">
        <v>822</v>
      </c>
      <c r="D250" s="56"/>
      <c r="E250" s="56"/>
    </row>
    <row r="251" spans="1:5">
      <c r="A251">
        <v>8</v>
      </c>
      <c r="B251" s="47" t="s">
        <v>825</v>
      </c>
      <c r="C251" s="53" t="s">
        <v>824</v>
      </c>
      <c r="D251" s="56"/>
      <c r="E251" s="56"/>
    </row>
    <row r="252" spans="1:5">
      <c r="A252">
        <v>9</v>
      </c>
      <c r="B252" s="47" t="s">
        <v>827</v>
      </c>
      <c r="C252" s="53" t="s">
        <v>826</v>
      </c>
      <c r="D252" s="56"/>
      <c r="E252" s="56"/>
    </row>
    <row r="253" spans="1:5">
      <c r="A253">
        <v>10</v>
      </c>
      <c r="B253" s="47" t="s">
        <v>829</v>
      </c>
      <c r="C253" s="53" t="s">
        <v>828</v>
      </c>
      <c r="D253" s="56"/>
      <c r="E253" s="56"/>
    </row>
  </sheetData>
  <autoFilter ref="A1:G253" xr:uid="{00000000-0009-0000-0000-000002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1" tint="0.34998626667073579"/>
  </sheetPr>
  <dimension ref="A1:A17"/>
  <sheetViews>
    <sheetView workbookViewId="0">
      <selection activeCell="A2" sqref="A2"/>
    </sheetView>
  </sheetViews>
  <sheetFormatPr baseColWidth="10" defaultRowHeight="15"/>
  <cols>
    <col min="1" max="1" width="58.28515625" customWidth="1"/>
  </cols>
  <sheetData>
    <row r="1" spans="1:1">
      <c r="A1" s="118" t="s">
        <v>1055</v>
      </c>
    </row>
    <row r="2" spans="1:1">
      <c r="A2" t="s">
        <v>1056</v>
      </c>
    </row>
    <row r="3" spans="1:1">
      <c r="A3" t="s">
        <v>1057</v>
      </c>
    </row>
    <row r="4" spans="1:1">
      <c r="A4" t="s">
        <v>1058</v>
      </c>
    </row>
    <row r="5" spans="1:1">
      <c r="A5" t="s">
        <v>1059</v>
      </c>
    </row>
    <row r="6" spans="1:1">
      <c r="A6" t="s">
        <v>1060</v>
      </c>
    </row>
    <row r="7" spans="1:1">
      <c r="A7" t="s">
        <v>1061</v>
      </c>
    </row>
    <row r="8" spans="1:1">
      <c r="A8" t="s">
        <v>1062</v>
      </c>
    </row>
    <row r="9" spans="1:1">
      <c r="A9" t="s">
        <v>1063</v>
      </c>
    </row>
    <row r="10" spans="1:1">
      <c r="A10" t="s">
        <v>1064</v>
      </c>
    </row>
    <row r="11" spans="1:1">
      <c r="A11" t="s">
        <v>1065</v>
      </c>
    </row>
    <row r="12" spans="1:1">
      <c r="A12" t="s">
        <v>1066</v>
      </c>
    </row>
    <row r="13" spans="1:1">
      <c r="A13" t="s">
        <v>1067</v>
      </c>
    </row>
    <row r="14" spans="1:1">
      <c r="A14" t="s">
        <v>1068</v>
      </c>
    </row>
    <row r="15" spans="1:1">
      <c r="A15" t="s">
        <v>1069</v>
      </c>
    </row>
    <row r="16" spans="1:1">
      <c r="A16" t="s">
        <v>1070</v>
      </c>
    </row>
    <row r="17" spans="1:1">
      <c r="A17" t="s">
        <v>1071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663300"/>
    <pageSetUpPr fitToPage="1"/>
  </sheetPr>
  <dimension ref="A1:AG725"/>
  <sheetViews>
    <sheetView showGridLines="0" tabSelected="1" view="pageBreakPreview" topLeftCell="A255" zoomScale="148" zoomScaleNormal="85" zoomScaleSheetLayoutView="148" workbookViewId="0">
      <selection activeCell="Q265" sqref="Q265"/>
    </sheetView>
  </sheetViews>
  <sheetFormatPr baseColWidth="10" defaultRowHeight="12.75"/>
  <cols>
    <col min="1" max="1" width="13.140625" style="1" customWidth="1"/>
    <col min="2" max="2" width="5" style="1" customWidth="1"/>
    <col min="3" max="3" width="20.85546875" style="1" customWidth="1"/>
    <col min="4" max="4" width="8.42578125" style="1" customWidth="1"/>
    <col min="5" max="5" width="11.85546875" style="1" customWidth="1"/>
    <col min="6" max="6" width="9" style="1" customWidth="1"/>
    <col min="7" max="7" width="6.42578125" style="1" customWidth="1"/>
    <col min="8" max="8" width="2.7109375" style="1" customWidth="1"/>
    <col min="9" max="19" width="4.7109375" style="1" customWidth="1"/>
    <col min="20" max="20" width="5.7109375" style="1" customWidth="1"/>
    <col min="21" max="21" width="9.140625" style="1" hidden="1" customWidth="1"/>
    <col min="22" max="22" width="11" style="1" customWidth="1"/>
    <col min="23" max="23" width="15.85546875" style="1" customWidth="1"/>
    <col min="24" max="24" width="12.28515625" style="1" customWidth="1"/>
    <col min="25" max="25" width="41.28515625" style="3" bestFit="1" customWidth="1"/>
    <col min="26" max="26" width="21.28515625" style="1" customWidth="1"/>
    <col min="27" max="27" width="28.140625" style="1" customWidth="1"/>
    <col min="28" max="28" width="27.5703125" style="1" customWidth="1"/>
    <col min="29" max="29" width="11.42578125" style="1" customWidth="1"/>
    <col min="30" max="30" width="62.28515625" style="1" customWidth="1"/>
    <col min="31" max="31" width="44.7109375" style="1" customWidth="1"/>
    <col min="32" max="16384" width="11.42578125" style="1"/>
  </cols>
  <sheetData>
    <row r="1" spans="1:23">
      <c r="V1" s="2"/>
      <c r="W1" s="2"/>
    </row>
    <row r="2" spans="1:23" ht="18.75" customHeight="1" thickBot="1">
      <c r="A2" s="4"/>
      <c r="B2" s="4"/>
      <c r="C2" s="168" t="s">
        <v>850</v>
      </c>
      <c r="D2" s="168"/>
      <c r="E2" s="168"/>
      <c r="F2" s="221" t="s">
        <v>1076</v>
      </c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5"/>
      <c r="V2" s="6"/>
      <c r="W2" s="6"/>
    </row>
    <row r="3" spans="1:23" ht="18.75" customHeight="1" thickBot="1">
      <c r="A3" s="4"/>
      <c r="B3" s="4"/>
      <c r="C3" s="168" t="s">
        <v>1034</v>
      </c>
      <c r="D3" s="168"/>
      <c r="E3" s="168"/>
      <c r="F3" s="226" t="str">
        <f>IF(ISERROR(VLOOKUP(F2,general!$B:$C,2,FALSE))=TRUE,"",(VLOOKUP(F2,general!$B:$C,2,FALSE)))</f>
        <v/>
      </c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5"/>
      <c r="V3" s="6"/>
      <c r="W3" s="6"/>
    </row>
    <row r="4" spans="1:23" ht="15.75" customHeight="1" thickBot="1">
      <c r="A4" s="4"/>
      <c r="B4" s="4"/>
      <c r="C4" s="4"/>
      <c r="D4" s="168" t="s">
        <v>316</v>
      </c>
      <c r="E4" s="168"/>
      <c r="F4" s="222">
        <v>2022</v>
      </c>
      <c r="G4" s="222"/>
      <c r="H4" s="222"/>
      <c r="I4" s="222"/>
      <c r="J4" s="222"/>
      <c r="K4" s="4"/>
      <c r="L4" s="4"/>
      <c r="M4" s="4"/>
      <c r="N4" s="4"/>
      <c r="O4" s="4"/>
      <c r="P4" s="4"/>
      <c r="Q4" s="4"/>
      <c r="R4" s="4"/>
      <c r="S4" s="4"/>
    </row>
    <row r="6" spans="1:23" ht="23.25" customHeight="1">
      <c r="A6" s="223" t="s">
        <v>1035</v>
      </c>
      <c r="B6" s="224"/>
      <c r="C6" s="224"/>
      <c r="D6" s="224"/>
      <c r="E6" s="224"/>
      <c r="F6" s="224"/>
      <c r="G6" s="224"/>
      <c r="H6" s="224"/>
      <c r="I6" s="224"/>
      <c r="J6" s="224"/>
      <c r="K6" s="224"/>
      <c r="L6" s="224"/>
      <c r="M6" s="224"/>
      <c r="N6" s="224"/>
      <c r="O6" s="224"/>
      <c r="P6" s="224"/>
      <c r="Q6" s="224"/>
      <c r="R6" s="224"/>
      <c r="S6" s="224"/>
      <c r="T6" s="224"/>
      <c r="U6" s="224"/>
      <c r="V6" s="224"/>
      <c r="W6" s="225"/>
    </row>
    <row r="7" spans="1:23" ht="3.75" customHeight="1"/>
    <row r="8" spans="1:23" ht="18" customHeight="1">
      <c r="A8" s="172" t="s">
        <v>0</v>
      </c>
      <c r="B8" s="172"/>
      <c r="C8" s="172"/>
      <c r="D8" s="237" t="s">
        <v>1077</v>
      </c>
      <c r="E8" s="237"/>
      <c r="F8" s="237"/>
      <c r="G8" s="237"/>
      <c r="H8" s="237"/>
      <c r="I8" s="237"/>
      <c r="J8" s="237"/>
      <c r="K8" s="237"/>
      <c r="L8" s="237"/>
      <c r="M8" s="237"/>
      <c r="N8" s="237"/>
      <c r="O8" s="237"/>
      <c r="P8" s="237"/>
      <c r="Q8" s="237"/>
      <c r="R8" s="237"/>
      <c r="S8" s="237"/>
      <c r="T8" s="237"/>
      <c r="U8" s="237"/>
      <c r="V8" s="237"/>
      <c r="W8" s="237"/>
    </row>
    <row r="9" spans="1:23" ht="17.25" customHeight="1">
      <c r="A9" s="172" t="s">
        <v>18</v>
      </c>
      <c r="B9" s="172"/>
      <c r="C9" s="172"/>
      <c r="D9" s="173" t="s">
        <v>1078</v>
      </c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</row>
    <row r="10" spans="1:23" ht="17.25" customHeight="1">
      <c r="A10" s="172" t="s">
        <v>19</v>
      </c>
      <c r="B10" s="172"/>
      <c r="C10" s="172"/>
      <c r="D10" s="238">
        <f>D12+H12</f>
        <v>4409000</v>
      </c>
      <c r="E10" s="238"/>
      <c r="F10" s="238"/>
      <c r="G10" s="238"/>
      <c r="H10" s="238"/>
      <c r="I10" s="238"/>
      <c r="J10" s="238"/>
      <c r="K10" s="238"/>
      <c r="L10" s="238"/>
      <c r="M10" s="238"/>
      <c r="N10" s="238"/>
      <c r="O10" s="238"/>
      <c r="P10" s="238"/>
      <c r="Q10" s="238"/>
      <c r="R10" s="238"/>
      <c r="S10" s="238"/>
      <c r="T10" s="238"/>
      <c r="U10" s="238"/>
      <c r="V10" s="238"/>
      <c r="W10" s="238"/>
    </row>
    <row r="11" spans="1:23" ht="27.75" customHeight="1">
      <c r="A11" s="172" t="s">
        <v>1052</v>
      </c>
      <c r="B11" s="172"/>
      <c r="C11" s="239"/>
      <c r="D11" s="230" t="s">
        <v>1045</v>
      </c>
      <c r="E11" s="230"/>
      <c r="F11" s="230"/>
      <c r="G11" s="230"/>
      <c r="H11" s="230"/>
      <c r="I11" s="230"/>
      <c r="J11" s="230"/>
      <c r="K11" s="230"/>
      <c r="L11" s="230"/>
      <c r="M11" s="230"/>
      <c r="N11" s="230"/>
      <c r="O11" s="230"/>
      <c r="P11" s="230"/>
      <c r="Q11" s="230"/>
      <c r="R11" s="114"/>
      <c r="S11" s="114"/>
      <c r="T11" s="114"/>
      <c r="U11" s="114"/>
      <c r="V11" s="114"/>
      <c r="W11" s="114"/>
    </row>
    <row r="12" spans="1:23" ht="27" customHeight="1">
      <c r="A12" s="172" t="s">
        <v>1053</v>
      </c>
      <c r="B12" s="172"/>
      <c r="C12" s="26"/>
      <c r="D12" s="231">
        <v>4409000</v>
      </c>
      <c r="E12" s="231"/>
      <c r="F12" s="231"/>
      <c r="G12" s="231"/>
      <c r="H12" s="231"/>
      <c r="I12" s="231"/>
      <c r="J12" s="231"/>
      <c r="K12" s="231"/>
      <c r="L12" s="231"/>
      <c r="M12" s="231"/>
      <c r="N12" s="231"/>
      <c r="O12" s="231"/>
      <c r="P12" s="231"/>
      <c r="Q12" s="231"/>
      <c r="R12" s="114"/>
      <c r="S12" s="114"/>
      <c r="T12" s="114"/>
      <c r="U12" s="114"/>
      <c r="V12" s="114"/>
      <c r="W12" s="114"/>
    </row>
    <row r="13" spans="1:23" ht="5.25" customHeight="1">
      <c r="A13" s="26"/>
      <c r="B13" s="26"/>
      <c r="C13" s="26"/>
      <c r="D13" s="26"/>
      <c r="E13" s="26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</row>
    <row r="14" spans="1:23" ht="18.75" customHeight="1">
      <c r="A14" s="227" t="s">
        <v>337</v>
      </c>
      <c r="B14" s="227"/>
      <c r="C14" s="227"/>
      <c r="D14" s="227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</row>
    <row r="15" spans="1:23" ht="15.75" customHeight="1">
      <c r="A15" s="228" t="s">
        <v>321</v>
      </c>
      <c r="B15" s="228"/>
      <c r="C15" s="228"/>
      <c r="D15" s="229" t="s">
        <v>317</v>
      </c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</row>
    <row r="16" spans="1:23" ht="16.5" customHeight="1">
      <c r="A16" s="232" t="s">
        <v>323</v>
      </c>
      <c r="B16" s="232"/>
      <c r="C16" s="232"/>
      <c r="D16" s="147" t="s">
        <v>994</v>
      </c>
      <c r="E16" s="147"/>
      <c r="F16" s="147"/>
      <c r="G16" s="147"/>
      <c r="H16" s="147"/>
      <c r="I16" s="147"/>
      <c r="J16" s="147"/>
      <c r="K16" s="147"/>
      <c r="L16" s="147"/>
      <c r="M16" s="147"/>
      <c r="N16" s="147"/>
      <c r="O16" s="147"/>
      <c r="P16" s="147"/>
      <c r="Q16" s="147"/>
      <c r="R16" s="147"/>
      <c r="S16" s="147"/>
      <c r="T16" s="147"/>
      <c r="U16" s="147"/>
      <c r="V16" s="147"/>
      <c r="W16" s="147"/>
    </row>
    <row r="17" spans="1:33" ht="17.25" customHeight="1">
      <c r="A17" s="232" t="s">
        <v>324</v>
      </c>
      <c r="B17" s="233"/>
      <c r="C17" s="233"/>
      <c r="D17" s="234" t="s">
        <v>976</v>
      </c>
      <c r="E17" s="235"/>
      <c r="F17" s="235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35"/>
      <c r="W17" s="236"/>
    </row>
    <row r="18" spans="1:33" ht="22.5" customHeight="1">
      <c r="A18" s="232" t="s">
        <v>325</v>
      </c>
      <c r="B18" s="233"/>
      <c r="C18" s="233"/>
      <c r="D18" s="234" t="s">
        <v>900</v>
      </c>
      <c r="E18" s="235"/>
      <c r="F18" s="235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  <c r="W18" s="236"/>
    </row>
    <row r="19" spans="1:33" ht="21.75" customHeight="1">
      <c r="A19" s="232" t="s">
        <v>326</v>
      </c>
      <c r="B19" s="233"/>
      <c r="C19" s="233"/>
      <c r="D19" s="234"/>
      <c r="E19" s="235"/>
      <c r="F19" s="235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235"/>
      <c r="V19" s="235"/>
      <c r="W19" s="236"/>
    </row>
    <row r="20" spans="1:33" ht="6" customHeight="1">
      <c r="A20" s="26"/>
      <c r="B20" s="26"/>
      <c r="C20" s="26"/>
      <c r="D20" s="26"/>
      <c r="E20" s="26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</row>
    <row r="21" spans="1:33" ht="18.75" customHeight="1">
      <c r="A21" s="227" t="s">
        <v>327</v>
      </c>
      <c r="B21" s="227"/>
      <c r="C21" s="227"/>
      <c r="D21" s="227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7"/>
      <c r="V21" s="227"/>
      <c r="W21" s="227"/>
    </row>
    <row r="22" spans="1:33" ht="20.25" customHeight="1">
      <c r="A22" s="247" t="s">
        <v>1039</v>
      </c>
      <c r="B22" s="247"/>
      <c r="C22" s="247"/>
      <c r="D22" s="247"/>
      <c r="E22" s="247"/>
      <c r="F22" s="247"/>
      <c r="G22" s="247"/>
      <c r="H22" s="247"/>
      <c r="I22" s="247"/>
      <c r="J22" s="247"/>
      <c r="K22" s="247"/>
      <c r="L22" s="247"/>
      <c r="M22" s="247"/>
      <c r="N22" s="247"/>
      <c r="O22" s="247"/>
      <c r="P22" s="247"/>
      <c r="Q22" s="247"/>
      <c r="R22" s="247"/>
      <c r="S22" s="247"/>
      <c r="T22" s="247"/>
      <c r="U22" s="247"/>
      <c r="V22" s="247"/>
      <c r="W22" s="247"/>
    </row>
    <row r="23" spans="1:33" ht="22.5" customHeight="1">
      <c r="A23" s="227" t="s">
        <v>335</v>
      </c>
      <c r="B23" s="227"/>
      <c r="C23" s="227"/>
      <c r="D23" s="227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7"/>
      <c r="V23" s="227"/>
      <c r="W23" s="227"/>
    </row>
    <row r="24" spans="1:33" ht="24.75" customHeight="1">
      <c r="A24" s="147" t="s">
        <v>1079</v>
      </c>
      <c r="B24" s="147"/>
      <c r="C24" s="147"/>
      <c r="D24" s="147"/>
      <c r="E24" s="147"/>
      <c r="F24" s="147"/>
      <c r="G24" s="147"/>
      <c r="H24" s="147"/>
      <c r="I24" s="147"/>
      <c r="J24" s="147"/>
      <c r="K24" s="147"/>
      <c r="L24" s="147"/>
      <c r="M24" s="147"/>
      <c r="N24" s="147"/>
      <c r="O24" s="147"/>
      <c r="P24" s="147"/>
      <c r="Q24" s="147"/>
      <c r="R24" s="147"/>
      <c r="S24" s="147"/>
      <c r="T24" s="147"/>
      <c r="U24" s="147"/>
      <c r="V24" s="147"/>
      <c r="W24" s="147"/>
    </row>
    <row r="25" spans="1:33" ht="20.25" customHeight="1">
      <c r="A25" s="227" t="s">
        <v>330</v>
      </c>
      <c r="B25" s="227"/>
      <c r="C25" s="227"/>
      <c r="D25" s="227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7"/>
      <c r="V25" s="227"/>
      <c r="W25" s="227"/>
    </row>
    <row r="26" spans="1:33" s="3" customFormat="1" ht="25.5" customHeight="1">
      <c r="A26" s="147" t="s">
        <v>1080</v>
      </c>
      <c r="B26" s="147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147"/>
      <c r="P26" s="147"/>
      <c r="Q26" s="147"/>
      <c r="R26" s="147"/>
      <c r="S26" s="147"/>
      <c r="T26" s="147"/>
      <c r="U26" s="147"/>
      <c r="V26" s="147"/>
      <c r="W26" s="147"/>
      <c r="X26" s="1"/>
      <c r="Z26" s="1"/>
      <c r="AA26" s="1"/>
      <c r="AB26" s="1"/>
      <c r="AC26" s="1"/>
      <c r="AD26" s="1"/>
      <c r="AE26" s="1"/>
      <c r="AF26" s="1"/>
      <c r="AG26" s="1"/>
    </row>
    <row r="27" spans="1:33" s="3" customFormat="1" ht="27.75" customHeight="1">
      <c r="A27" s="227" t="s">
        <v>1054</v>
      </c>
      <c r="B27" s="227"/>
      <c r="C27" s="227"/>
      <c r="D27" s="227"/>
      <c r="E27" s="227"/>
      <c r="F27" s="227"/>
      <c r="G27" s="227"/>
      <c r="H27" s="227"/>
      <c r="I27" s="227"/>
      <c r="J27" s="227"/>
      <c r="K27" s="227"/>
      <c r="L27" s="227"/>
      <c r="M27" s="227"/>
      <c r="N27" s="227"/>
      <c r="O27" s="227"/>
      <c r="P27" s="227"/>
      <c r="Q27" s="227"/>
      <c r="R27" s="227"/>
      <c r="S27" s="227"/>
      <c r="T27" s="227"/>
      <c r="U27" s="227"/>
      <c r="V27" s="227"/>
      <c r="W27" s="227"/>
      <c r="X27" s="1"/>
      <c r="Z27" s="1"/>
      <c r="AA27" s="1"/>
      <c r="AB27" s="1"/>
      <c r="AC27" s="1"/>
      <c r="AD27" s="1"/>
      <c r="AE27" s="1"/>
      <c r="AF27" s="1"/>
      <c r="AG27" s="1"/>
    </row>
    <row r="28" spans="1:33" s="3" customFormat="1" ht="30" customHeight="1">
      <c r="A28" s="147" t="s">
        <v>1057</v>
      </c>
      <c r="B28" s="147"/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"/>
      <c r="Z28" s="1"/>
      <c r="AA28" s="1"/>
      <c r="AB28" s="1"/>
      <c r="AC28" s="1"/>
      <c r="AD28" s="1"/>
      <c r="AE28" s="1"/>
      <c r="AF28" s="1"/>
      <c r="AG28" s="1"/>
    </row>
    <row r="29" spans="1:33" s="3" customFormat="1" ht="17.100000000000001" customHeight="1">
      <c r="A29" s="240" t="s">
        <v>5</v>
      </c>
      <c r="B29" s="241"/>
      <c r="C29" s="241"/>
      <c r="D29" s="241"/>
      <c r="E29" s="241"/>
      <c r="F29" s="241"/>
      <c r="G29" s="241"/>
      <c r="H29" s="241"/>
      <c r="I29" s="241"/>
      <c r="J29" s="241"/>
      <c r="K29" s="241"/>
      <c r="L29" s="241"/>
      <c r="M29" s="241"/>
      <c r="N29" s="241"/>
      <c r="O29" s="241"/>
      <c r="P29" s="241"/>
      <c r="Q29" s="241"/>
      <c r="R29" s="241"/>
      <c r="S29" s="241"/>
      <c r="T29" s="241"/>
      <c r="U29" s="241"/>
      <c r="V29" s="241"/>
      <c r="W29" s="242"/>
      <c r="X29" s="1"/>
      <c r="Z29" s="1"/>
      <c r="AA29" s="1"/>
      <c r="AB29" s="1"/>
      <c r="AC29" s="1"/>
      <c r="AD29" s="1"/>
      <c r="AE29" s="1"/>
      <c r="AF29" s="1"/>
      <c r="AG29" s="1"/>
    </row>
    <row r="30" spans="1:33" s="3" customFormat="1" ht="3" customHeight="1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77"/>
      <c r="X30" s="1"/>
      <c r="Z30" s="1"/>
      <c r="AA30" s="1"/>
      <c r="AB30" s="1"/>
      <c r="AC30" s="1"/>
      <c r="AD30" s="1"/>
      <c r="AE30" s="1"/>
      <c r="AF30" s="1"/>
      <c r="AG30" s="1"/>
    </row>
    <row r="31" spans="1:33" s="59" customFormat="1" ht="48" customHeight="1">
      <c r="A31" s="243" t="s">
        <v>1005</v>
      </c>
      <c r="B31" s="243"/>
      <c r="C31" s="244" t="s">
        <v>1185</v>
      </c>
      <c r="D31" s="245"/>
      <c r="E31" s="245"/>
      <c r="F31" s="245"/>
      <c r="G31" s="245"/>
      <c r="H31" s="245"/>
      <c r="I31" s="245"/>
      <c r="J31" s="245"/>
      <c r="K31" s="245"/>
      <c r="L31" s="245"/>
      <c r="M31" s="245"/>
      <c r="N31" s="245"/>
      <c r="O31" s="245"/>
      <c r="P31" s="245"/>
      <c r="Q31" s="245"/>
      <c r="R31" s="245"/>
      <c r="S31" s="245"/>
      <c r="T31" s="245"/>
      <c r="U31" s="245"/>
      <c r="V31" s="245"/>
      <c r="W31" s="246"/>
      <c r="X31" s="58"/>
      <c r="Z31" s="58"/>
      <c r="AA31" s="58"/>
      <c r="AB31" s="58"/>
      <c r="AC31" s="58"/>
      <c r="AD31" s="58"/>
      <c r="AE31" s="58"/>
      <c r="AF31" s="58"/>
      <c r="AG31" s="58"/>
    </row>
    <row r="32" spans="1:33" s="3" customFormat="1" ht="7.5" customHeight="1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77"/>
      <c r="X32" s="1"/>
      <c r="Z32" s="1"/>
      <c r="AA32" s="1"/>
      <c r="AB32" s="1"/>
      <c r="AC32" s="1"/>
      <c r="AD32" s="1"/>
      <c r="AE32" s="1"/>
      <c r="AF32" s="1"/>
      <c r="AG32" s="1"/>
    </row>
    <row r="33" spans="1:33" s="3" customFormat="1" ht="13.5" customHeight="1">
      <c r="A33" s="251" t="s">
        <v>1007</v>
      </c>
      <c r="B33" s="252"/>
      <c r="C33" s="252"/>
      <c r="D33" s="252"/>
      <c r="E33" s="252"/>
      <c r="F33" s="252"/>
      <c r="G33" s="252"/>
      <c r="H33" s="252"/>
      <c r="I33" s="252"/>
      <c r="J33" s="252"/>
      <c r="K33" s="252"/>
      <c r="L33" s="252"/>
      <c r="M33" s="252"/>
      <c r="N33" s="252"/>
      <c r="O33" s="252"/>
      <c r="P33" s="252"/>
      <c r="Q33" s="252"/>
      <c r="R33" s="252"/>
      <c r="S33" s="252"/>
      <c r="T33" s="252"/>
      <c r="U33" s="252"/>
      <c r="V33" s="252"/>
      <c r="W33" s="253"/>
      <c r="X33" s="1"/>
      <c r="Z33" s="1"/>
      <c r="AA33" s="1"/>
      <c r="AB33" s="1"/>
      <c r="AC33" s="1"/>
      <c r="AD33" s="1"/>
      <c r="AE33" s="1"/>
      <c r="AF33" s="1"/>
      <c r="AG33" s="1"/>
    </row>
    <row r="34" spans="1:33" s="3" customFormat="1" ht="4.5" customHeight="1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77"/>
      <c r="X34" s="1"/>
      <c r="Z34" s="1"/>
      <c r="AA34" s="1"/>
      <c r="AB34" s="1"/>
      <c r="AC34" s="1"/>
      <c r="AD34" s="1"/>
      <c r="AE34" s="1"/>
      <c r="AF34" s="1"/>
      <c r="AG34" s="1"/>
    </row>
    <row r="35" spans="1:33" s="3" customFormat="1" ht="30" customHeight="1">
      <c r="A35" s="243" t="s">
        <v>22</v>
      </c>
      <c r="B35" s="243"/>
      <c r="C35" s="250" t="s">
        <v>1186</v>
      </c>
      <c r="D35" s="250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  <c r="R35" s="250"/>
      <c r="S35" s="250"/>
      <c r="T35" s="250"/>
      <c r="U35" s="250"/>
      <c r="V35" s="250"/>
      <c r="W35" s="250"/>
      <c r="X35" s="1"/>
      <c r="Z35" s="1"/>
      <c r="AA35" s="1"/>
      <c r="AB35" s="1"/>
      <c r="AC35" s="1"/>
      <c r="AD35" s="1"/>
      <c r="AE35" s="1"/>
      <c r="AF35" s="1"/>
      <c r="AG35" s="1"/>
    </row>
    <row r="36" spans="1:33" s="3" customFormat="1" ht="3.75" customHeight="1">
      <c r="A36" s="57"/>
      <c r="B36" s="45"/>
      <c r="C36" s="45"/>
      <c r="D36" s="45"/>
      <c r="E36" s="45"/>
      <c r="F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77"/>
      <c r="X36" s="1"/>
      <c r="Z36" s="1"/>
      <c r="AA36" s="1"/>
      <c r="AB36" s="1"/>
      <c r="AC36" s="1"/>
      <c r="AD36" s="1"/>
      <c r="AE36" s="1"/>
      <c r="AF36" s="1"/>
      <c r="AG36" s="1"/>
    </row>
    <row r="37" spans="1:33" s="3" customFormat="1" ht="27" customHeight="1">
      <c r="A37" s="248" t="s">
        <v>339</v>
      </c>
      <c r="B37" s="249"/>
      <c r="C37" s="88" t="s">
        <v>1157</v>
      </c>
      <c r="D37" s="45"/>
      <c r="E37" s="243" t="s">
        <v>4</v>
      </c>
      <c r="F37" s="243"/>
      <c r="G37" s="250" t="s">
        <v>1187</v>
      </c>
      <c r="H37" s="250"/>
      <c r="I37" s="250"/>
      <c r="J37" s="250"/>
      <c r="K37" s="45"/>
      <c r="L37" s="45"/>
      <c r="M37" s="243" t="s">
        <v>1006</v>
      </c>
      <c r="N37" s="243"/>
      <c r="O37" s="243"/>
      <c r="P37" s="243"/>
      <c r="Q37" s="250" t="s">
        <v>1191</v>
      </c>
      <c r="R37" s="250"/>
      <c r="S37" s="250"/>
      <c r="T37" s="250"/>
      <c r="U37" s="250"/>
      <c r="V37" s="250"/>
      <c r="W37" s="250"/>
      <c r="X37" s="1"/>
      <c r="Z37" s="1"/>
      <c r="AA37" s="1"/>
      <c r="AB37" s="1"/>
      <c r="AC37" s="1"/>
      <c r="AD37" s="1"/>
      <c r="AE37" s="1"/>
      <c r="AF37" s="1"/>
      <c r="AG37" s="1"/>
    </row>
    <row r="38" spans="1:33" s="3" customFormat="1" ht="5.25" customHeight="1">
      <c r="A38" s="57"/>
      <c r="B38" s="45"/>
      <c r="C38" s="45"/>
      <c r="D38" s="45"/>
      <c r="E38" s="45"/>
      <c r="F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77"/>
      <c r="X38" s="1"/>
      <c r="Z38" s="1"/>
      <c r="AA38" s="1"/>
      <c r="AB38" s="1"/>
      <c r="AC38" s="1"/>
      <c r="AD38" s="1"/>
      <c r="AE38" s="1"/>
      <c r="AF38" s="1"/>
      <c r="AG38" s="1"/>
    </row>
    <row r="39" spans="1:33" s="3" customFormat="1" ht="27" customHeight="1">
      <c r="A39" s="248" t="s">
        <v>1014</v>
      </c>
      <c r="B39" s="249"/>
      <c r="C39" s="93" t="s">
        <v>1188</v>
      </c>
      <c r="D39" s="45"/>
      <c r="E39" s="248" t="s">
        <v>24</v>
      </c>
      <c r="F39" s="249"/>
      <c r="G39" s="250" t="s">
        <v>1170</v>
      </c>
      <c r="H39" s="250"/>
      <c r="I39" s="250"/>
      <c r="J39" s="250"/>
      <c r="K39" s="45"/>
      <c r="L39" s="45"/>
      <c r="M39" s="243" t="s">
        <v>1015</v>
      </c>
      <c r="N39" s="243"/>
      <c r="O39" s="243"/>
      <c r="P39" s="243"/>
      <c r="Q39" s="250" t="s">
        <v>1160</v>
      </c>
      <c r="R39" s="250"/>
      <c r="S39" s="250"/>
      <c r="T39" s="250"/>
      <c r="U39" s="250"/>
      <c r="V39" s="250"/>
      <c r="W39" s="250"/>
      <c r="X39" s="1"/>
      <c r="Z39" s="1"/>
      <c r="AA39" s="1"/>
      <c r="AB39" s="1"/>
      <c r="AC39" s="1"/>
      <c r="AD39" s="1"/>
      <c r="AE39" s="1"/>
      <c r="AF39" s="1"/>
      <c r="AG39" s="1"/>
    </row>
    <row r="40" spans="1:33" s="3" customFormat="1" ht="5.25" customHeight="1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83"/>
      <c r="X40" s="1"/>
      <c r="Z40" s="1"/>
      <c r="AA40" s="1"/>
      <c r="AB40" s="1"/>
      <c r="AC40" s="1"/>
      <c r="AD40" s="1"/>
      <c r="AE40" s="1"/>
      <c r="AF40" s="1"/>
      <c r="AG40" s="1"/>
    </row>
    <row r="41" spans="1:33" s="3" customFormat="1" ht="15.75" customHeight="1">
      <c r="C41" s="243" t="s">
        <v>1001</v>
      </c>
      <c r="D41" s="243"/>
      <c r="E41" s="243"/>
      <c r="F41" s="243"/>
      <c r="H41" s="45"/>
      <c r="I41" s="45"/>
      <c r="J41" s="45"/>
      <c r="O41" s="243" t="s">
        <v>1004</v>
      </c>
      <c r="P41" s="243"/>
      <c r="Q41" s="243"/>
      <c r="R41" s="243"/>
      <c r="S41" s="243"/>
      <c r="T41" s="243"/>
      <c r="U41" s="243"/>
      <c r="V41" s="243"/>
      <c r="W41" s="77"/>
      <c r="X41" s="1"/>
      <c r="Z41" s="1"/>
      <c r="AA41" s="1"/>
      <c r="AB41" s="1"/>
      <c r="AC41" s="1"/>
      <c r="AD41" s="1"/>
      <c r="AE41" s="1"/>
      <c r="AF41" s="1"/>
      <c r="AG41" s="1"/>
    </row>
    <row r="42" spans="1:33" s="3" customFormat="1" ht="24.75" customHeight="1">
      <c r="A42" s="45"/>
      <c r="B42" s="45"/>
      <c r="C42" s="96">
        <v>123</v>
      </c>
      <c r="D42" s="45"/>
      <c r="E42" s="254">
        <v>2022</v>
      </c>
      <c r="F42" s="254"/>
      <c r="H42" s="45"/>
      <c r="I42" s="45"/>
      <c r="J42" s="45"/>
      <c r="O42" s="255">
        <v>123</v>
      </c>
      <c r="P42" s="255"/>
      <c r="Q42" s="255"/>
      <c r="R42" s="255"/>
      <c r="S42" s="255"/>
      <c r="T42" s="255"/>
      <c r="U42" s="255"/>
      <c r="V42" s="255"/>
      <c r="X42" s="1"/>
      <c r="Z42" s="1"/>
      <c r="AA42" s="1"/>
      <c r="AB42" s="1"/>
      <c r="AC42" s="1"/>
      <c r="AD42" s="1"/>
      <c r="AE42" s="1"/>
      <c r="AF42" s="1"/>
      <c r="AG42" s="1"/>
    </row>
    <row r="43" spans="1:33" s="84" customFormat="1" ht="12" customHeight="1">
      <c r="C43" s="92" t="s">
        <v>1002</v>
      </c>
      <c r="D43" s="85"/>
      <c r="E43" s="256" t="s">
        <v>1003</v>
      </c>
      <c r="F43" s="256"/>
      <c r="G43" s="85"/>
      <c r="I43" s="85"/>
      <c r="J43" s="85"/>
      <c r="K43" s="85"/>
      <c r="L43" s="85"/>
      <c r="M43" s="85"/>
      <c r="N43" s="85"/>
      <c r="O43" s="92"/>
      <c r="P43" s="92"/>
      <c r="Q43" s="92"/>
      <c r="R43" s="92"/>
      <c r="S43" s="92"/>
      <c r="T43" s="92"/>
      <c r="U43" s="92"/>
      <c r="V43" s="92"/>
      <c r="W43" s="86"/>
      <c r="X43" s="87"/>
      <c r="Z43" s="87"/>
      <c r="AA43" s="87"/>
      <c r="AB43" s="87"/>
      <c r="AC43" s="87"/>
      <c r="AD43" s="87"/>
      <c r="AE43" s="87"/>
      <c r="AF43" s="87"/>
      <c r="AG43" s="87"/>
    </row>
    <row r="44" spans="1:33" s="3" customFormat="1" ht="3" customHeight="1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77"/>
      <c r="X44" s="1"/>
      <c r="Z44" s="1"/>
      <c r="AA44" s="1"/>
      <c r="AB44" s="1"/>
      <c r="AC44" s="1"/>
      <c r="AD44" s="1"/>
      <c r="AE44" s="1"/>
      <c r="AF44" s="1"/>
      <c r="AG44" s="1"/>
    </row>
    <row r="45" spans="1:33" s="3" customFormat="1" ht="20.25" customHeight="1">
      <c r="A45" s="257" t="s">
        <v>963</v>
      </c>
      <c r="B45" s="257"/>
      <c r="C45" s="257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7"/>
      <c r="O45" s="257"/>
      <c r="P45" s="257"/>
      <c r="Q45" s="257"/>
      <c r="R45" s="257"/>
      <c r="S45" s="257"/>
      <c r="T45" s="257"/>
      <c r="U45" s="257"/>
      <c r="V45" s="257"/>
      <c r="W45" s="257"/>
      <c r="X45" s="1"/>
      <c r="Z45" s="1"/>
      <c r="AA45" s="1"/>
      <c r="AB45" s="1"/>
      <c r="AC45" s="1"/>
      <c r="AD45" s="1"/>
      <c r="AE45" s="1"/>
      <c r="AF45" s="1"/>
      <c r="AG45" s="1"/>
    </row>
    <row r="46" spans="1:33" s="3" customFormat="1" ht="15.75" customHeight="1">
      <c r="A46" s="258" t="s">
        <v>25</v>
      </c>
      <c r="B46" s="259"/>
      <c r="C46" s="243" t="s">
        <v>22</v>
      </c>
      <c r="D46" s="243"/>
      <c r="E46" s="262" t="s">
        <v>3</v>
      </c>
      <c r="F46" s="248" t="s">
        <v>329</v>
      </c>
      <c r="G46" s="264"/>
      <c r="H46" s="264"/>
      <c r="I46" s="264"/>
      <c r="J46" s="264"/>
      <c r="K46" s="264"/>
      <c r="L46" s="264"/>
      <c r="M46" s="264"/>
      <c r="N46" s="264"/>
      <c r="O46" s="264"/>
      <c r="P46" s="264"/>
      <c r="Q46" s="264"/>
      <c r="R46" s="264"/>
      <c r="S46" s="264"/>
      <c r="T46" s="249"/>
      <c r="U46" s="42"/>
      <c r="V46" s="145" t="s">
        <v>27</v>
      </c>
      <c r="W46" s="243" t="s">
        <v>1018</v>
      </c>
      <c r="X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260"/>
      <c r="B47" s="261"/>
      <c r="C47" s="243"/>
      <c r="D47" s="243"/>
      <c r="E47" s="263"/>
      <c r="F47" s="266" t="s">
        <v>300</v>
      </c>
      <c r="G47" s="267"/>
      <c r="H47" s="268"/>
      <c r="I47" s="60" t="s">
        <v>28</v>
      </c>
      <c r="J47" s="60" t="s">
        <v>7</v>
      </c>
      <c r="K47" s="60" t="s">
        <v>8</v>
      </c>
      <c r="L47" s="60" t="s">
        <v>9</v>
      </c>
      <c r="M47" s="60" t="s">
        <v>10</v>
      </c>
      <c r="N47" s="60" t="s">
        <v>11</v>
      </c>
      <c r="O47" s="60" t="s">
        <v>12</v>
      </c>
      <c r="P47" s="60" t="s">
        <v>13</v>
      </c>
      <c r="Q47" s="60" t="s">
        <v>14</v>
      </c>
      <c r="R47" s="60" t="s">
        <v>15</v>
      </c>
      <c r="S47" s="60" t="s">
        <v>16</v>
      </c>
      <c r="T47" s="60" t="s">
        <v>17</v>
      </c>
      <c r="U47" s="11"/>
      <c r="V47" s="146"/>
      <c r="W47" s="243"/>
    </row>
    <row r="48" spans="1:33" ht="29.25" customHeight="1">
      <c r="A48" s="269" t="s">
        <v>1</v>
      </c>
      <c r="B48" s="269"/>
      <c r="C48" s="270" t="s">
        <v>1189</v>
      </c>
      <c r="D48" s="270"/>
      <c r="E48" s="94" t="s">
        <v>1192</v>
      </c>
      <c r="F48" s="178" t="s">
        <v>997</v>
      </c>
      <c r="G48" s="271"/>
      <c r="H48" s="179"/>
      <c r="I48" s="80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>
        <v>123</v>
      </c>
      <c r="U48" s="62"/>
      <c r="V48" s="97">
        <f>IF(SUM(I48:T48)=0,"",SUM(I48:T48))</f>
        <v>123</v>
      </c>
      <c r="W48" s="272" t="str">
        <f>IF($G$39="porcentaje",FIXED(V48/V49*100,2)&amp;"%",IF($G$39="Promedio",V48/V49,IF($G$39="variación porcentual",FIXED(((V48/V49)-1)*100,2)&amp;"%",IF($G$39="OTRAS","CAPTURAR EL RESULTADO DEL INDICADOR"))))</f>
        <v>100.00%</v>
      </c>
      <c r="Y48" s="1"/>
    </row>
    <row r="49" spans="1:33" ht="30" customHeight="1">
      <c r="A49" s="269" t="s">
        <v>2</v>
      </c>
      <c r="B49" s="269"/>
      <c r="C49" s="270" t="s">
        <v>1190</v>
      </c>
      <c r="D49" s="270"/>
      <c r="E49" s="94" t="s">
        <v>1192</v>
      </c>
      <c r="F49" s="178" t="s">
        <v>998</v>
      </c>
      <c r="G49" s="271"/>
      <c r="H49" s="179"/>
      <c r="I49" s="80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>
        <v>123</v>
      </c>
      <c r="U49" s="61">
        <f>SUM(I49:T49)</f>
        <v>123</v>
      </c>
      <c r="V49" s="97">
        <f>IF(SUM(I49:T49)=0,"",SUM(I49:T49))</f>
        <v>123</v>
      </c>
      <c r="W49" s="272"/>
      <c r="Y49" s="1"/>
      <c r="AA49" s="3"/>
    </row>
    <row r="50" spans="1:33" ht="17.25" customHeight="1">
      <c r="A50" s="265" t="s">
        <v>298</v>
      </c>
      <c r="B50" s="265"/>
      <c r="C50" s="265"/>
      <c r="D50" s="265"/>
      <c r="E50" s="265"/>
      <c r="F50" s="265"/>
      <c r="G50" s="265"/>
      <c r="H50" s="265"/>
      <c r="I50" s="265"/>
      <c r="J50" s="265"/>
      <c r="K50" s="265"/>
      <c r="L50" s="265"/>
      <c r="M50" s="265"/>
      <c r="N50" s="265"/>
      <c r="O50" s="265"/>
      <c r="P50" s="265"/>
      <c r="Q50" s="265"/>
      <c r="R50" s="265"/>
      <c r="S50" s="265"/>
      <c r="T50" s="265"/>
      <c r="U50" s="265"/>
      <c r="V50" s="265"/>
      <c r="W50" s="265"/>
    </row>
    <row r="51" spans="1:33" s="3" customFormat="1" ht="15.75" customHeight="1">
      <c r="A51" s="258" t="s">
        <v>25</v>
      </c>
      <c r="B51" s="259"/>
      <c r="C51" s="243" t="s">
        <v>22</v>
      </c>
      <c r="D51" s="243"/>
      <c r="E51" s="262" t="s">
        <v>3</v>
      </c>
      <c r="F51" s="248" t="s">
        <v>329</v>
      </c>
      <c r="G51" s="264"/>
      <c r="H51" s="264"/>
      <c r="I51" s="264"/>
      <c r="J51" s="264"/>
      <c r="K51" s="264"/>
      <c r="L51" s="264"/>
      <c r="M51" s="264"/>
      <c r="N51" s="264"/>
      <c r="O51" s="264"/>
      <c r="P51" s="264"/>
      <c r="Q51" s="264"/>
      <c r="R51" s="264"/>
      <c r="S51" s="264"/>
      <c r="T51" s="249"/>
      <c r="U51" s="42"/>
      <c r="V51" s="145" t="s">
        <v>27</v>
      </c>
      <c r="W51" s="243" t="s">
        <v>1019</v>
      </c>
      <c r="X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260"/>
      <c r="B52" s="261"/>
      <c r="C52" s="243"/>
      <c r="D52" s="243"/>
      <c r="E52" s="263"/>
      <c r="F52" s="266" t="s">
        <v>298</v>
      </c>
      <c r="G52" s="267"/>
      <c r="H52" s="268"/>
      <c r="I52" s="60" t="s">
        <v>28</v>
      </c>
      <c r="J52" s="60" t="s">
        <v>7</v>
      </c>
      <c r="K52" s="60" t="s">
        <v>8</v>
      </c>
      <c r="L52" s="60" t="s">
        <v>9</v>
      </c>
      <c r="M52" s="60" t="s">
        <v>10</v>
      </c>
      <c r="N52" s="60" t="s">
        <v>11</v>
      </c>
      <c r="O52" s="60" t="s">
        <v>12</v>
      </c>
      <c r="P52" s="60" t="s">
        <v>13</v>
      </c>
      <c r="Q52" s="60" t="s">
        <v>14</v>
      </c>
      <c r="R52" s="60" t="s">
        <v>15</v>
      </c>
      <c r="S52" s="60" t="s">
        <v>16</v>
      </c>
      <c r="T52" s="60" t="s">
        <v>17</v>
      </c>
      <c r="U52" s="11"/>
      <c r="V52" s="146"/>
      <c r="W52" s="243"/>
    </row>
    <row r="53" spans="1:33" ht="29.25" customHeight="1">
      <c r="A53" s="269" t="s">
        <v>1</v>
      </c>
      <c r="B53" s="269"/>
      <c r="C53" s="279" t="str">
        <f>IF(C48=0,"",C48)</f>
        <v>Actividades deportivas cumplidas</v>
      </c>
      <c r="D53" s="280"/>
      <c r="E53" s="112" t="str">
        <f>IF(E48=0,"",E48)</f>
        <v>Actividades</v>
      </c>
      <c r="F53" s="178" t="s">
        <v>1016</v>
      </c>
      <c r="G53" s="271"/>
      <c r="H53" s="179"/>
      <c r="I53" s="80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2"/>
      <c r="V53" s="97" t="str">
        <f t="shared" ref="V53:V54" si="0">IF(SUM(I53:T53)=0,"",SUM(I53:T53))</f>
        <v/>
      </c>
      <c r="W53" s="272" t="e">
        <f>IF($G$39="porcentaje",FIXED(V53/V54*100,2)&amp;"%",IF($G$39="Promedio",V53/V54,IF($G$39="variación porcentual",FIXED(((V53/V54)-1)*100,2)&amp;"%",IF($G$39="OTRAS","CAPTURAR EL RESULTADO DEL INDICADOR"))))</f>
        <v>#VALUE!</v>
      </c>
      <c r="Y53" s="1"/>
    </row>
    <row r="54" spans="1:33" ht="30" customHeight="1">
      <c r="A54" s="269" t="s">
        <v>2</v>
      </c>
      <c r="B54" s="269"/>
      <c r="C54" s="279" t="str">
        <f>IF(C49=0,"",C49)</f>
        <v>Actividades deportivas programadas</v>
      </c>
      <c r="D54" s="280"/>
      <c r="E54" s="112" t="str">
        <f>IF(E49=0,"",E49)</f>
        <v>Actividades</v>
      </c>
      <c r="F54" s="178" t="s">
        <v>1017</v>
      </c>
      <c r="G54" s="271"/>
      <c r="H54" s="179"/>
      <c r="I54" s="80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>
        <v>123</v>
      </c>
      <c r="U54" s="61">
        <f>SUM(I54:T54)</f>
        <v>123</v>
      </c>
      <c r="V54" s="97">
        <f t="shared" si="0"/>
        <v>123</v>
      </c>
      <c r="W54" s="272"/>
      <c r="Y54" s="1"/>
      <c r="AA54" s="3"/>
    </row>
    <row r="55" spans="1:33" ht="5.25" customHeight="1">
      <c r="A55" s="63"/>
      <c r="B55" s="63"/>
      <c r="C55" s="63"/>
      <c r="D55" s="64"/>
      <c r="E55" s="64"/>
      <c r="F55" s="65"/>
      <c r="G55" s="65"/>
      <c r="H55" s="65"/>
      <c r="I55" s="64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7"/>
      <c r="V55" s="68"/>
      <c r="W55" s="69"/>
    </row>
    <row r="56" spans="1:33" ht="16.5" customHeight="1">
      <c r="A56" s="273" t="s">
        <v>964</v>
      </c>
      <c r="B56" s="273"/>
      <c r="C56" s="273"/>
      <c r="D56" s="273"/>
      <c r="E56" s="273"/>
      <c r="F56" s="273"/>
      <c r="G56" s="273"/>
      <c r="H56" s="273"/>
      <c r="I56" s="273"/>
      <c r="J56" s="273"/>
      <c r="K56" s="273"/>
      <c r="L56" s="273"/>
      <c r="M56" s="273"/>
      <c r="N56" s="273"/>
      <c r="O56" s="273"/>
      <c r="P56" s="273"/>
      <c r="Q56" s="273"/>
      <c r="R56" s="273"/>
      <c r="S56" s="273"/>
      <c r="T56" s="273"/>
      <c r="U56" s="273"/>
      <c r="V56" s="273"/>
      <c r="W56" s="98" t="str">
        <f>IF(ISERROR(W53/W48)=TRUE,"",(W53/W48))</f>
        <v/>
      </c>
    </row>
    <row r="57" spans="1:33" ht="6.75" customHeight="1">
      <c r="A57" s="91"/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70"/>
    </row>
    <row r="58" spans="1:33" s="3" customFormat="1" ht="33" customHeight="1">
      <c r="A58" s="274" t="s">
        <v>999</v>
      </c>
      <c r="B58" s="275"/>
      <c r="C58" s="275"/>
      <c r="D58" s="275"/>
      <c r="E58" s="275"/>
      <c r="F58" s="276"/>
      <c r="G58" s="277"/>
      <c r="H58" s="277"/>
      <c r="I58" s="277"/>
      <c r="J58" s="277"/>
      <c r="K58" s="277"/>
      <c r="L58" s="277"/>
      <c r="M58" s="277"/>
      <c r="N58" s="277"/>
      <c r="O58" s="277"/>
      <c r="P58" s="277"/>
      <c r="Q58" s="277"/>
      <c r="R58" s="277"/>
      <c r="S58" s="277"/>
      <c r="T58" s="277"/>
      <c r="U58" s="277"/>
      <c r="V58" s="277"/>
      <c r="W58" s="278"/>
      <c r="X58" s="1"/>
      <c r="Z58" s="1"/>
      <c r="AA58" s="1"/>
      <c r="AB58" s="1"/>
      <c r="AC58" s="1"/>
      <c r="AD58" s="1"/>
      <c r="AE58" s="1"/>
      <c r="AF58" s="1"/>
      <c r="AG58" s="1"/>
    </row>
    <row r="59" spans="1:33" s="3" customFormat="1" ht="3.75" customHeight="1">
      <c r="A59" s="71"/>
      <c r="B59" s="72"/>
      <c r="C59" s="72"/>
      <c r="D59" s="72"/>
      <c r="E59" s="72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90"/>
      <c r="X59" s="1"/>
      <c r="Z59" s="1"/>
      <c r="AA59" s="1"/>
      <c r="AB59" s="1"/>
      <c r="AC59" s="1"/>
      <c r="AD59" s="1"/>
      <c r="AE59" s="1"/>
      <c r="AF59" s="1"/>
      <c r="AG59" s="1"/>
    </row>
    <row r="60" spans="1:33" s="3" customFormat="1" ht="15" customHeight="1">
      <c r="A60" s="240" t="s">
        <v>6</v>
      </c>
      <c r="B60" s="241"/>
      <c r="C60" s="241"/>
      <c r="D60" s="241"/>
      <c r="E60" s="241"/>
      <c r="F60" s="241"/>
      <c r="G60" s="241"/>
      <c r="H60" s="241"/>
      <c r="I60" s="241"/>
      <c r="J60" s="241"/>
      <c r="K60" s="241"/>
      <c r="L60" s="241"/>
      <c r="M60" s="241"/>
      <c r="N60" s="241"/>
      <c r="O60" s="241"/>
      <c r="P60" s="241"/>
      <c r="Q60" s="241"/>
      <c r="R60" s="241"/>
      <c r="S60" s="241"/>
      <c r="T60" s="241"/>
      <c r="U60" s="241"/>
      <c r="V60" s="241"/>
      <c r="W60" s="242"/>
      <c r="X60" s="1"/>
      <c r="Z60" s="1"/>
      <c r="AA60" s="1"/>
      <c r="AB60" s="1"/>
      <c r="AC60" s="1"/>
      <c r="AD60" s="1"/>
      <c r="AE60" s="1"/>
      <c r="AF60" s="1"/>
      <c r="AG60" s="1"/>
    </row>
    <row r="61" spans="1:33" s="3" customFormat="1" ht="6" customHeight="1">
      <c r="A61" s="73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1"/>
      <c r="Z61" s="1"/>
      <c r="AA61" s="1"/>
      <c r="AB61" s="1"/>
      <c r="AC61" s="1"/>
      <c r="AD61" s="1"/>
      <c r="AE61" s="1"/>
      <c r="AF61" s="1"/>
      <c r="AG61" s="1"/>
    </row>
    <row r="62" spans="1:33" s="59" customFormat="1" ht="48" customHeight="1">
      <c r="A62" s="243" t="s">
        <v>1005</v>
      </c>
      <c r="B62" s="243"/>
      <c r="C62" s="244" t="s">
        <v>1199</v>
      </c>
      <c r="D62" s="245"/>
      <c r="E62" s="245"/>
      <c r="F62" s="245"/>
      <c r="G62" s="245"/>
      <c r="H62" s="245"/>
      <c r="I62" s="245"/>
      <c r="J62" s="245"/>
      <c r="K62" s="245"/>
      <c r="L62" s="245"/>
      <c r="M62" s="245"/>
      <c r="N62" s="245"/>
      <c r="O62" s="245"/>
      <c r="P62" s="245"/>
      <c r="Q62" s="245"/>
      <c r="R62" s="245"/>
      <c r="S62" s="245"/>
      <c r="T62" s="245"/>
      <c r="U62" s="245"/>
      <c r="V62" s="245"/>
      <c r="W62" s="246"/>
      <c r="X62" s="58"/>
      <c r="Z62" s="58"/>
      <c r="AA62" s="58"/>
      <c r="AB62" s="58"/>
      <c r="AC62" s="58"/>
      <c r="AD62" s="58"/>
      <c r="AE62" s="58"/>
      <c r="AF62" s="58"/>
      <c r="AG62" s="58"/>
    </row>
    <row r="63" spans="1:33" s="3" customFormat="1" ht="6" customHeight="1">
      <c r="A63" s="75"/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1"/>
      <c r="Z63" s="1"/>
      <c r="AA63" s="1"/>
      <c r="AB63" s="1"/>
      <c r="AC63" s="1"/>
      <c r="AD63" s="1"/>
      <c r="AE63" s="1"/>
      <c r="AF63" s="1"/>
      <c r="AG63" s="1"/>
    </row>
    <row r="64" spans="1:33" s="3" customFormat="1" ht="13.5" customHeight="1">
      <c r="A64" s="251" t="s">
        <v>1007</v>
      </c>
      <c r="B64" s="252"/>
      <c r="C64" s="252"/>
      <c r="D64" s="252"/>
      <c r="E64" s="252"/>
      <c r="F64" s="252"/>
      <c r="G64" s="252"/>
      <c r="H64" s="252"/>
      <c r="I64" s="252"/>
      <c r="J64" s="252"/>
      <c r="K64" s="252"/>
      <c r="L64" s="252"/>
      <c r="M64" s="252"/>
      <c r="N64" s="252"/>
      <c r="O64" s="252"/>
      <c r="P64" s="252"/>
      <c r="Q64" s="252"/>
      <c r="R64" s="252"/>
      <c r="S64" s="252"/>
      <c r="T64" s="252"/>
      <c r="U64" s="252"/>
      <c r="V64" s="252"/>
      <c r="W64" s="253"/>
      <c r="X64" s="1"/>
      <c r="Z64" s="1"/>
      <c r="AA64" s="1"/>
      <c r="AB64" s="1"/>
      <c r="AC64" s="1"/>
      <c r="AD64" s="1"/>
      <c r="AE64" s="1"/>
      <c r="AF64" s="1"/>
      <c r="AG64" s="1"/>
    </row>
    <row r="65" spans="1:33" s="3" customFormat="1" ht="4.5" customHeight="1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77"/>
      <c r="X65" s="1"/>
      <c r="Z65" s="1"/>
      <c r="AA65" s="1"/>
      <c r="AB65" s="1"/>
      <c r="AC65" s="1"/>
      <c r="AD65" s="1"/>
      <c r="AE65" s="1"/>
      <c r="AF65" s="1"/>
      <c r="AG65" s="1"/>
    </row>
    <row r="66" spans="1:33" s="3" customFormat="1" ht="30" customHeight="1">
      <c r="A66" s="243" t="s">
        <v>22</v>
      </c>
      <c r="B66" s="243"/>
      <c r="C66" s="250" t="s">
        <v>1193</v>
      </c>
      <c r="D66" s="250"/>
      <c r="E66" s="250"/>
      <c r="F66" s="250"/>
      <c r="G66" s="250"/>
      <c r="H66" s="250"/>
      <c r="I66" s="250"/>
      <c r="J66" s="250"/>
      <c r="K66" s="250"/>
      <c r="L66" s="250"/>
      <c r="M66" s="250"/>
      <c r="N66" s="250"/>
      <c r="O66" s="250"/>
      <c r="P66" s="250"/>
      <c r="Q66" s="250"/>
      <c r="R66" s="250"/>
      <c r="S66" s="250"/>
      <c r="T66" s="250"/>
      <c r="U66" s="250"/>
      <c r="V66" s="250"/>
      <c r="W66" s="250"/>
      <c r="X66" s="1"/>
      <c r="Z66" s="1"/>
      <c r="AA66" s="1"/>
      <c r="AB66" s="1"/>
      <c r="AC66" s="1"/>
      <c r="AD66" s="1"/>
      <c r="AE66" s="1"/>
      <c r="AF66" s="1"/>
      <c r="AG66" s="1"/>
    </row>
    <row r="67" spans="1:33" s="3" customFormat="1" ht="3.75" customHeight="1">
      <c r="A67" s="57"/>
      <c r="B67" s="45"/>
      <c r="C67" s="45"/>
      <c r="D67" s="45"/>
      <c r="E67" s="45"/>
      <c r="F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77"/>
      <c r="X67" s="1"/>
      <c r="Z67" s="1"/>
      <c r="AA67" s="1"/>
      <c r="AB67" s="1"/>
      <c r="AC67" s="1"/>
      <c r="AD67" s="1"/>
      <c r="AE67" s="1"/>
      <c r="AF67" s="1"/>
      <c r="AG67" s="1"/>
    </row>
    <row r="68" spans="1:33" s="3" customFormat="1" ht="27" customHeight="1">
      <c r="A68" s="248" t="s">
        <v>339</v>
      </c>
      <c r="B68" s="249"/>
      <c r="C68" s="88" t="s">
        <v>1157</v>
      </c>
      <c r="D68" s="45"/>
      <c r="E68" s="243" t="s">
        <v>4</v>
      </c>
      <c r="F68" s="243"/>
      <c r="G68" s="250" t="s">
        <v>1187</v>
      </c>
      <c r="H68" s="250"/>
      <c r="I68" s="250"/>
      <c r="J68" s="250"/>
      <c r="K68" s="45"/>
      <c r="L68" s="45"/>
      <c r="M68" s="243" t="s">
        <v>1006</v>
      </c>
      <c r="N68" s="243"/>
      <c r="O68" s="243"/>
      <c r="P68" s="243"/>
      <c r="Q68" s="250" t="s">
        <v>1196</v>
      </c>
      <c r="R68" s="250"/>
      <c r="S68" s="250"/>
      <c r="T68" s="250"/>
      <c r="U68" s="250"/>
      <c r="V68" s="250"/>
      <c r="W68" s="250"/>
      <c r="X68" s="1"/>
      <c r="Z68" s="1"/>
      <c r="AA68" s="1"/>
      <c r="AB68" s="1"/>
      <c r="AC68" s="1"/>
      <c r="AD68" s="1"/>
      <c r="AE68" s="1"/>
      <c r="AF68" s="1"/>
      <c r="AG68" s="1"/>
    </row>
    <row r="69" spans="1:33" s="3" customFormat="1" ht="5.25" customHeight="1">
      <c r="A69" s="57"/>
      <c r="B69" s="45"/>
      <c r="C69" s="45"/>
      <c r="D69" s="45"/>
      <c r="E69" s="45"/>
      <c r="F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77"/>
      <c r="X69" s="1"/>
      <c r="Z69" s="1"/>
      <c r="AA69" s="1"/>
      <c r="AB69" s="1"/>
      <c r="AC69" s="1"/>
      <c r="AD69" s="1"/>
      <c r="AE69" s="1"/>
      <c r="AF69" s="1"/>
      <c r="AG69" s="1"/>
    </row>
    <row r="70" spans="1:33" s="3" customFormat="1" ht="27" customHeight="1">
      <c r="A70" s="248" t="s">
        <v>1014</v>
      </c>
      <c r="B70" s="249"/>
      <c r="C70" s="93" t="s">
        <v>1188</v>
      </c>
      <c r="D70" s="45"/>
      <c r="E70" s="248" t="s">
        <v>24</v>
      </c>
      <c r="F70" s="249"/>
      <c r="G70" s="250" t="s">
        <v>1159</v>
      </c>
      <c r="H70" s="250"/>
      <c r="I70" s="250"/>
      <c r="J70" s="250"/>
      <c r="K70" s="45"/>
      <c r="L70" s="45"/>
      <c r="M70" s="243" t="s">
        <v>1015</v>
      </c>
      <c r="N70" s="243"/>
      <c r="O70" s="243"/>
      <c r="P70" s="243"/>
      <c r="Q70" s="250" t="s">
        <v>1160</v>
      </c>
      <c r="R70" s="250"/>
      <c r="S70" s="250"/>
      <c r="T70" s="250"/>
      <c r="U70" s="250"/>
      <c r="V70" s="250"/>
      <c r="W70" s="250"/>
      <c r="X70" s="1"/>
      <c r="Z70" s="1"/>
      <c r="AA70" s="1"/>
      <c r="AB70" s="1"/>
      <c r="AC70" s="1"/>
      <c r="AD70" s="1"/>
      <c r="AE70" s="1"/>
      <c r="AF70" s="1"/>
      <c r="AG70" s="1"/>
    </row>
    <row r="71" spans="1:33" s="3" customFormat="1" ht="5.25" customHeight="1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83"/>
      <c r="X71" s="1"/>
      <c r="Z71" s="1"/>
      <c r="AA71" s="1"/>
      <c r="AB71" s="1"/>
      <c r="AC71" s="1"/>
      <c r="AD71" s="1"/>
      <c r="AE71" s="1"/>
      <c r="AF71" s="1"/>
      <c r="AG71" s="1"/>
    </row>
    <row r="72" spans="1:33" s="3" customFormat="1" ht="15.75" customHeight="1">
      <c r="C72" s="243" t="s">
        <v>1001</v>
      </c>
      <c r="D72" s="243"/>
      <c r="E72" s="243"/>
      <c r="F72" s="243"/>
      <c r="H72" s="45"/>
      <c r="I72" s="45"/>
      <c r="J72" s="45"/>
      <c r="O72" s="243" t="s">
        <v>1004</v>
      </c>
      <c r="P72" s="243"/>
      <c r="Q72" s="243"/>
      <c r="R72" s="243"/>
      <c r="S72" s="243"/>
      <c r="T72" s="243"/>
      <c r="U72" s="243"/>
      <c r="V72" s="243"/>
      <c r="W72" s="77"/>
      <c r="X72" s="1"/>
      <c r="Z72" s="1"/>
      <c r="AA72" s="1"/>
      <c r="AB72" s="1"/>
      <c r="AC72" s="1"/>
      <c r="AD72" s="1"/>
      <c r="AE72" s="1"/>
      <c r="AF72" s="1"/>
      <c r="AG72" s="1"/>
    </row>
    <row r="73" spans="1:33" s="3" customFormat="1" ht="24.75" customHeight="1">
      <c r="A73" s="45"/>
      <c r="B73" s="45"/>
      <c r="C73" s="96">
        <v>18626</v>
      </c>
      <c r="D73" s="45"/>
      <c r="E73" s="254">
        <v>2021</v>
      </c>
      <c r="F73" s="254"/>
      <c r="H73" s="45"/>
      <c r="I73" s="45"/>
      <c r="J73" s="45"/>
      <c r="O73" s="255">
        <v>21626</v>
      </c>
      <c r="P73" s="255"/>
      <c r="Q73" s="255"/>
      <c r="R73" s="255"/>
      <c r="S73" s="255"/>
      <c r="T73" s="255"/>
      <c r="U73" s="255"/>
      <c r="V73" s="255"/>
      <c r="X73" s="1"/>
      <c r="Z73" s="1"/>
      <c r="AA73" s="1"/>
      <c r="AB73" s="1"/>
      <c r="AC73" s="1"/>
      <c r="AD73" s="1"/>
      <c r="AE73" s="1"/>
      <c r="AF73" s="1"/>
      <c r="AG73" s="1"/>
    </row>
    <row r="74" spans="1:33" s="84" customFormat="1" ht="12" customHeight="1">
      <c r="C74" s="92" t="s">
        <v>1002</v>
      </c>
      <c r="D74" s="85"/>
      <c r="E74" s="256" t="s">
        <v>1003</v>
      </c>
      <c r="F74" s="256"/>
      <c r="G74" s="85"/>
      <c r="I74" s="85"/>
      <c r="J74" s="85"/>
      <c r="K74" s="85"/>
      <c r="L74" s="85"/>
      <c r="M74" s="85"/>
      <c r="N74" s="85"/>
      <c r="O74" s="92"/>
      <c r="P74" s="92"/>
      <c r="Q74" s="92"/>
      <c r="R74" s="92"/>
      <c r="S74" s="92"/>
      <c r="T74" s="92"/>
      <c r="U74" s="92"/>
      <c r="V74" s="92"/>
      <c r="W74" s="86"/>
      <c r="X74" s="87"/>
      <c r="Z74" s="87"/>
      <c r="AA74" s="87"/>
      <c r="AB74" s="87"/>
      <c r="AC74" s="87"/>
      <c r="AD74" s="87"/>
      <c r="AE74" s="87"/>
      <c r="AF74" s="87"/>
      <c r="AG74" s="87"/>
    </row>
    <row r="75" spans="1:33" s="3" customFormat="1" ht="3" customHeight="1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77"/>
      <c r="X75" s="1"/>
      <c r="Z75" s="1"/>
      <c r="AA75" s="1"/>
      <c r="AB75" s="1"/>
      <c r="AC75" s="1"/>
      <c r="AD75" s="1"/>
      <c r="AE75" s="1"/>
      <c r="AF75" s="1"/>
      <c r="AG75" s="1"/>
    </row>
    <row r="76" spans="1:33" s="3" customFormat="1" ht="20.25" customHeight="1">
      <c r="A76" s="257" t="s">
        <v>963</v>
      </c>
      <c r="B76" s="257"/>
      <c r="C76" s="257"/>
      <c r="D76" s="257"/>
      <c r="E76" s="257"/>
      <c r="F76" s="257"/>
      <c r="G76" s="257"/>
      <c r="H76" s="257"/>
      <c r="I76" s="257"/>
      <c r="J76" s="257"/>
      <c r="K76" s="257"/>
      <c r="L76" s="257"/>
      <c r="M76" s="257"/>
      <c r="N76" s="257"/>
      <c r="O76" s="257"/>
      <c r="P76" s="257"/>
      <c r="Q76" s="257"/>
      <c r="R76" s="257"/>
      <c r="S76" s="257"/>
      <c r="T76" s="257"/>
      <c r="U76" s="257"/>
      <c r="V76" s="257"/>
      <c r="W76" s="257"/>
      <c r="X76" s="1"/>
      <c r="Z76" s="1"/>
      <c r="AA76" s="1"/>
      <c r="AB76" s="1"/>
      <c r="AC76" s="1"/>
      <c r="AD76" s="1"/>
      <c r="AE76" s="1"/>
      <c r="AF76" s="1"/>
      <c r="AG76" s="1"/>
    </row>
    <row r="77" spans="1:33" s="3" customFormat="1" ht="15.75" customHeight="1">
      <c r="A77" s="258" t="s">
        <v>25</v>
      </c>
      <c r="B77" s="259"/>
      <c r="C77" s="243" t="s">
        <v>22</v>
      </c>
      <c r="D77" s="243"/>
      <c r="E77" s="262" t="s">
        <v>3</v>
      </c>
      <c r="F77" s="248" t="s">
        <v>329</v>
      </c>
      <c r="G77" s="264"/>
      <c r="H77" s="264"/>
      <c r="I77" s="264"/>
      <c r="J77" s="264"/>
      <c r="K77" s="264"/>
      <c r="L77" s="264"/>
      <c r="M77" s="264"/>
      <c r="N77" s="264"/>
      <c r="O77" s="264"/>
      <c r="P77" s="264"/>
      <c r="Q77" s="264"/>
      <c r="R77" s="264"/>
      <c r="S77" s="264"/>
      <c r="T77" s="249"/>
      <c r="U77" s="42"/>
      <c r="V77" s="145" t="s">
        <v>27</v>
      </c>
      <c r="W77" s="243" t="s">
        <v>1018</v>
      </c>
      <c r="X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260"/>
      <c r="B78" s="261"/>
      <c r="C78" s="243"/>
      <c r="D78" s="243"/>
      <c r="E78" s="263"/>
      <c r="F78" s="266" t="s">
        <v>300</v>
      </c>
      <c r="G78" s="267"/>
      <c r="H78" s="268"/>
      <c r="I78" s="60" t="s">
        <v>28</v>
      </c>
      <c r="J78" s="60" t="s">
        <v>7</v>
      </c>
      <c r="K78" s="60" t="s">
        <v>8</v>
      </c>
      <c r="L78" s="60" t="s">
        <v>9</v>
      </c>
      <c r="M78" s="60" t="s">
        <v>10</v>
      </c>
      <c r="N78" s="60" t="s">
        <v>11</v>
      </c>
      <c r="O78" s="60" t="s">
        <v>12</v>
      </c>
      <c r="P78" s="60" t="s">
        <v>13</v>
      </c>
      <c r="Q78" s="60" t="s">
        <v>14</v>
      </c>
      <c r="R78" s="60" t="s">
        <v>15</v>
      </c>
      <c r="S78" s="60" t="s">
        <v>16</v>
      </c>
      <c r="T78" s="60" t="s">
        <v>17</v>
      </c>
      <c r="U78" s="11"/>
      <c r="V78" s="146"/>
      <c r="W78" s="243"/>
    </row>
    <row r="79" spans="1:33" ht="29.25" customHeight="1">
      <c r="A79" s="269" t="s">
        <v>1</v>
      </c>
      <c r="B79" s="269"/>
      <c r="C79" s="270" t="s">
        <v>1194</v>
      </c>
      <c r="D79" s="270"/>
      <c r="E79" s="94" t="s">
        <v>1173</v>
      </c>
      <c r="F79" s="178" t="s">
        <v>997</v>
      </c>
      <c r="G79" s="271"/>
      <c r="H79" s="179"/>
      <c r="I79" s="80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>
        <v>21626</v>
      </c>
      <c r="U79" s="62"/>
      <c r="V79" s="97">
        <f>IF(SUM(I79:T79)=0,"",SUM(I79:T79))</f>
        <v>21626</v>
      </c>
      <c r="W79" s="272" t="str">
        <f>IF($G$70="porcentaje",FIXED(V79/V80*100,2)&amp;"%",IF($G$70="Promedio",V79/V80,IF($G$70="variación porcentual",FIXED(((V79/V80)-1)*100,2)&amp;"%",IF($G$70="OTRAS","CAPTURAR EL RESULTADO DEL INDICADOR"))))</f>
        <v>16.11%</v>
      </c>
      <c r="Y79" s="1"/>
    </row>
    <row r="80" spans="1:33" ht="30" customHeight="1">
      <c r="A80" s="269" t="s">
        <v>2</v>
      </c>
      <c r="B80" s="269"/>
      <c r="C80" s="270" t="s">
        <v>1195</v>
      </c>
      <c r="D80" s="270"/>
      <c r="E80" s="94" t="s">
        <v>1173</v>
      </c>
      <c r="F80" s="178" t="s">
        <v>998</v>
      </c>
      <c r="G80" s="271"/>
      <c r="H80" s="179"/>
      <c r="I80" s="80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>
        <v>18626</v>
      </c>
      <c r="U80" s="61">
        <f>SUM(I80:T80)</f>
        <v>18626</v>
      </c>
      <c r="V80" s="97">
        <f>IF(SUM(I80:T80)=0,"",SUM(I80:T80))</f>
        <v>18626</v>
      </c>
      <c r="W80" s="272"/>
      <c r="Y80" s="1"/>
      <c r="AA80" s="3"/>
    </row>
    <row r="81" spans="1:33" ht="17.25" customHeight="1">
      <c r="A81" s="265" t="s">
        <v>298</v>
      </c>
      <c r="B81" s="265"/>
      <c r="C81" s="265"/>
      <c r="D81" s="265"/>
      <c r="E81" s="265"/>
      <c r="F81" s="265"/>
      <c r="G81" s="265"/>
      <c r="H81" s="265"/>
      <c r="I81" s="265"/>
      <c r="J81" s="265"/>
      <c r="K81" s="265"/>
      <c r="L81" s="265"/>
      <c r="M81" s="265"/>
      <c r="N81" s="265"/>
      <c r="O81" s="265"/>
      <c r="P81" s="265"/>
      <c r="Q81" s="265"/>
      <c r="R81" s="265"/>
      <c r="S81" s="265"/>
      <c r="T81" s="265"/>
      <c r="U81" s="265"/>
      <c r="V81" s="265"/>
      <c r="W81" s="265"/>
    </row>
    <row r="82" spans="1:33" s="3" customFormat="1" ht="15.75" customHeight="1">
      <c r="A82" s="258" t="s">
        <v>25</v>
      </c>
      <c r="B82" s="259"/>
      <c r="C82" s="243" t="s">
        <v>22</v>
      </c>
      <c r="D82" s="243"/>
      <c r="E82" s="262" t="s">
        <v>3</v>
      </c>
      <c r="F82" s="248" t="s">
        <v>329</v>
      </c>
      <c r="G82" s="264"/>
      <c r="H82" s="264"/>
      <c r="I82" s="264"/>
      <c r="J82" s="264"/>
      <c r="K82" s="264"/>
      <c r="L82" s="264"/>
      <c r="M82" s="264"/>
      <c r="N82" s="264"/>
      <c r="O82" s="264"/>
      <c r="P82" s="264"/>
      <c r="Q82" s="264"/>
      <c r="R82" s="264"/>
      <c r="S82" s="264"/>
      <c r="T82" s="249"/>
      <c r="U82" s="42"/>
      <c r="V82" s="145" t="s">
        <v>27</v>
      </c>
      <c r="W82" s="243" t="s">
        <v>1019</v>
      </c>
      <c r="X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260"/>
      <c r="B83" s="261"/>
      <c r="C83" s="243"/>
      <c r="D83" s="243"/>
      <c r="E83" s="263"/>
      <c r="F83" s="266" t="s">
        <v>298</v>
      </c>
      <c r="G83" s="267"/>
      <c r="H83" s="268"/>
      <c r="I83" s="60" t="s">
        <v>28</v>
      </c>
      <c r="J83" s="60" t="s">
        <v>7</v>
      </c>
      <c r="K83" s="60" t="s">
        <v>8</v>
      </c>
      <c r="L83" s="60" t="s">
        <v>9</v>
      </c>
      <c r="M83" s="60" t="s">
        <v>10</v>
      </c>
      <c r="N83" s="60" t="s">
        <v>11</v>
      </c>
      <c r="O83" s="60" t="s">
        <v>12</v>
      </c>
      <c r="P83" s="60" t="s">
        <v>13</v>
      </c>
      <c r="Q83" s="60" t="s">
        <v>14</v>
      </c>
      <c r="R83" s="60" t="s">
        <v>15</v>
      </c>
      <c r="S83" s="60" t="s">
        <v>16</v>
      </c>
      <c r="T83" s="60" t="s">
        <v>17</v>
      </c>
      <c r="U83" s="11"/>
      <c r="V83" s="146"/>
      <c r="W83" s="243"/>
    </row>
    <row r="84" spans="1:33" ht="28.5" customHeight="1">
      <c r="A84" s="213" t="s">
        <v>1</v>
      </c>
      <c r="B84" s="215"/>
      <c r="C84" s="279" t="str">
        <f>IF(C79=0,"",C79)</f>
        <v>Personas que participaron en el 2022</v>
      </c>
      <c r="D84" s="280"/>
      <c r="E84" s="112" t="str">
        <f>IF(E79=0,"",E79)</f>
        <v>Personas</v>
      </c>
      <c r="F84" s="178" t="s">
        <v>1016</v>
      </c>
      <c r="G84" s="271"/>
      <c r="H84" s="179"/>
      <c r="I84" s="80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2"/>
      <c r="V84" s="97" t="str">
        <f>IF(SUM(I84:T84)=0,"",SUM(I84:T84))</f>
        <v/>
      </c>
      <c r="W84" s="272" t="e">
        <f>IF($G$70="porcentaje",FIXED(V84/V85*100,2)&amp;"%",IF($G$70="Promedio",V84/V85,IF($G$70="variación porcentual",FIXED(((V84/V85)-1)*100,2)&amp;"%",IF($G$70="OTRAS","CAPTURAR EL RESULTADO DEL INDICADOR"))))</f>
        <v>#VALUE!</v>
      </c>
      <c r="Y84" s="1"/>
    </row>
    <row r="85" spans="1:33" ht="28.5" customHeight="1">
      <c r="A85" s="213" t="s">
        <v>2</v>
      </c>
      <c r="B85" s="215"/>
      <c r="C85" s="279" t="str">
        <f>IF(C80=0,"",C80)</f>
        <v>Personas que participaron en 2021</v>
      </c>
      <c r="D85" s="280"/>
      <c r="E85" s="112" t="str">
        <f>IF(E80=0,"",E80)</f>
        <v>Personas</v>
      </c>
      <c r="F85" s="178" t="s">
        <v>1017</v>
      </c>
      <c r="G85" s="271"/>
      <c r="H85" s="179"/>
      <c r="I85" s="80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>
        <v>18626</v>
      </c>
      <c r="U85" s="61">
        <f>SUM(I85:T85)</f>
        <v>18626</v>
      </c>
      <c r="V85" s="97">
        <f>IF(SUM(I85:T85)=0,"",SUM(I85:T85))</f>
        <v>18626</v>
      </c>
      <c r="W85" s="272"/>
      <c r="Y85" s="1"/>
      <c r="AA85" s="3"/>
    </row>
    <row r="86" spans="1:33" ht="5.25" customHeight="1">
      <c r="A86" s="63"/>
      <c r="B86" s="63"/>
      <c r="C86" s="63"/>
      <c r="D86" s="64"/>
      <c r="E86" s="64"/>
      <c r="F86" s="65"/>
      <c r="G86" s="65"/>
      <c r="H86" s="65"/>
      <c r="I86" s="64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7"/>
      <c r="V86" s="68"/>
      <c r="W86" s="69"/>
    </row>
    <row r="87" spans="1:33" ht="16.5" customHeight="1">
      <c r="A87" s="273" t="s">
        <v>964</v>
      </c>
      <c r="B87" s="273"/>
      <c r="C87" s="273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98" t="str">
        <f>IF(ISERROR(W84/W79)=TRUE,"",(W84/W79))</f>
        <v/>
      </c>
    </row>
    <row r="88" spans="1:33" ht="6.75" customHeight="1">
      <c r="A88" s="91"/>
      <c r="B88" s="91"/>
      <c r="C88" s="91"/>
      <c r="D88" s="91"/>
      <c r="E88" s="91"/>
      <c r="F88" s="91"/>
      <c r="G88" s="91"/>
      <c r="H88" s="91"/>
      <c r="I88" s="91"/>
      <c r="J88" s="91"/>
      <c r="K88" s="91"/>
      <c r="L88" s="91"/>
      <c r="M88" s="91"/>
      <c r="N88" s="91"/>
      <c r="O88" s="91"/>
      <c r="P88" s="91"/>
      <c r="Q88" s="91"/>
      <c r="R88" s="91"/>
      <c r="S88" s="91"/>
      <c r="T88" s="91"/>
      <c r="U88" s="91"/>
      <c r="V88" s="91"/>
      <c r="W88" s="70"/>
    </row>
    <row r="89" spans="1:33" s="3" customFormat="1" ht="33" customHeight="1">
      <c r="A89" s="274" t="s">
        <v>999</v>
      </c>
      <c r="B89" s="275"/>
      <c r="C89" s="275"/>
      <c r="D89" s="275"/>
      <c r="E89" s="275"/>
      <c r="F89" s="276"/>
      <c r="G89" s="277"/>
      <c r="H89" s="277"/>
      <c r="I89" s="277"/>
      <c r="J89" s="277"/>
      <c r="K89" s="277"/>
      <c r="L89" s="277"/>
      <c r="M89" s="277"/>
      <c r="N89" s="277"/>
      <c r="O89" s="277"/>
      <c r="P89" s="277"/>
      <c r="Q89" s="277"/>
      <c r="R89" s="277"/>
      <c r="S89" s="277"/>
      <c r="T89" s="277"/>
      <c r="U89" s="277"/>
      <c r="V89" s="277"/>
      <c r="W89" s="278"/>
      <c r="X89" s="1"/>
      <c r="Z89" s="1"/>
      <c r="AA89" s="1"/>
      <c r="AB89" s="1"/>
      <c r="AC89" s="1"/>
      <c r="AD89" s="1"/>
      <c r="AE89" s="1"/>
      <c r="AF89" s="1"/>
      <c r="AG89" s="1"/>
    </row>
    <row r="90" spans="1:33" s="3" customFormat="1" ht="7.5" customHeight="1">
      <c r="A90" s="281"/>
      <c r="B90" s="281"/>
      <c r="C90" s="281"/>
      <c r="D90" s="281"/>
      <c r="E90" s="281"/>
      <c r="F90" s="281"/>
      <c r="G90" s="281"/>
      <c r="H90" s="281"/>
      <c r="I90" s="281"/>
      <c r="J90" s="281"/>
      <c r="K90" s="281"/>
      <c r="L90" s="281"/>
      <c r="M90" s="281"/>
      <c r="N90" s="281"/>
      <c r="O90" s="281"/>
      <c r="P90" s="281"/>
      <c r="Q90" s="281"/>
      <c r="R90" s="281"/>
      <c r="S90" s="281"/>
      <c r="T90" s="281"/>
      <c r="U90" s="281"/>
      <c r="V90" s="281"/>
      <c r="W90" s="281"/>
      <c r="X90" s="1"/>
      <c r="Z90" s="1"/>
      <c r="AA90" s="1"/>
      <c r="AB90" s="1"/>
      <c r="AC90" s="1"/>
      <c r="AD90" s="1"/>
      <c r="AE90" s="1"/>
      <c r="AF90" s="1"/>
      <c r="AG90" s="1"/>
    </row>
    <row r="91" spans="1:33" s="3" customFormat="1" ht="15" customHeight="1">
      <c r="A91" s="240" t="s">
        <v>1000</v>
      </c>
      <c r="B91" s="241"/>
      <c r="C91" s="241"/>
      <c r="D91" s="241"/>
      <c r="E91" s="241"/>
      <c r="F91" s="241"/>
      <c r="G91" s="241"/>
      <c r="H91" s="241"/>
      <c r="I91" s="241"/>
      <c r="J91" s="241"/>
      <c r="K91" s="241"/>
      <c r="L91" s="241"/>
      <c r="M91" s="241"/>
      <c r="N91" s="241"/>
      <c r="O91" s="241"/>
      <c r="P91" s="241"/>
      <c r="Q91" s="241"/>
      <c r="R91" s="241"/>
      <c r="S91" s="241"/>
      <c r="T91" s="241"/>
      <c r="U91" s="241"/>
      <c r="V91" s="241"/>
      <c r="W91" s="242"/>
      <c r="X91" s="1"/>
      <c r="Z91" s="1"/>
      <c r="AA91" s="1"/>
      <c r="AB91" s="1"/>
      <c r="AC91" s="1"/>
      <c r="AD91" s="1"/>
      <c r="AE91" s="1"/>
      <c r="AF91" s="1"/>
      <c r="AG91" s="1"/>
    </row>
    <row r="92" spans="1:33" s="3" customFormat="1" ht="3.75" customHeight="1">
      <c r="A92" s="79"/>
      <c r="B92" s="78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1"/>
      <c r="Z92" s="1"/>
      <c r="AA92" s="1"/>
      <c r="AB92" s="1"/>
      <c r="AC92" s="1"/>
      <c r="AD92" s="1"/>
      <c r="AE92" s="1"/>
      <c r="AF92" s="1"/>
      <c r="AG92" s="1"/>
    </row>
    <row r="93" spans="1:33" s="59" customFormat="1" ht="48" customHeight="1">
      <c r="A93" s="243" t="s">
        <v>1008</v>
      </c>
      <c r="B93" s="243"/>
      <c r="C93" s="244" t="s">
        <v>1153</v>
      </c>
      <c r="D93" s="245"/>
      <c r="E93" s="245"/>
      <c r="F93" s="245"/>
      <c r="G93" s="245"/>
      <c r="H93" s="245"/>
      <c r="I93" s="245"/>
      <c r="J93" s="245"/>
      <c r="K93" s="245"/>
      <c r="L93" s="245"/>
      <c r="M93" s="245"/>
      <c r="N93" s="245"/>
      <c r="O93" s="245"/>
      <c r="P93" s="245"/>
      <c r="Q93" s="245"/>
      <c r="R93" s="245"/>
      <c r="S93" s="245"/>
      <c r="T93" s="245"/>
      <c r="U93" s="245"/>
      <c r="V93" s="245"/>
      <c r="W93" s="246"/>
      <c r="X93" s="58"/>
      <c r="Z93" s="58"/>
      <c r="AA93" s="58"/>
      <c r="AB93" s="58"/>
      <c r="AC93" s="58"/>
      <c r="AD93" s="58"/>
      <c r="AE93" s="58"/>
      <c r="AF93" s="58"/>
      <c r="AG93" s="58"/>
    </row>
    <row r="94" spans="1:33" s="3" customFormat="1" ht="6" customHeight="1">
      <c r="A94" s="75"/>
      <c r="B94" s="75"/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1"/>
      <c r="Z94" s="1"/>
      <c r="AA94" s="1"/>
      <c r="AB94" s="1"/>
      <c r="AC94" s="1"/>
      <c r="AD94" s="1"/>
      <c r="AE94" s="1"/>
      <c r="AF94" s="1"/>
      <c r="AG94" s="1"/>
    </row>
    <row r="95" spans="1:33" s="3" customFormat="1" ht="13.5" customHeight="1">
      <c r="A95" s="251" t="s">
        <v>1007</v>
      </c>
      <c r="B95" s="252"/>
      <c r="C95" s="252"/>
      <c r="D95" s="252"/>
      <c r="E95" s="252"/>
      <c r="F95" s="252"/>
      <c r="G95" s="252"/>
      <c r="H95" s="252"/>
      <c r="I95" s="252"/>
      <c r="J95" s="252"/>
      <c r="K95" s="252"/>
      <c r="L95" s="252"/>
      <c r="M95" s="252"/>
      <c r="N95" s="252"/>
      <c r="O95" s="252"/>
      <c r="P95" s="252"/>
      <c r="Q95" s="252"/>
      <c r="R95" s="252"/>
      <c r="S95" s="252"/>
      <c r="T95" s="252"/>
      <c r="U95" s="252"/>
      <c r="V95" s="252"/>
      <c r="W95" s="253"/>
      <c r="X95" s="1"/>
      <c r="Z95" s="1"/>
      <c r="AA95" s="1"/>
      <c r="AB95" s="1"/>
      <c r="AC95" s="1"/>
      <c r="AD95" s="1"/>
      <c r="AE95" s="1"/>
      <c r="AF95" s="1"/>
      <c r="AG95" s="1"/>
    </row>
    <row r="96" spans="1:33" s="3" customFormat="1" ht="4.5" customHeight="1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77"/>
      <c r="X96" s="1"/>
      <c r="Z96" s="1"/>
      <c r="AA96" s="1"/>
      <c r="AB96" s="1"/>
      <c r="AC96" s="1"/>
      <c r="AD96" s="1"/>
      <c r="AE96" s="1"/>
      <c r="AF96" s="1"/>
      <c r="AG96" s="1"/>
    </row>
    <row r="97" spans="1:33" s="3" customFormat="1" ht="30" customHeight="1">
      <c r="A97" s="243" t="s">
        <v>22</v>
      </c>
      <c r="B97" s="243"/>
      <c r="C97" s="282" t="s">
        <v>1154</v>
      </c>
      <c r="D97" s="282"/>
      <c r="E97" s="282"/>
      <c r="F97" s="282"/>
      <c r="G97" s="282"/>
      <c r="H97" s="282"/>
      <c r="I97" s="282"/>
      <c r="J97" s="282"/>
      <c r="K97" s="282"/>
      <c r="L97" s="282"/>
      <c r="M97" s="282"/>
      <c r="N97" s="282"/>
      <c r="O97" s="282"/>
      <c r="P97" s="282"/>
      <c r="Q97" s="282"/>
      <c r="R97" s="282"/>
      <c r="S97" s="282"/>
      <c r="T97" s="282"/>
      <c r="U97" s="282"/>
      <c r="V97" s="282"/>
      <c r="W97" s="282"/>
      <c r="X97" s="1"/>
      <c r="Z97" s="1"/>
      <c r="AA97" s="1"/>
      <c r="AB97" s="1"/>
      <c r="AC97" s="1"/>
      <c r="AD97" s="1"/>
      <c r="AE97" s="1"/>
      <c r="AF97" s="1"/>
      <c r="AG97" s="1"/>
    </row>
    <row r="98" spans="1:33" s="3" customFormat="1" ht="3.75" customHeight="1">
      <c r="A98" s="57"/>
      <c r="B98" s="45"/>
      <c r="C98" s="45"/>
      <c r="D98" s="45"/>
      <c r="E98" s="45"/>
      <c r="F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77"/>
      <c r="X98" s="1"/>
      <c r="Z98" s="1"/>
      <c r="AA98" s="1"/>
      <c r="AB98" s="1"/>
      <c r="AC98" s="1"/>
      <c r="AD98" s="1"/>
      <c r="AE98" s="1"/>
      <c r="AF98" s="1"/>
      <c r="AG98" s="1"/>
    </row>
    <row r="99" spans="1:33" s="3" customFormat="1" ht="27" customHeight="1">
      <c r="A99" s="248" t="s">
        <v>339</v>
      </c>
      <c r="B99" s="249"/>
      <c r="C99" s="88" t="s">
        <v>1157</v>
      </c>
      <c r="D99" s="45"/>
      <c r="E99" s="243" t="s">
        <v>4</v>
      </c>
      <c r="F99" s="243"/>
      <c r="G99" s="250" t="s">
        <v>1156</v>
      </c>
      <c r="H99" s="250"/>
      <c r="I99" s="250"/>
      <c r="J99" s="250"/>
      <c r="K99" s="45"/>
      <c r="L99" s="45"/>
      <c r="M99" s="243" t="s">
        <v>1006</v>
      </c>
      <c r="N99" s="243"/>
      <c r="O99" s="243"/>
      <c r="P99" s="243"/>
      <c r="Q99" s="250" t="s">
        <v>1155</v>
      </c>
      <c r="R99" s="250"/>
      <c r="S99" s="250"/>
      <c r="T99" s="250"/>
      <c r="U99" s="250"/>
      <c r="V99" s="250"/>
      <c r="W99" s="250"/>
      <c r="X99" s="1"/>
      <c r="Z99" s="1"/>
      <c r="AA99" s="1"/>
      <c r="AB99" s="1"/>
      <c r="AC99" s="1"/>
      <c r="AD99" s="1"/>
      <c r="AE99" s="1"/>
      <c r="AF99" s="1"/>
      <c r="AG99" s="1"/>
    </row>
    <row r="100" spans="1:33" s="3" customFormat="1" ht="5.25" customHeight="1">
      <c r="A100" s="57"/>
      <c r="B100" s="45"/>
      <c r="C100" s="45"/>
      <c r="D100" s="45"/>
      <c r="E100" s="45"/>
      <c r="F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77"/>
      <c r="X100" s="1"/>
      <c r="Z100" s="1"/>
      <c r="AA100" s="1"/>
      <c r="AB100" s="1"/>
      <c r="AC100" s="1"/>
      <c r="AD100" s="1"/>
      <c r="AE100" s="1"/>
      <c r="AF100" s="1"/>
      <c r="AG100" s="1"/>
    </row>
    <row r="101" spans="1:33" s="3" customFormat="1" ht="27" customHeight="1">
      <c r="A101" s="248" t="s">
        <v>1014</v>
      </c>
      <c r="B101" s="249"/>
      <c r="C101" s="93" t="s">
        <v>1158</v>
      </c>
      <c r="D101" s="45"/>
      <c r="E101" s="248" t="s">
        <v>24</v>
      </c>
      <c r="F101" s="249"/>
      <c r="G101" s="250" t="s">
        <v>1159</v>
      </c>
      <c r="H101" s="250"/>
      <c r="I101" s="250"/>
      <c r="J101" s="250"/>
      <c r="K101" s="45"/>
      <c r="L101" s="45"/>
      <c r="M101" s="243" t="s">
        <v>1015</v>
      </c>
      <c r="N101" s="243"/>
      <c r="O101" s="243"/>
      <c r="P101" s="243"/>
      <c r="Q101" s="250" t="s">
        <v>1160</v>
      </c>
      <c r="R101" s="250"/>
      <c r="S101" s="250"/>
      <c r="T101" s="250"/>
      <c r="U101" s="250"/>
      <c r="V101" s="250"/>
      <c r="W101" s="250"/>
      <c r="X101" s="1"/>
      <c r="Z101" s="1"/>
      <c r="AA101" s="1"/>
      <c r="AB101" s="1"/>
      <c r="AC101" s="1"/>
      <c r="AD101" s="1"/>
      <c r="AE101" s="1"/>
      <c r="AF101" s="1"/>
      <c r="AG101" s="1"/>
    </row>
    <row r="102" spans="1:33" s="3" customFormat="1" ht="5.25" customHeight="1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83"/>
      <c r="X102" s="1"/>
      <c r="Z102" s="1"/>
      <c r="AA102" s="1"/>
      <c r="AB102" s="1"/>
      <c r="AC102" s="1"/>
      <c r="AD102" s="1"/>
      <c r="AE102" s="1"/>
      <c r="AF102" s="1"/>
      <c r="AG102" s="1"/>
    </row>
    <row r="103" spans="1:33" s="3" customFormat="1" ht="15.75" customHeight="1">
      <c r="C103" s="243" t="s">
        <v>1001</v>
      </c>
      <c r="D103" s="243"/>
      <c r="E103" s="243"/>
      <c r="F103" s="243"/>
      <c r="H103" s="45"/>
      <c r="I103" s="45"/>
      <c r="J103" s="45"/>
      <c r="O103" s="243" t="s">
        <v>1004</v>
      </c>
      <c r="P103" s="243"/>
      <c r="Q103" s="243"/>
      <c r="R103" s="243"/>
      <c r="S103" s="243"/>
      <c r="T103" s="243"/>
      <c r="U103" s="243"/>
      <c r="V103" s="243"/>
      <c r="W103" s="77"/>
      <c r="X103" s="1"/>
      <c r="Z103" s="1"/>
      <c r="AA103" s="1"/>
      <c r="AB103" s="1"/>
      <c r="AC103" s="1"/>
      <c r="AD103" s="1"/>
      <c r="AE103" s="1"/>
      <c r="AF103" s="1"/>
      <c r="AG103" s="1"/>
    </row>
    <row r="104" spans="1:33" s="3" customFormat="1" ht="24.75" customHeight="1">
      <c r="A104" s="45"/>
      <c r="B104" s="45"/>
      <c r="C104" s="96">
        <v>2</v>
      </c>
      <c r="D104" s="45"/>
      <c r="E104" s="254">
        <v>2021</v>
      </c>
      <c r="F104" s="254"/>
      <c r="H104" s="45"/>
      <c r="I104" s="45"/>
      <c r="J104" s="45"/>
      <c r="O104" s="255">
        <v>3</v>
      </c>
      <c r="P104" s="255"/>
      <c r="Q104" s="255"/>
      <c r="R104" s="255"/>
      <c r="S104" s="255"/>
      <c r="T104" s="255"/>
      <c r="U104" s="255"/>
      <c r="V104" s="255"/>
      <c r="X104" s="1"/>
      <c r="Z104" s="1"/>
      <c r="AA104" s="1"/>
      <c r="AB104" s="1"/>
      <c r="AC104" s="1"/>
      <c r="AD104" s="1"/>
      <c r="AE104" s="1"/>
      <c r="AF104" s="1"/>
      <c r="AG104" s="1"/>
    </row>
    <row r="105" spans="1:33" s="84" customFormat="1" ht="12" customHeight="1">
      <c r="C105" s="92" t="s">
        <v>1002</v>
      </c>
      <c r="D105" s="85"/>
      <c r="E105" s="256" t="s">
        <v>1003</v>
      </c>
      <c r="F105" s="256"/>
      <c r="G105" s="85"/>
      <c r="I105" s="85"/>
      <c r="J105" s="85"/>
      <c r="K105" s="85"/>
      <c r="L105" s="85"/>
      <c r="M105" s="85"/>
      <c r="N105" s="85"/>
      <c r="O105" s="92"/>
      <c r="P105" s="92"/>
      <c r="Q105" s="92"/>
      <c r="R105" s="92"/>
      <c r="S105" s="92"/>
      <c r="T105" s="92"/>
      <c r="U105" s="92"/>
      <c r="V105" s="92"/>
      <c r="W105" s="86"/>
      <c r="X105" s="87"/>
      <c r="Z105" s="87"/>
      <c r="AA105" s="87"/>
      <c r="AB105" s="87"/>
      <c r="AC105" s="87"/>
      <c r="AD105" s="87"/>
      <c r="AE105" s="87"/>
      <c r="AF105" s="87"/>
      <c r="AG105" s="87"/>
    </row>
    <row r="106" spans="1:33" s="3" customFormat="1" ht="3" customHeight="1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77"/>
      <c r="X106" s="1"/>
      <c r="Z106" s="1"/>
      <c r="AA106" s="1"/>
      <c r="AB106" s="1"/>
      <c r="AC106" s="1"/>
      <c r="AD106" s="1"/>
      <c r="AE106" s="1"/>
      <c r="AF106" s="1"/>
      <c r="AG106" s="1"/>
    </row>
    <row r="107" spans="1:33" s="3" customFormat="1" ht="20.25" customHeight="1">
      <c r="A107" s="257" t="s">
        <v>963</v>
      </c>
      <c r="B107" s="257"/>
      <c r="C107" s="257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1"/>
      <c r="Z107" s="1"/>
      <c r="AA107" s="1"/>
      <c r="AB107" s="1"/>
      <c r="AC107" s="1"/>
      <c r="AD107" s="1"/>
      <c r="AE107" s="1"/>
      <c r="AF107" s="1"/>
      <c r="AG107" s="1"/>
    </row>
    <row r="108" spans="1:33" s="3" customFormat="1" ht="15.75" customHeight="1">
      <c r="A108" s="258" t="s">
        <v>25</v>
      </c>
      <c r="B108" s="259"/>
      <c r="C108" s="243" t="s">
        <v>22</v>
      </c>
      <c r="D108" s="243"/>
      <c r="E108" s="262" t="s">
        <v>3</v>
      </c>
      <c r="F108" s="248" t="s">
        <v>329</v>
      </c>
      <c r="G108" s="264"/>
      <c r="H108" s="264"/>
      <c r="I108" s="264"/>
      <c r="J108" s="264"/>
      <c r="K108" s="264"/>
      <c r="L108" s="264"/>
      <c r="M108" s="264"/>
      <c r="N108" s="264"/>
      <c r="O108" s="264"/>
      <c r="P108" s="264"/>
      <c r="Q108" s="264"/>
      <c r="R108" s="264"/>
      <c r="S108" s="264"/>
      <c r="T108" s="249"/>
      <c r="U108" s="42"/>
      <c r="V108" s="145" t="s">
        <v>27</v>
      </c>
      <c r="W108" s="243" t="s">
        <v>1018</v>
      </c>
      <c r="X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260"/>
      <c r="B109" s="261"/>
      <c r="C109" s="243"/>
      <c r="D109" s="243"/>
      <c r="E109" s="263"/>
      <c r="F109" s="266" t="s">
        <v>300</v>
      </c>
      <c r="G109" s="267"/>
      <c r="H109" s="268"/>
      <c r="I109" s="60" t="s">
        <v>28</v>
      </c>
      <c r="J109" s="60" t="s">
        <v>7</v>
      </c>
      <c r="K109" s="60" t="s">
        <v>8</v>
      </c>
      <c r="L109" s="60" t="s">
        <v>9</v>
      </c>
      <c r="M109" s="60" t="s">
        <v>10</v>
      </c>
      <c r="N109" s="60" t="s">
        <v>11</v>
      </c>
      <c r="O109" s="60" t="s">
        <v>12</v>
      </c>
      <c r="P109" s="60" t="s">
        <v>13</v>
      </c>
      <c r="Q109" s="60" t="s">
        <v>14</v>
      </c>
      <c r="R109" s="60" t="s">
        <v>15</v>
      </c>
      <c r="S109" s="60" t="s">
        <v>16</v>
      </c>
      <c r="T109" s="60" t="s">
        <v>17</v>
      </c>
      <c r="U109" s="11"/>
      <c r="V109" s="146"/>
      <c r="W109" s="243"/>
    </row>
    <row r="110" spans="1:33" ht="29.25" customHeight="1">
      <c r="A110" s="269" t="s">
        <v>1</v>
      </c>
      <c r="B110" s="269"/>
      <c r="C110" s="270" t="s">
        <v>1161</v>
      </c>
      <c r="D110" s="270"/>
      <c r="E110" s="94" t="s">
        <v>1085</v>
      </c>
      <c r="F110" s="178" t="s">
        <v>997</v>
      </c>
      <c r="G110" s="271"/>
      <c r="H110" s="179"/>
      <c r="I110" s="80"/>
      <c r="J110" s="61"/>
      <c r="K110" s="61"/>
      <c r="L110" s="61"/>
      <c r="M110" s="61"/>
      <c r="N110" s="61">
        <v>1</v>
      </c>
      <c r="O110" s="61"/>
      <c r="P110" s="61"/>
      <c r="Q110" s="61"/>
      <c r="R110" s="61"/>
      <c r="S110" s="61"/>
      <c r="T110" s="61">
        <v>2</v>
      </c>
      <c r="U110" s="62"/>
      <c r="V110" s="97">
        <f>IF(SUM(I110:T110)=0,"",SUM(I110:T110))</f>
        <v>3</v>
      </c>
      <c r="W110" s="272" t="str">
        <f>IF($G$101="porcentaje",FIXED(V110/V111*100,2)&amp;"%",IF($G$101="Promedio",V110/V111,IF($G$101="variación porcentual",FIXED(((V110/V111)-1)*100,2)&amp;"%",IF($G$101="OTRAS","CAPTURAR EL RESULTADO DEL INDICADOR"))))</f>
        <v>50.00%</v>
      </c>
      <c r="Y110" s="95"/>
    </row>
    <row r="111" spans="1:33" ht="30" customHeight="1">
      <c r="A111" s="269" t="s">
        <v>2</v>
      </c>
      <c r="B111" s="269"/>
      <c r="C111" s="270" t="s">
        <v>1162</v>
      </c>
      <c r="D111" s="270"/>
      <c r="E111" s="94" t="s">
        <v>1085</v>
      </c>
      <c r="F111" s="178" t="s">
        <v>998</v>
      </c>
      <c r="G111" s="271"/>
      <c r="H111" s="179"/>
      <c r="I111" s="80"/>
      <c r="J111" s="61"/>
      <c r="K111" s="61"/>
      <c r="L111" s="61"/>
      <c r="M111" s="61"/>
      <c r="N111" s="61">
        <v>1</v>
      </c>
      <c r="O111" s="61"/>
      <c r="P111" s="61"/>
      <c r="Q111" s="61"/>
      <c r="R111" s="61"/>
      <c r="S111" s="61"/>
      <c r="T111" s="61">
        <v>1</v>
      </c>
      <c r="U111" s="61">
        <f>SUM(I111:T111)</f>
        <v>2</v>
      </c>
      <c r="V111" s="97">
        <f>IF(SUM(I111:T111)=0,"",SUM(I111:T111))</f>
        <v>2</v>
      </c>
      <c r="W111" s="272"/>
      <c r="Y111" s="1"/>
      <c r="AA111" s="3"/>
    </row>
    <row r="112" spans="1:33" ht="17.25" customHeight="1">
      <c r="A112" s="265" t="s">
        <v>298</v>
      </c>
      <c r="B112" s="265"/>
      <c r="C112" s="265"/>
      <c r="D112" s="265"/>
      <c r="E112" s="265"/>
      <c r="F112" s="265"/>
      <c r="G112" s="265"/>
      <c r="H112" s="265"/>
      <c r="I112" s="265"/>
      <c r="J112" s="265"/>
      <c r="K112" s="265"/>
      <c r="L112" s="265"/>
      <c r="M112" s="265"/>
      <c r="N112" s="265"/>
      <c r="O112" s="265"/>
      <c r="P112" s="265"/>
      <c r="Q112" s="265"/>
      <c r="R112" s="265"/>
      <c r="S112" s="265"/>
      <c r="T112" s="265"/>
      <c r="U112" s="265"/>
      <c r="V112" s="265"/>
      <c r="W112" s="265"/>
    </row>
    <row r="113" spans="1:33" s="3" customFormat="1" ht="15.75" customHeight="1">
      <c r="A113" s="258" t="s">
        <v>25</v>
      </c>
      <c r="B113" s="259"/>
      <c r="C113" s="243" t="s">
        <v>22</v>
      </c>
      <c r="D113" s="243"/>
      <c r="E113" s="262" t="s">
        <v>3</v>
      </c>
      <c r="F113" s="248" t="s">
        <v>329</v>
      </c>
      <c r="G113" s="264"/>
      <c r="H113" s="264"/>
      <c r="I113" s="264"/>
      <c r="J113" s="264"/>
      <c r="K113" s="264"/>
      <c r="L113" s="264"/>
      <c r="M113" s="264"/>
      <c r="N113" s="264"/>
      <c r="O113" s="264"/>
      <c r="P113" s="264"/>
      <c r="Q113" s="264"/>
      <c r="R113" s="264"/>
      <c r="S113" s="264"/>
      <c r="T113" s="249"/>
      <c r="U113" s="42"/>
      <c r="V113" s="145" t="s">
        <v>27</v>
      </c>
      <c r="W113" s="243" t="s">
        <v>1019</v>
      </c>
      <c r="X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260"/>
      <c r="B114" s="261"/>
      <c r="C114" s="243"/>
      <c r="D114" s="243"/>
      <c r="E114" s="263"/>
      <c r="F114" s="266" t="s">
        <v>298</v>
      </c>
      <c r="G114" s="267"/>
      <c r="H114" s="268"/>
      <c r="I114" s="60" t="s">
        <v>28</v>
      </c>
      <c r="J114" s="60" t="s">
        <v>7</v>
      </c>
      <c r="K114" s="60" t="s">
        <v>8</v>
      </c>
      <c r="L114" s="60" t="s">
        <v>9</v>
      </c>
      <c r="M114" s="60" t="s">
        <v>10</v>
      </c>
      <c r="N114" s="60" t="s">
        <v>11</v>
      </c>
      <c r="O114" s="60" t="s">
        <v>12</v>
      </c>
      <c r="P114" s="60" t="s">
        <v>13</v>
      </c>
      <c r="Q114" s="60" t="s">
        <v>14</v>
      </c>
      <c r="R114" s="60" t="s">
        <v>15</v>
      </c>
      <c r="S114" s="60" t="s">
        <v>16</v>
      </c>
      <c r="T114" s="60" t="s">
        <v>17</v>
      </c>
      <c r="U114" s="11"/>
      <c r="V114" s="146"/>
      <c r="W114" s="243"/>
    </row>
    <row r="115" spans="1:33" ht="29.25" customHeight="1">
      <c r="A115" s="269" t="s">
        <v>1</v>
      </c>
      <c r="B115" s="269"/>
      <c r="C115" s="279" t="str">
        <f>IF(C110=0,"",C110)</f>
        <v>Campañas realizadas 2022</v>
      </c>
      <c r="D115" s="280"/>
      <c r="E115" s="112" t="str">
        <f>IF(E110=0,"",E110)</f>
        <v>Campañas</v>
      </c>
      <c r="F115" s="178" t="s">
        <v>1016</v>
      </c>
      <c r="G115" s="271"/>
      <c r="H115" s="179"/>
      <c r="I115" s="80"/>
      <c r="J115" s="61"/>
      <c r="K115" s="61"/>
      <c r="L115" s="61"/>
      <c r="M115" s="61"/>
      <c r="N115" s="61">
        <v>1</v>
      </c>
      <c r="O115" s="61"/>
      <c r="P115" s="61"/>
      <c r="Q115" s="61"/>
      <c r="R115" s="61"/>
      <c r="S115" s="61"/>
      <c r="T115" s="61"/>
      <c r="U115" s="62"/>
      <c r="V115" s="97">
        <f>IF(SUM(I115:T115)=0,"",SUM(I115:T115))</f>
        <v>1</v>
      </c>
      <c r="W115" s="272" t="str">
        <f>IF($G$101="porcentaje",FIXED(V115/V116*100,2)&amp;"%",IF($G$101="Promedio",V115/V116,IF($G$101="variación porcentual",FIXED(((V115/V116)-1)*100,2)&amp;"%",IF($G$101="OTRAS","CAPTURAR EL RESULTADO DEL INDICADOR"))))</f>
        <v>-66.67%</v>
      </c>
      <c r="Y115" s="1"/>
    </row>
    <row r="116" spans="1:33" ht="30" customHeight="1">
      <c r="A116" s="269" t="s">
        <v>2</v>
      </c>
      <c r="B116" s="269"/>
      <c r="C116" s="279" t="str">
        <f>IF(C111=0,"",C111)</f>
        <v>Campañas realizadas en 2021</v>
      </c>
      <c r="D116" s="280"/>
      <c r="E116" s="112" t="str">
        <f>IF(E111=0,"",E111)</f>
        <v>Campañas</v>
      </c>
      <c r="F116" s="178" t="s">
        <v>1017</v>
      </c>
      <c r="G116" s="271"/>
      <c r="H116" s="179"/>
      <c r="I116" s="80"/>
      <c r="J116" s="61"/>
      <c r="K116" s="61"/>
      <c r="L116" s="61"/>
      <c r="M116" s="61"/>
      <c r="N116" s="61">
        <v>1</v>
      </c>
      <c r="O116" s="61"/>
      <c r="P116" s="61"/>
      <c r="Q116" s="61"/>
      <c r="R116" s="61"/>
      <c r="S116" s="61"/>
      <c r="T116" s="61">
        <v>2</v>
      </c>
      <c r="U116" s="61">
        <f>SUM(I116:T116)</f>
        <v>3</v>
      </c>
      <c r="V116" s="97">
        <f>IF(SUM(I116:T116)=0,"",SUM(I116:T116))</f>
        <v>3</v>
      </c>
      <c r="W116" s="272"/>
      <c r="Y116" s="1"/>
      <c r="AA116" s="3"/>
    </row>
    <row r="117" spans="1:33" ht="5.25" customHeight="1">
      <c r="A117" s="63"/>
      <c r="B117" s="63"/>
      <c r="C117" s="63"/>
      <c r="D117" s="64"/>
      <c r="E117" s="64"/>
      <c r="F117" s="65"/>
      <c r="G117" s="65"/>
      <c r="H117" s="65"/>
      <c r="I117" s="64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7"/>
      <c r="V117" s="68"/>
      <c r="W117" s="69"/>
    </row>
    <row r="118" spans="1:33" ht="16.5" customHeight="1">
      <c r="A118" s="273" t="s">
        <v>964</v>
      </c>
      <c r="B118" s="273"/>
      <c r="C118" s="273"/>
      <c r="D118" s="273"/>
      <c r="E118" s="273"/>
      <c r="F118" s="273"/>
      <c r="G118" s="273"/>
      <c r="H118" s="273"/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98">
        <f>IF(ISERROR(W115/W110)=TRUE,"",(W115/W110))</f>
        <v>-1.3333999999999999</v>
      </c>
    </row>
    <row r="119" spans="1:33" ht="6.75" customHeight="1">
      <c r="A119" s="91"/>
      <c r="B119" s="91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70"/>
    </row>
    <row r="120" spans="1:33" s="3" customFormat="1" ht="33" customHeight="1">
      <c r="A120" s="274" t="s">
        <v>999</v>
      </c>
      <c r="B120" s="275"/>
      <c r="C120" s="275"/>
      <c r="D120" s="275"/>
      <c r="E120" s="275"/>
      <c r="F120" s="276"/>
      <c r="G120" s="277"/>
      <c r="H120" s="277"/>
      <c r="I120" s="277"/>
      <c r="J120" s="277"/>
      <c r="K120" s="277"/>
      <c r="L120" s="277"/>
      <c r="M120" s="277"/>
      <c r="N120" s="277"/>
      <c r="O120" s="277"/>
      <c r="P120" s="277"/>
      <c r="Q120" s="277"/>
      <c r="R120" s="277"/>
      <c r="S120" s="277"/>
      <c r="T120" s="277"/>
      <c r="U120" s="277"/>
      <c r="V120" s="277"/>
      <c r="W120" s="278"/>
      <c r="X120" s="1"/>
      <c r="Z120" s="1"/>
      <c r="AA120" s="1"/>
      <c r="AB120" s="1"/>
      <c r="AC120" s="1"/>
      <c r="AD120" s="1"/>
      <c r="AE120" s="1"/>
      <c r="AF120" s="1"/>
      <c r="AG120" s="1"/>
    </row>
    <row r="121" spans="1:33" s="3" customFormat="1" ht="5.25" customHeight="1">
      <c r="A121" s="78"/>
      <c r="B121" s="78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1"/>
      <c r="Z121" s="1"/>
      <c r="AA121" s="1"/>
      <c r="AB121" s="1"/>
      <c r="AC121" s="1"/>
      <c r="AD121" s="1"/>
      <c r="AE121" s="1"/>
      <c r="AF121" s="1"/>
      <c r="AG121" s="1"/>
    </row>
    <row r="122" spans="1:33" s="59" customFormat="1" ht="48" customHeight="1">
      <c r="A122" s="243" t="s">
        <v>1009</v>
      </c>
      <c r="B122" s="243"/>
      <c r="C122" s="244" t="s">
        <v>1163</v>
      </c>
      <c r="D122" s="245"/>
      <c r="E122" s="245"/>
      <c r="F122" s="245"/>
      <c r="G122" s="245"/>
      <c r="H122" s="245"/>
      <c r="I122" s="245"/>
      <c r="J122" s="245"/>
      <c r="K122" s="245"/>
      <c r="L122" s="245"/>
      <c r="M122" s="245"/>
      <c r="N122" s="245"/>
      <c r="O122" s="245"/>
      <c r="P122" s="245"/>
      <c r="Q122" s="245"/>
      <c r="R122" s="245"/>
      <c r="S122" s="245"/>
      <c r="T122" s="245"/>
      <c r="U122" s="245"/>
      <c r="V122" s="245"/>
      <c r="W122" s="246"/>
      <c r="X122" s="58"/>
      <c r="Z122" s="58"/>
      <c r="AA122" s="58"/>
      <c r="AB122" s="58"/>
      <c r="AC122" s="58"/>
      <c r="AD122" s="58"/>
      <c r="AE122" s="58"/>
      <c r="AF122" s="58"/>
      <c r="AG122" s="58"/>
    </row>
    <row r="123" spans="1:33" s="3" customFormat="1" ht="6" customHeight="1">
      <c r="A123" s="75"/>
      <c r="B123" s="75"/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1"/>
      <c r="Z123" s="1"/>
      <c r="AA123" s="1"/>
      <c r="AB123" s="1"/>
      <c r="AC123" s="1"/>
      <c r="AD123" s="1"/>
      <c r="AE123" s="1"/>
      <c r="AF123" s="1"/>
      <c r="AG123" s="1"/>
    </row>
    <row r="124" spans="1:33" s="3" customFormat="1" ht="13.5" customHeight="1">
      <c r="A124" s="251" t="s">
        <v>1007</v>
      </c>
      <c r="B124" s="252"/>
      <c r="C124" s="252"/>
      <c r="D124" s="252"/>
      <c r="E124" s="252"/>
      <c r="F124" s="252"/>
      <c r="G124" s="252"/>
      <c r="H124" s="252"/>
      <c r="I124" s="252"/>
      <c r="J124" s="252"/>
      <c r="K124" s="252"/>
      <c r="L124" s="252"/>
      <c r="M124" s="252"/>
      <c r="N124" s="252"/>
      <c r="O124" s="252"/>
      <c r="P124" s="252"/>
      <c r="Q124" s="252"/>
      <c r="R124" s="252"/>
      <c r="S124" s="252"/>
      <c r="T124" s="252"/>
      <c r="U124" s="252"/>
      <c r="V124" s="252"/>
      <c r="W124" s="253"/>
      <c r="X124" s="1"/>
      <c r="Z124" s="1"/>
      <c r="AA124" s="1"/>
      <c r="AB124" s="1"/>
      <c r="AC124" s="1"/>
      <c r="AD124" s="1"/>
      <c r="AE124" s="1"/>
      <c r="AF124" s="1"/>
      <c r="AG124" s="1"/>
    </row>
    <row r="125" spans="1:33" s="3" customFormat="1" ht="4.5" customHeight="1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77"/>
      <c r="X125" s="1"/>
      <c r="Z125" s="1"/>
      <c r="AA125" s="1"/>
      <c r="AB125" s="1"/>
      <c r="AC125" s="1"/>
      <c r="AD125" s="1"/>
      <c r="AE125" s="1"/>
      <c r="AF125" s="1"/>
      <c r="AG125" s="1"/>
    </row>
    <row r="126" spans="1:33" s="3" customFormat="1" ht="30" customHeight="1">
      <c r="A126" s="243" t="s">
        <v>22</v>
      </c>
      <c r="B126" s="243"/>
      <c r="C126" s="282" t="s">
        <v>1164</v>
      </c>
      <c r="D126" s="282"/>
      <c r="E126" s="282"/>
      <c r="F126" s="282"/>
      <c r="G126" s="282"/>
      <c r="H126" s="282"/>
      <c r="I126" s="282"/>
      <c r="J126" s="282"/>
      <c r="K126" s="282"/>
      <c r="L126" s="282"/>
      <c r="M126" s="282"/>
      <c r="N126" s="282"/>
      <c r="O126" s="282"/>
      <c r="P126" s="282"/>
      <c r="Q126" s="282"/>
      <c r="R126" s="282"/>
      <c r="S126" s="282"/>
      <c r="T126" s="282"/>
      <c r="U126" s="282"/>
      <c r="V126" s="282"/>
      <c r="W126" s="282"/>
      <c r="X126" s="1"/>
      <c r="Z126" s="1"/>
      <c r="AA126" s="1"/>
      <c r="AB126" s="1"/>
      <c r="AC126" s="1"/>
      <c r="AD126" s="1"/>
      <c r="AE126" s="1"/>
      <c r="AF126" s="1"/>
      <c r="AG126" s="1"/>
    </row>
    <row r="127" spans="1:33" s="3" customFormat="1" ht="3.75" customHeight="1">
      <c r="A127" s="57"/>
      <c r="B127" s="45"/>
      <c r="C127" s="45"/>
      <c r="D127" s="45"/>
      <c r="E127" s="45"/>
      <c r="F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77"/>
      <c r="X127" s="1"/>
      <c r="Z127" s="1"/>
      <c r="AA127" s="1"/>
      <c r="AB127" s="1"/>
      <c r="AC127" s="1"/>
      <c r="AD127" s="1"/>
      <c r="AE127" s="1"/>
      <c r="AF127" s="1"/>
      <c r="AG127" s="1"/>
    </row>
    <row r="128" spans="1:33" s="3" customFormat="1" ht="27" customHeight="1">
      <c r="A128" s="248" t="s">
        <v>339</v>
      </c>
      <c r="B128" s="249"/>
      <c r="C128" s="88" t="s">
        <v>1157</v>
      </c>
      <c r="D128" s="45"/>
      <c r="E128" s="243" t="s">
        <v>4</v>
      </c>
      <c r="F128" s="243"/>
      <c r="G128" s="250" t="s">
        <v>1156</v>
      </c>
      <c r="H128" s="250"/>
      <c r="I128" s="250"/>
      <c r="J128" s="250"/>
      <c r="K128" s="45"/>
      <c r="L128" s="45"/>
      <c r="M128" s="243" t="s">
        <v>1006</v>
      </c>
      <c r="N128" s="243"/>
      <c r="O128" s="243"/>
      <c r="P128" s="243"/>
      <c r="Q128" s="250" t="s">
        <v>1165</v>
      </c>
      <c r="R128" s="250"/>
      <c r="S128" s="250"/>
      <c r="T128" s="250"/>
      <c r="U128" s="250"/>
      <c r="V128" s="250"/>
      <c r="W128" s="250"/>
      <c r="X128" s="1"/>
      <c r="Z128" s="1"/>
      <c r="AA128" s="1"/>
      <c r="AB128" s="1"/>
      <c r="AC128" s="1"/>
      <c r="AD128" s="1"/>
      <c r="AE128" s="1"/>
      <c r="AF128" s="1"/>
      <c r="AG128" s="1"/>
    </row>
    <row r="129" spans="1:33" s="3" customFormat="1" ht="5.25" customHeight="1">
      <c r="A129" s="57"/>
      <c r="B129" s="45"/>
      <c r="C129" s="45"/>
      <c r="D129" s="45"/>
      <c r="E129" s="45"/>
      <c r="F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77"/>
      <c r="X129" s="1"/>
      <c r="Z129" s="1"/>
      <c r="AA129" s="1"/>
      <c r="AB129" s="1"/>
      <c r="AC129" s="1"/>
      <c r="AD129" s="1"/>
      <c r="AE129" s="1"/>
      <c r="AF129" s="1"/>
      <c r="AG129" s="1"/>
    </row>
    <row r="130" spans="1:33" s="3" customFormat="1" ht="27" customHeight="1">
      <c r="A130" s="248" t="s">
        <v>1014</v>
      </c>
      <c r="B130" s="249"/>
      <c r="C130" s="93" t="s">
        <v>1158</v>
      </c>
      <c r="D130" s="45"/>
      <c r="E130" s="248" t="s">
        <v>24</v>
      </c>
      <c r="F130" s="249"/>
      <c r="G130" s="250" t="s">
        <v>1159</v>
      </c>
      <c r="H130" s="250"/>
      <c r="I130" s="250"/>
      <c r="J130" s="250"/>
      <c r="K130" s="45"/>
      <c r="L130" s="45"/>
      <c r="M130" s="243" t="s">
        <v>1015</v>
      </c>
      <c r="N130" s="243"/>
      <c r="O130" s="243"/>
      <c r="P130" s="243"/>
      <c r="Q130" s="250" t="s">
        <v>1160</v>
      </c>
      <c r="R130" s="250"/>
      <c r="S130" s="250"/>
      <c r="T130" s="250"/>
      <c r="U130" s="250"/>
      <c r="V130" s="250"/>
      <c r="W130" s="250"/>
      <c r="X130" s="1"/>
      <c r="Z130" s="1"/>
      <c r="AA130" s="1"/>
      <c r="AB130" s="1"/>
      <c r="AC130" s="1"/>
      <c r="AD130" s="1"/>
      <c r="AE130" s="1"/>
      <c r="AF130" s="1"/>
      <c r="AG130" s="1"/>
    </row>
    <row r="131" spans="1:33" s="3" customFormat="1" ht="5.25" customHeight="1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83"/>
      <c r="X131" s="1"/>
      <c r="Z131" s="1"/>
      <c r="AA131" s="1"/>
      <c r="AB131" s="1"/>
      <c r="AC131" s="1"/>
      <c r="AD131" s="1"/>
      <c r="AE131" s="1"/>
      <c r="AF131" s="1"/>
      <c r="AG131" s="1"/>
    </row>
    <row r="132" spans="1:33" s="3" customFormat="1" ht="15.75" customHeight="1">
      <c r="C132" s="243" t="s">
        <v>1001</v>
      </c>
      <c r="D132" s="243"/>
      <c r="E132" s="243"/>
      <c r="F132" s="243"/>
      <c r="H132" s="45"/>
      <c r="I132" s="45"/>
      <c r="J132" s="45"/>
      <c r="O132" s="243" t="s">
        <v>1004</v>
      </c>
      <c r="P132" s="243"/>
      <c r="Q132" s="243"/>
      <c r="R132" s="243"/>
      <c r="S132" s="243"/>
      <c r="T132" s="243"/>
      <c r="U132" s="243"/>
      <c r="V132" s="243"/>
      <c r="W132" s="77"/>
      <c r="X132" s="1"/>
      <c r="Z132" s="1"/>
      <c r="AA132" s="1"/>
      <c r="AB132" s="1"/>
      <c r="AC132" s="1"/>
      <c r="AD132" s="1"/>
      <c r="AE132" s="1"/>
      <c r="AF132" s="1"/>
      <c r="AG132" s="1"/>
    </row>
    <row r="133" spans="1:33" s="3" customFormat="1" ht="24.75" customHeight="1">
      <c r="A133" s="45"/>
      <c r="B133" s="45"/>
      <c r="C133" s="96">
        <v>44</v>
      </c>
      <c r="D133" s="45"/>
      <c r="E133" s="254">
        <v>2021</v>
      </c>
      <c r="F133" s="254"/>
      <c r="H133" s="45"/>
      <c r="I133" s="45"/>
      <c r="J133" s="45"/>
      <c r="O133" s="255">
        <v>60</v>
      </c>
      <c r="P133" s="255"/>
      <c r="Q133" s="255"/>
      <c r="R133" s="255"/>
      <c r="S133" s="255"/>
      <c r="T133" s="255"/>
      <c r="U133" s="255"/>
      <c r="V133" s="255"/>
      <c r="X133" s="1"/>
      <c r="Z133" s="1"/>
      <c r="AA133" s="1"/>
      <c r="AB133" s="1"/>
      <c r="AC133" s="1"/>
      <c r="AD133" s="1"/>
      <c r="AE133" s="1"/>
      <c r="AF133" s="1"/>
      <c r="AG133" s="1"/>
    </row>
    <row r="134" spans="1:33" s="84" customFormat="1" ht="12" customHeight="1">
      <c r="C134" s="92" t="s">
        <v>1002</v>
      </c>
      <c r="D134" s="85"/>
      <c r="E134" s="256" t="s">
        <v>1003</v>
      </c>
      <c r="F134" s="256"/>
      <c r="G134" s="85"/>
      <c r="I134" s="85"/>
      <c r="J134" s="85"/>
      <c r="K134" s="85"/>
      <c r="L134" s="85"/>
      <c r="M134" s="85"/>
      <c r="N134" s="85"/>
      <c r="O134" s="92"/>
      <c r="P134" s="92"/>
      <c r="Q134" s="92"/>
      <c r="R134" s="92"/>
      <c r="S134" s="92"/>
      <c r="T134" s="92"/>
      <c r="U134" s="92"/>
      <c r="V134" s="92"/>
      <c r="W134" s="86"/>
      <c r="X134" s="87"/>
      <c r="Z134" s="87"/>
      <c r="AA134" s="87"/>
      <c r="AB134" s="87"/>
      <c r="AC134" s="87"/>
      <c r="AD134" s="87"/>
      <c r="AE134" s="87"/>
      <c r="AF134" s="87"/>
      <c r="AG134" s="87"/>
    </row>
    <row r="135" spans="1:33" s="3" customFormat="1" ht="3" customHeight="1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77"/>
      <c r="X135" s="1"/>
      <c r="Z135" s="1"/>
      <c r="AA135" s="1"/>
      <c r="AB135" s="1"/>
      <c r="AC135" s="1"/>
      <c r="AD135" s="1"/>
      <c r="AE135" s="1"/>
      <c r="AF135" s="1"/>
      <c r="AG135" s="1"/>
    </row>
    <row r="136" spans="1:33" s="3" customFormat="1" ht="20.25" customHeight="1">
      <c r="A136" s="257" t="s">
        <v>963</v>
      </c>
      <c r="B136" s="257"/>
      <c r="C136" s="257"/>
      <c r="D136" s="257"/>
      <c r="E136" s="257"/>
      <c r="F136" s="257"/>
      <c r="G136" s="257"/>
      <c r="H136" s="257"/>
      <c r="I136" s="257"/>
      <c r="J136" s="257"/>
      <c r="K136" s="257"/>
      <c r="L136" s="257"/>
      <c r="M136" s="257"/>
      <c r="N136" s="257"/>
      <c r="O136" s="257"/>
      <c r="P136" s="257"/>
      <c r="Q136" s="257"/>
      <c r="R136" s="257"/>
      <c r="S136" s="257"/>
      <c r="T136" s="257"/>
      <c r="U136" s="257"/>
      <c r="V136" s="257"/>
      <c r="W136" s="257"/>
      <c r="X136" s="1"/>
      <c r="Z136" s="1"/>
      <c r="AA136" s="1"/>
      <c r="AB136" s="1"/>
      <c r="AC136" s="1"/>
      <c r="AD136" s="1"/>
      <c r="AE136" s="1"/>
      <c r="AF136" s="1"/>
      <c r="AG136" s="1"/>
    </row>
    <row r="137" spans="1:33" s="3" customFormat="1" ht="15.75" customHeight="1">
      <c r="A137" s="258" t="s">
        <v>25</v>
      </c>
      <c r="B137" s="259"/>
      <c r="C137" s="243" t="s">
        <v>22</v>
      </c>
      <c r="D137" s="243"/>
      <c r="E137" s="262" t="s">
        <v>3</v>
      </c>
      <c r="F137" s="248" t="s">
        <v>329</v>
      </c>
      <c r="G137" s="264"/>
      <c r="H137" s="264"/>
      <c r="I137" s="264"/>
      <c r="J137" s="264"/>
      <c r="K137" s="264"/>
      <c r="L137" s="264"/>
      <c r="M137" s="264"/>
      <c r="N137" s="264"/>
      <c r="O137" s="264"/>
      <c r="P137" s="264"/>
      <c r="Q137" s="264"/>
      <c r="R137" s="264"/>
      <c r="S137" s="264"/>
      <c r="T137" s="249"/>
      <c r="U137" s="42"/>
      <c r="V137" s="145" t="s">
        <v>27</v>
      </c>
      <c r="W137" s="243" t="s">
        <v>1018</v>
      </c>
      <c r="X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260"/>
      <c r="B138" s="261"/>
      <c r="C138" s="243"/>
      <c r="D138" s="243"/>
      <c r="E138" s="263"/>
      <c r="F138" s="266" t="s">
        <v>300</v>
      </c>
      <c r="G138" s="267"/>
      <c r="H138" s="268"/>
      <c r="I138" s="60" t="s">
        <v>28</v>
      </c>
      <c r="J138" s="60" t="s">
        <v>7</v>
      </c>
      <c r="K138" s="60" t="s">
        <v>8</v>
      </c>
      <c r="L138" s="60" t="s">
        <v>9</v>
      </c>
      <c r="M138" s="60" t="s">
        <v>10</v>
      </c>
      <c r="N138" s="60" t="s">
        <v>11</v>
      </c>
      <c r="O138" s="60" t="s">
        <v>12</v>
      </c>
      <c r="P138" s="60" t="s">
        <v>13</v>
      </c>
      <c r="Q138" s="60" t="s">
        <v>14</v>
      </c>
      <c r="R138" s="60" t="s">
        <v>15</v>
      </c>
      <c r="S138" s="60" t="s">
        <v>16</v>
      </c>
      <c r="T138" s="60" t="s">
        <v>17</v>
      </c>
      <c r="U138" s="11"/>
      <c r="V138" s="146"/>
      <c r="W138" s="243"/>
    </row>
    <row r="139" spans="1:33" ht="29.25" customHeight="1">
      <c r="A139" s="269" t="s">
        <v>1</v>
      </c>
      <c r="B139" s="269"/>
      <c r="C139" s="270" t="s">
        <v>1166</v>
      </c>
      <c r="D139" s="270"/>
      <c r="E139" s="94" t="s">
        <v>1152</v>
      </c>
      <c r="F139" s="178" t="s">
        <v>997</v>
      </c>
      <c r="G139" s="271"/>
      <c r="H139" s="179"/>
      <c r="I139" s="80"/>
      <c r="J139" s="61"/>
      <c r="K139" s="61"/>
      <c r="L139" s="61"/>
      <c r="M139" s="61"/>
      <c r="N139" s="61">
        <v>30</v>
      </c>
      <c r="O139" s="61"/>
      <c r="P139" s="61"/>
      <c r="Q139" s="61"/>
      <c r="R139" s="61"/>
      <c r="S139" s="61"/>
      <c r="T139" s="61">
        <v>30</v>
      </c>
      <c r="U139" s="62"/>
      <c r="V139" s="97">
        <f>IF(SUM(I139:T139)=0,"",SUM(I139:T139))</f>
        <v>60</v>
      </c>
      <c r="W139" s="272" t="str">
        <f>IF($G$130="porcentaje",FIXED(V139/V140*100,2)&amp;"%",IF($G$130="Promedio",V139/V140,IF($G$130="variación porcentual",FIXED(((V139/V140)-1)*100,2)&amp;"%",IF($G$130="OTRAS","CAPTURAR EL RESULTADO DEL INDICADOR"))))</f>
        <v>36.36%</v>
      </c>
      <c r="Y139" s="1"/>
    </row>
    <row r="140" spans="1:33" ht="30" customHeight="1">
      <c r="A140" s="269" t="s">
        <v>2</v>
      </c>
      <c r="B140" s="269"/>
      <c r="C140" s="270" t="s">
        <v>1167</v>
      </c>
      <c r="D140" s="270"/>
      <c r="E140" s="94" t="s">
        <v>1152</v>
      </c>
      <c r="F140" s="178" t="s">
        <v>998</v>
      </c>
      <c r="G140" s="271"/>
      <c r="H140" s="179"/>
      <c r="I140" s="80"/>
      <c r="J140" s="61"/>
      <c r="K140" s="61"/>
      <c r="L140" s="61"/>
      <c r="M140" s="61"/>
      <c r="N140" s="61">
        <v>22</v>
      </c>
      <c r="O140" s="61"/>
      <c r="P140" s="61"/>
      <c r="Q140" s="61"/>
      <c r="R140" s="61"/>
      <c r="S140" s="61"/>
      <c r="T140" s="61">
        <v>22</v>
      </c>
      <c r="U140" s="61">
        <f>SUM(I140:T140)</f>
        <v>44</v>
      </c>
      <c r="V140" s="97">
        <f>IF(SUM(I140:T140)=0,"",SUM(I140:T140))</f>
        <v>44</v>
      </c>
      <c r="W140" s="272"/>
      <c r="Y140" s="1"/>
      <c r="AA140" s="3"/>
    </row>
    <row r="141" spans="1:33" ht="17.25" customHeight="1">
      <c r="A141" s="265" t="s">
        <v>298</v>
      </c>
      <c r="B141" s="265"/>
      <c r="C141" s="265"/>
      <c r="D141" s="265"/>
      <c r="E141" s="265"/>
      <c r="F141" s="265"/>
      <c r="G141" s="265"/>
      <c r="H141" s="265"/>
      <c r="I141" s="265"/>
      <c r="J141" s="265"/>
      <c r="K141" s="265"/>
      <c r="L141" s="265"/>
      <c r="M141" s="265"/>
      <c r="N141" s="265"/>
      <c r="O141" s="265"/>
      <c r="P141" s="265"/>
      <c r="Q141" s="265"/>
      <c r="R141" s="265"/>
      <c r="S141" s="265"/>
      <c r="T141" s="265"/>
      <c r="U141" s="265"/>
      <c r="V141" s="265"/>
      <c r="W141" s="265"/>
    </row>
    <row r="142" spans="1:33" s="3" customFormat="1" ht="15.75" customHeight="1">
      <c r="A142" s="258" t="s">
        <v>25</v>
      </c>
      <c r="B142" s="259"/>
      <c r="C142" s="243" t="s">
        <v>22</v>
      </c>
      <c r="D142" s="243"/>
      <c r="E142" s="262" t="s">
        <v>3</v>
      </c>
      <c r="F142" s="248" t="s">
        <v>329</v>
      </c>
      <c r="G142" s="264"/>
      <c r="H142" s="264"/>
      <c r="I142" s="264"/>
      <c r="J142" s="264"/>
      <c r="K142" s="264"/>
      <c r="L142" s="264"/>
      <c r="M142" s="264"/>
      <c r="N142" s="264"/>
      <c r="O142" s="264"/>
      <c r="P142" s="264"/>
      <c r="Q142" s="264"/>
      <c r="R142" s="264"/>
      <c r="S142" s="264"/>
      <c r="T142" s="249"/>
      <c r="U142" s="42"/>
      <c r="V142" s="145" t="s">
        <v>27</v>
      </c>
      <c r="W142" s="243" t="s">
        <v>1019</v>
      </c>
      <c r="X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260"/>
      <c r="B143" s="261"/>
      <c r="C143" s="243"/>
      <c r="D143" s="243"/>
      <c r="E143" s="263"/>
      <c r="F143" s="266" t="s">
        <v>298</v>
      </c>
      <c r="G143" s="267"/>
      <c r="H143" s="268"/>
      <c r="I143" s="60" t="s">
        <v>28</v>
      </c>
      <c r="J143" s="60" t="s">
        <v>7</v>
      </c>
      <c r="K143" s="60" t="s">
        <v>8</v>
      </c>
      <c r="L143" s="60" t="s">
        <v>9</v>
      </c>
      <c r="M143" s="60" t="s">
        <v>10</v>
      </c>
      <c r="N143" s="60" t="s">
        <v>11</v>
      </c>
      <c r="O143" s="60" t="s">
        <v>12</v>
      </c>
      <c r="P143" s="60" t="s">
        <v>13</v>
      </c>
      <c r="Q143" s="60" t="s">
        <v>14</v>
      </c>
      <c r="R143" s="60" t="s">
        <v>15</v>
      </c>
      <c r="S143" s="60" t="s">
        <v>16</v>
      </c>
      <c r="T143" s="60" t="s">
        <v>17</v>
      </c>
      <c r="U143" s="11"/>
      <c r="V143" s="146"/>
      <c r="W143" s="243"/>
    </row>
    <row r="144" spans="1:33" ht="29.25" customHeight="1">
      <c r="A144" s="269" t="s">
        <v>1</v>
      </c>
      <c r="B144" s="269"/>
      <c r="C144" s="279" t="str">
        <f>IF(C139=0,"",C139)</f>
        <v>Mantenimientos 2022</v>
      </c>
      <c r="D144" s="280"/>
      <c r="E144" s="112" t="str">
        <f>IF(E139=0,"",E139)</f>
        <v>Mantenimientos</v>
      </c>
      <c r="F144" s="178" t="s">
        <v>1016</v>
      </c>
      <c r="G144" s="271"/>
      <c r="H144" s="179"/>
      <c r="I144" s="80"/>
      <c r="J144" s="61"/>
      <c r="K144" s="61"/>
      <c r="L144" s="61"/>
      <c r="M144" s="61"/>
      <c r="N144" s="61">
        <v>30</v>
      </c>
      <c r="O144" s="61"/>
      <c r="P144" s="61"/>
      <c r="Q144" s="61"/>
      <c r="R144" s="61"/>
      <c r="S144" s="61"/>
      <c r="T144" s="61"/>
      <c r="U144" s="62"/>
      <c r="V144" s="97">
        <f>IF(SUM(I144:T144)=0,"",SUM(I144:T144))</f>
        <v>30</v>
      </c>
      <c r="W144" s="272" t="str">
        <f>IF($G$130="porcentaje",FIXED(V144/V145*100,2)&amp;"%",IF($G$130="Promedio",V144/V145,IF($G$130="variación porcentual",FIXED(((V144/V145)-1)*100,2)&amp;"%",IF($G$130="OTRAS","CAPTURAR EL RESULTADO DEL INDICADOR"))))</f>
        <v>-31.82%</v>
      </c>
      <c r="Y144" s="1"/>
    </row>
    <row r="145" spans="1:33" ht="30" customHeight="1">
      <c r="A145" s="269" t="s">
        <v>2</v>
      </c>
      <c r="B145" s="269"/>
      <c r="C145" s="279" t="str">
        <f>IF(C140=0,"",C140)</f>
        <v>Mantenimientos 2021</v>
      </c>
      <c r="D145" s="280"/>
      <c r="E145" s="112" t="str">
        <f>IF(E140=0,"",E140)</f>
        <v>Mantenimientos</v>
      </c>
      <c r="F145" s="178" t="s">
        <v>1017</v>
      </c>
      <c r="G145" s="271"/>
      <c r="H145" s="179"/>
      <c r="I145" s="80"/>
      <c r="J145" s="61"/>
      <c r="K145" s="61"/>
      <c r="L145" s="61"/>
      <c r="M145" s="61"/>
      <c r="N145" s="61">
        <v>22</v>
      </c>
      <c r="O145" s="61"/>
      <c r="P145" s="61"/>
      <c r="Q145" s="61"/>
      <c r="R145" s="61"/>
      <c r="S145" s="61"/>
      <c r="T145" s="61">
        <v>22</v>
      </c>
      <c r="U145" s="61">
        <f>SUM(I145:T145)</f>
        <v>44</v>
      </c>
      <c r="V145" s="97">
        <f>IF(SUM(I145:T145)=0,"",SUM(I145:T145))</f>
        <v>44</v>
      </c>
      <c r="W145" s="272"/>
      <c r="Y145" s="1"/>
      <c r="AA145" s="3"/>
    </row>
    <row r="146" spans="1:33" ht="5.25" customHeight="1">
      <c r="A146" s="63"/>
      <c r="B146" s="63"/>
      <c r="C146" s="63"/>
      <c r="D146" s="64"/>
      <c r="E146" s="64"/>
      <c r="F146" s="65"/>
      <c r="G146" s="65"/>
      <c r="H146" s="65"/>
      <c r="I146" s="64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7"/>
      <c r="V146" s="68"/>
      <c r="W146" s="69"/>
    </row>
    <row r="147" spans="1:33" ht="16.5" customHeight="1">
      <c r="A147" s="273" t="s">
        <v>964</v>
      </c>
      <c r="B147" s="273"/>
      <c r="C147" s="273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98">
        <f>IF(ISERROR(W144/W139)=TRUE,"",(W144/W139))</f>
        <v>-0.87513751375137516</v>
      </c>
    </row>
    <row r="148" spans="1:33" ht="6.75" customHeight="1">
      <c r="A148" s="91"/>
      <c r="B148" s="91"/>
      <c r="C148" s="91"/>
      <c r="D148" s="91"/>
      <c r="E148" s="91"/>
      <c r="F148" s="91"/>
      <c r="G148" s="91"/>
      <c r="H148" s="91"/>
      <c r="I148" s="91"/>
      <c r="J148" s="91"/>
      <c r="K148" s="91"/>
      <c r="L148" s="91"/>
      <c r="M148" s="91"/>
      <c r="N148" s="91"/>
      <c r="O148" s="91"/>
      <c r="P148" s="91"/>
      <c r="Q148" s="91"/>
      <c r="R148" s="91"/>
      <c r="S148" s="91"/>
      <c r="T148" s="91"/>
      <c r="U148" s="91"/>
      <c r="V148" s="91"/>
      <c r="W148" s="70"/>
    </row>
    <row r="149" spans="1:33" s="3" customFormat="1" ht="33" customHeight="1">
      <c r="A149" s="274" t="s">
        <v>999</v>
      </c>
      <c r="B149" s="275"/>
      <c r="C149" s="275"/>
      <c r="D149" s="275"/>
      <c r="E149" s="275"/>
      <c r="F149" s="276"/>
      <c r="G149" s="277"/>
      <c r="H149" s="277"/>
      <c r="I149" s="277"/>
      <c r="J149" s="277"/>
      <c r="K149" s="277"/>
      <c r="L149" s="277"/>
      <c r="M149" s="277"/>
      <c r="N149" s="277"/>
      <c r="O149" s="277"/>
      <c r="P149" s="277"/>
      <c r="Q149" s="277"/>
      <c r="R149" s="277"/>
      <c r="S149" s="277"/>
      <c r="T149" s="277"/>
      <c r="U149" s="277"/>
      <c r="V149" s="277"/>
      <c r="W149" s="278"/>
      <c r="X149" s="1"/>
      <c r="Z149" s="1"/>
      <c r="AA149" s="1"/>
      <c r="AB149" s="1"/>
      <c r="AC149" s="1"/>
      <c r="AD149" s="1"/>
      <c r="AE149" s="1"/>
      <c r="AF149" s="1"/>
      <c r="AG149" s="1"/>
    </row>
    <row r="150" spans="1:33" s="3" customFormat="1" ht="7.5" customHeight="1">
      <c r="A150" s="78"/>
      <c r="B150" s="78"/>
      <c r="C150" s="78"/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1"/>
      <c r="Z150" s="1"/>
      <c r="AA150" s="1"/>
      <c r="AB150" s="1"/>
      <c r="AC150" s="1"/>
      <c r="AD150" s="1"/>
      <c r="AE150" s="1"/>
      <c r="AF150" s="1"/>
      <c r="AG150" s="1"/>
    </row>
    <row r="151" spans="1:33" s="59" customFormat="1" ht="48" customHeight="1">
      <c r="A151" s="243" t="s">
        <v>1010</v>
      </c>
      <c r="B151" s="243"/>
      <c r="C151" s="244" t="s">
        <v>1168</v>
      </c>
      <c r="D151" s="245"/>
      <c r="E151" s="245"/>
      <c r="F151" s="245"/>
      <c r="G151" s="245"/>
      <c r="H151" s="245"/>
      <c r="I151" s="245"/>
      <c r="J151" s="245"/>
      <c r="K151" s="245"/>
      <c r="L151" s="245"/>
      <c r="M151" s="245"/>
      <c r="N151" s="245"/>
      <c r="O151" s="245"/>
      <c r="P151" s="245"/>
      <c r="Q151" s="245"/>
      <c r="R151" s="245"/>
      <c r="S151" s="245"/>
      <c r="T151" s="245"/>
      <c r="U151" s="245"/>
      <c r="V151" s="245"/>
      <c r="W151" s="246"/>
      <c r="X151" s="58"/>
      <c r="Z151" s="58"/>
      <c r="AA151" s="58"/>
      <c r="AB151" s="58"/>
      <c r="AC151" s="58"/>
      <c r="AD151" s="58"/>
      <c r="AE151" s="58"/>
      <c r="AF151" s="58"/>
      <c r="AG151" s="58"/>
    </row>
    <row r="152" spans="1:33" s="3" customFormat="1" ht="6" customHeight="1">
      <c r="A152" s="75"/>
      <c r="B152" s="75"/>
      <c r="C152" s="75"/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1"/>
      <c r="Z152" s="1"/>
      <c r="AA152" s="1"/>
      <c r="AB152" s="1"/>
      <c r="AC152" s="1"/>
      <c r="AD152" s="1"/>
      <c r="AE152" s="1"/>
      <c r="AF152" s="1"/>
      <c r="AG152" s="1"/>
    </row>
    <row r="153" spans="1:33" s="3" customFormat="1" ht="13.5" customHeight="1">
      <c r="A153" s="251" t="s">
        <v>1007</v>
      </c>
      <c r="B153" s="252"/>
      <c r="C153" s="252"/>
      <c r="D153" s="252"/>
      <c r="E153" s="252"/>
      <c r="F153" s="252"/>
      <c r="G153" s="252"/>
      <c r="H153" s="252"/>
      <c r="I153" s="252"/>
      <c r="J153" s="252"/>
      <c r="K153" s="252"/>
      <c r="L153" s="252"/>
      <c r="M153" s="252"/>
      <c r="N153" s="252"/>
      <c r="O153" s="252"/>
      <c r="P153" s="252"/>
      <c r="Q153" s="252"/>
      <c r="R153" s="252"/>
      <c r="S153" s="252"/>
      <c r="T153" s="252"/>
      <c r="U153" s="252"/>
      <c r="V153" s="252"/>
      <c r="W153" s="253"/>
      <c r="X153" s="1"/>
      <c r="Z153" s="1"/>
      <c r="AA153" s="1"/>
      <c r="AB153" s="1"/>
      <c r="AC153" s="1"/>
      <c r="AD153" s="1"/>
      <c r="AE153" s="1"/>
      <c r="AF153" s="1"/>
      <c r="AG153" s="1"/>
    </row>
    <row r="154" spans="1:33" s="3" customFormat="1" ht="4.5" customHeight="1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77"/>
      <c r="X154" s="1"/>
      <c r="Z154" s="1"/>
      <c r="AA154" s="1"/>
      <c r="AB154" s="1"/>
      <c r="AC154" s="1"/>
      <c r="AD154" s="1"/>
      <c r="AE154" s="1"/>
      <c r="AF154" s="1"/>
      <c r="AG154" s="1"/>
    </row>
    <row r="155" spans="1:33" s="3" customFormat="1" ht="30" customHeight="1">
      <c r="A155" s="243" t="s">
        <v>22</v>
      </c>
      <c r="B155" s="243"/>
      <c r="C155" s="250" t="s">
        <v>1169</v>
      </c>
      <c r="D155" s="250"/>
      <c r="E155" s="250"/>
      <c r="F155" s="250"/>
      <c r="G155" s="250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  <c r="R155" s="250"/>
      <c r="S155" s="250"/>
      <c r="T155" s="250"/>
      <c r="U155" s="250"/>
      <c r="V155" s="250"/>
      <c r="W155" s="250"/>
      <c r="X155" s="1"/>
      <c r="Z155" s="1"/>
      <c r="AA155" s="1"/>
      <c r="AB155" s="1"/>
      <c r="AC155" s="1"/>
      <c r="AD155" s="1"/>
      <c r="AE155" s="1"/>
      <c r="AF155" s="1"/>
      <c r="AG155" s="1"/>
    </row>
    <row r="156" spans="1:33" s="3" customFormat="1" ht="3.75" customHeight="1">
      <c r="A156" s="57"/>
      <c r="B156" s="45"/>
      <c r="C156" s="45"/>
      <c r="D156" s="45"/>
      <c r="E156" s="45"/>
      <c r="F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77"/>
      <c r="X156" s="1"/>
      <c r="Z156" s="1"/>
      <c r="AA156" s="1"/>
      <c r="AB156" s="1"/>
      <c r="AC156" s="1"/>
      <c r="AD156" s="1"/>
      <c r="AE156" s="1"/>
      <c r="AF156" s="1"/>
      <c r="AG156" s="1"/>
    </row>
    <row r="157" spans="1:33" s="3" customFormat="1" ht="27" customHeight="1">
      <c r="A157" s="248" t="s">
        <v>339</v>
      </c>
      <c r="B157" s="249"/>
      <c r="C157" s="88" t="s">
        <v>1157</v>
      </c>
      <c r="D157" s="45"/>
      <c r="E157" s="243" t="s">
        <v>4</v>
      </c>
      <c r="F157" s="243"/>
      <c r="G157" s="250" t="s">
        <v>1156</v>
      </c>
      <c r="H157" s="250"/>
      <c r="I157" s="250"/>
      <c r="J157" s="250"/>
      <c r="K157" s="45"/>
      <c r="L157" s="45"/>
      <c r="M157" s="243" t="s">
        <v>1006</v>
      </c>
      <c r="N157" s="243"/>
      <c r="O157" s="243"/>
      <c r="P157" s="243"/>
      <c r="Q157" s="250" t="s">
        <v>1172</v>
      </c>
      <c r="R157" s="250"/>
      <c r="S157" s="250"/>
      <c r="T157" s="250"/>
      <c r="U157" s="250"/>
      <c r="V157" s="250"/>
      <c r="W157" s="250"/>
      <c r="X157" s="1"/>
      <c r="Z157" s="1"/>
      <c r="AA157" s="1"/>
      <c r="AB157" s="1"/>
      <c r="AC157" s="1"/>
      <c r="AD157" s="1"/>
      <c r="AE157" s="1"/>
      <c r="AF157" s="1"/>
      <c r="AG157" s="1"/>
    </row>
    <row r="158" spans="1:33" s="3" customFormat="1" ht="5.25" customHeight="1">
      <c r="A158" s="57"/>
      <c r="B158" s="45"/>
      <c r="C158" s="45"/>
      <c r="D158" s="45"/>
      <c r="E158" s="45"/>
      <c r="F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77"/>
      <c r="X158" s="1"/>
      <c r="Z158" s="1"/>
      <c r="AA158" s="1"/>
      <c r="AB158" s="1"/>
      <c r="AC158" s="1"/>
      <c r="AD158" s="1"/>
      <c r="AE158" s="1"/>
      <c r="AF158" s="1"/>
      <c r="AG158" s="1"/>
    </row>
    <row r="159" spans="1:33" s="3" customFormat="1" ht="27" customHeight="1">
      <c r="A159" s="248" t="s">
        <v>1014</v>
      </c>
      <c r="B159" s="249"/>
      <c r="C159" s="93" t="s">
        <v>1158</v>
      </c>
      <c r="D159" s="45"/>
      <c r="E159" s="248" t="s">
        <v>24</v>
      </c>
      <c r="F159" s="249"/>
      <c r="G159" s="250" t="s">
        <v>1170</v>
      </c>
      <c r="H159" s="250"/>
      <c r="I159" s="250"/>
      <c r="J159" s="250"/>
      <c r="K159" s="45"/>
      <c r="L159" s="45"/>
      <c r="M159" s="243" t="s">
        <v>1015</v>
      </c>
      <c r="N159" s="243"/>
      <c r="O159" s="243"/>
      <c r="P159" s="243"/>
      <c r="Q159" s="250" t="s">
        <v>1160</v>
      </c>
      <c r="R159" s="250"/>
      <c r="S159" s="250"/>
      <c r="T159" s="250"/>
      <c r="U159" s="250"/>
      <c r="V159" s="250"/>
      <c r="W159" s="250"/>
      <c r="X159" s="1"/>
      <c r="Z159" s="1"/>
      <c r="AA159" s="1"/>
      <c r="AB159" s="1"/>
      <c r="AC159" s="1"/>
      <c r="AD159" s="1"/>
      <c r="AE159" s="1"/>
      <c r="AF159" s="1"/>
      <c r="AG159" s="1"/>
    </row>
    <row r="160" spans="1:33" s="3" customFormat="1" ht="5.25" customHeight="1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83"/>
      <c r="X160" s="1"/>
      <c r="Z160" s="1"/>
      <c r="AA160" s="1"/>
      <c r="AB160" s="1"/>
      <c r="AC160" s="1"/>
      <c r="AD160" s="1"/>
      <c r="AE160" s="1"/>
      <c r="AF160" s="1"/>
      <c r="AG160" s="1"/>
    </row>
    <row r="161" spans="1:33" s="3" customFormat="1" ht="15.75" customHeight="1">
      <c r="C161" s="243" t="s">
        <v>1001</v>
      </c>
      <c r="D161" s="243"/>
      <c r="E161" s="243"/>
      <c r="F161" s="243"/>
      <c r="H161" s="45"/>
      <c r="I161" s="45"/>
      <c r="J161" s="45"/>
      <c r="O161" s="243" t="s">
        <v>1004</v>
      </c>
      <c r="P161" s="243"/>
      <c r="Q161" s="243"/>
      <c r="R161" s="243"/>
      <c r="S161" s="243"/>
      <c r="T161" s="243"/>
      <c r="U161" s="243"/>
      <c r="V161" s="243"/>
      <c r="W161" s="77"/>
      <c r="X161" s="1"/>
      <c r="Z161" s="1"/>
      <c r="AA161" s="1"/>
      <c r="AB161" s="1"/>
      <c r="AC161" s="1"/>
      <c r="AD161" s="1"/>
      <c r="AE161" s="1"/>
      <c r="AF161" s="1"/>
      <c r="AG161" s="1"/>
    </row>
    <row r="162" spans="1:33" s="3" customFormat="1" ht="24.75" customHeight="1">
      <c r="A162" s="45"/>
      <c r="B162" s="45"/>
      <c r="C162" s="45">
        <v>5000</v>
      </c>
      <c r="D162" s="45"/>
      <c r="E162" s="254">
        <v>2022</v>
      </c>
      <c r="F162" s="254"/>
      <c r="H162" s="45"/>
      <c r="I162" s="45"/>
      <c r="J162" s="45"/>
      <c r="O162" s="154">
        <v>5000</v>
      </c>
      <c r="P162" s="154"/>
      <c r="Q162" s="154"/>
      <c r="R162" s="154"/>
      <c r="S162" s="154"/>
      <c r="T162" s="154"/>
      <c r="U162" s="154"/>
      <c r="V162" s="154"/>
      <c r="X162" s="1"/>
      <c r="Z162" s="1"/>
      <c r="AA162" s="1"/>
      <c r="AB162" s="1"/>
      <c r="AC162" s="1"/>
      <c r="AD162" s="1"/>
      <c r="AE162" s="1"/>
      <c r="AF162" s="1"/>
      <c r="AG162" s="1"/>
    </row>
    <row r="163" spans="1:33" s="84" customFormat="1" ht="12" customHeight="1">
      <c r="C163" s="92" t="s">
        <v>1002</v>
      </c>
      <c r="D163" s="85"/>
      <c r="E163" s="256" t="s">
        <v>1003</v>
      </c>
      <c r="F163" s="256"/>
      <c r="G163" s="85"/>
      <c r="I163" s="85"/>
      <c r="J163" s="85"/>
      <c r="K163" s="85"/>
      <c r="L163" s="85"/>
      <c r="M163" s="85"/>
      <c r="N163" s="85"/>
      <c r="O163" s="92"/>
      <c r="P163" s="92"/>
      <c r="Q163" s="92"/>
      <c r="R163" s="92"/>
      <c r="S163" s="92"/>
      <c r="T163" s="92"/>
      <c r="U163" s="92"/>
      <c r="V163" s="92"/>
      <c r="W163" s="86"/>
      <c r="X163" s="87"/>
      <c r="Z163" s="87"/>
      <c r="AA163" s="87"/>
      <c r="AB163" s="87"/>
      <c r="AC163" s="87"/>
      <c r="AD163" s="87"/>
      <c r="AE163" s="87"/>
      <c r="AF163" s="87"/>
      <c r="AG163" s="87"/>
    </row>
    <row r="164" spans="1:33" s="3" customFormat="1" ht="3" customHeight="1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77"/>
      <c r="X164" s="1"/>
      <c r="Z164" s="1"/>
      <c r="AA164" s="1"/>
      <c r="AB164" s="1"/>
      <c r="AC164" s="1"/>
      <c r="AD164" s="1"/>
      <c r="AE164" s="1"/>
      <c r="AF164" s="1"/>
      <c r="AG164" s="1"/>
    </row>
    <row r="165" spans="1:33" s="3" customFormat="1" ht="20.25" customHeight="1">
      <c r="A165" s="257" t="s">
        <v>963</v>
      </c>
      <c r="B165" s="257"/>
      <c r="C165" s="257"/>
      <c r="D165" s="257"/>
      <c r="E165" s="257"/>
      <c r="F165" s="257"/>
      <c r="G165" s="257"/>
      <c r="H165" s="257"/>
      <c r="I165" s="257"/>
      <c r="J165" s="257"/>
      <c r="K165" s="257"/>
      <c r="L165" s="257"/>
      <c r="M165" s="257"/>
      <c r="N165" s="257"/>
      <c r="O165" s="257"/>
      <c r="P165" s="257"/>
      <c r="Q165" s="257"/>
      <c r="R165" s="257"/>
      <c r="S165" s="257"/>
      <c r="T165" s="257"/>
      <c r="U165" s="257"/>
      <c r="V165" s="257"/>
      <c r="W165" s="257"/>
      <c r="X165" s="1"/>
      <c r="Z165" s="1"/>
      <c r="AA165" s="1"/>
      <c r="AB165" s="1"/>
      <c r="AC165" s="1"/>
      <c r="AD165" s="1"/>
      <c r="AE165" s="1"/>
      <c r="AF165" s="1"/>
      <c r="AG165" s="1"/>
    </row>
    <row r="166" spans="1:33" s="3" customFormat="1" ht="15.75" customHeight="1">
      <c r="A166" s="258" t="s">
        <v>25</v>
      </c>
      <c r="B166" s="259"/>
      <c r="C166" s="243" t="s">
        <v>22</v>
      </c>
      <c r="D166" s="243"/>
      <c r="E166" s="262" t="s">
        <v>3</v>
      </c>
      <c r="F166" s="248" t="s">
        <v>329</v>
      </c>
      <c r="G166" s="264"/>
      <c r="H166" s="264"/>
      <c r="I166" s="264"/>
      <c r="J166" s="264"/>
      <c r="K166" s="264"/>
      <c r="L166" s="264"/>
      <c r="M166" s="264"/>
      <c r="N166" s="264"/>
      <c r="O166" s="264"/>
      <c r="P166" s="264"/>
      <c r="Q166" s="264"/>
      <c r="R166" s="264"/>
      <c r="S166" s="264"/>
      <c r="T166" s="249"/>
      <c r="U166" s="42"/>
      <c r="V166" s="145" t="s">
        <v>27</v>
      </c>
      <c r="W166" s="243" t="s">
        <v>1018</v>
      </c>
      <c r="X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260"/>
      <c r="B167" s="261"/>
      <c r="C167" s="243"/>
      <c r="D167" s="243"/>
      <c r="E167" s="263"/>
      <c r="F167" s="266" t="s">
        <v>300</v>
      </c>
      <c r="G167" s="267"/>
      <c r="H167" s="268"/>
      <c r="I167" s="60" t="s">
        <v>28</v>
      </c>
      <c r="J167" s="60" t="s">
        <v>7</v>
      </c>
      <c r="K167" s="60" t="s">
        <v>8</v>
      </c>
      <c r="L167" s="60" t="s">
        <v>9</v>
      </c>
      <c r="M167" s="60" t="s">
        <v>10</v>
      </c>
      <c r="N167" s="60" t="s">
        <v>11</v>
      </c>
      <c r="O167" s="60" t="s">
        <v>12</v>
      </c>
      <c r="P167" s="60" t="s">
        <v>13</v>
      </c>
      <c r="Q167" s="60" t="s">
        <v>14</v>
      </c>
      <c r="R167" s="60" t="s">
        <v>15</v>
      </c>
      <c r="S167" s="60" t="s">
        <v>16</v>
      </c>
      <c r="T167" s="60" t="s">
        <v>17</v>
      </c>
      <c r="U167" s="11"/>
      <c r="V167" s="146"/>
      <c r="W167" s="243"/>
    </row>
    <row r="168" spans="1:33" ht="29.25" customHeight="1">
      <c r="A168" s="269" t="s">
        <v>1</v>
      </c>
      <c r="B168" s="269"/>
      <c r="C168" s="270" t="s">
        <v>1169</v>
      </c>
      <c r="D168" s="270"/>
      <c r="E168" s="94" t="s">
        <v>1173</v>
      </c>
      <c r="F168" s="178" t="s">
        <v>997</v>
      </c>
      <c r="G168" s="271"/>
      <c r="H168" s="179"/>
      <c r="I168" s="80"/>
      <c r="J168" s="61"/>
      <c r="K168" s="61"/>
      <c r="L168" s="61"/>
      <c r="M168" s="61"/>
      <c r="N168" s="61">
        <v>2500</v>
      </c>
      <c r="O168" s="61"/>
      <c r="P168" s="61"/>
      <c r="Q168" s="61"/>
      <c r="R168" s="61"/>
      <c r="S168" s="61"/>
      <c r="T168" s="61">
        <v>2500</v>
      </c>
      <c r="U168" s="62"/>
      <c r="V168" s="97">
        <f>IF(SUM(I168:T168)=0,"",SUM(I168:T168))</f>
        <v>5000</v>
      </c>
      <c r="W168" s="272" t="str">
        <f>IF($G$159="porcentaje",FIXED(V168/V169*100,2)&amp;"%",IF($G$159="Promedio",V168/V169,IF($G$159="variación porcentual",FIXED(((V168/V169)-1)*100,2)&amp;"%",IF($G$159="OTRAS","CAPTURAR EL RESULTADO DEL INDICADOR"))))</f>
        <v>100.00%</v>
      </c>
      <c r="Y168" s="1"/>
    </row>
    <row r="169" spans="1:33" ht="30" customHeight="1">
      <c r="A169" s="269" t="s">
        <v>2</v>
      </c>
      <c r="B169" s="269"/>
      <c r="C169" s="270" t="s">
        <v>1171</v>
      </c>
      <c r="D169" s="270"/>
      <c r="E169" s="94" t="s">
        <v>1173</v>
      </c>
      <c r="F169" s="178" t="s">
        <v>998</v>
      </c>
      <c r="G169" s="271"/>
      <c r="H169" s="179"/>
      <c r="I169" s="80"/>
      <c r="J169" s="61"/>
      <c r="K169" s="61"/>
      <c r="L169" s="61"/>
      <c r="M169" s="61"/>
      <c r="N169" s="61">
        <v>2500</v>
      </c>
      <c r="O169" s="61"/>
      <c r="P169" s="61"/>
      <c r="Q169" s="61"/>
      <c r="R169" s="61"/>
      <c r="S169" s="61"/>
      <c r="T169" s="61">
        <v>2500</v>
      </c>
      <c r="U169" s="61">
        <f>SUM(I169:T169)</f>
        <v>5000</v>
      </c>
      <c r="V169" s="97">
        <f>IF(SUM(I169:T169)=0,"",SUM(I169:T169))</f>
        <v>5000</v>
      </c>
      <c r="W169" s="272"/>
      <c r="Y169" s="1"/>
      <c r="AA169" s="3"/>
    </row>
    <row r="170" spans="1:33" ht="17.25" customHeight="1">
      <c r="A170" s="265" t="s">
        <v>298</v>
      </c>
      <c r="B170" s="265"/>
      <c r="C170" s="265"/>
      <c r="D170" s="265"/>
      <c r="E170" s="265"/>
      <c r="F170" s="265"/>
      <c r="G170" s="265"/>
      <c r="H170" s="265"/>
      <c r="I170" s="265"/>
      <c r="J170" s="265"/>
      <c r="K170" s="265"/>
      <c r="L170" s="265"/>
      <c r="M170" s="265"/>
      <c r="N170" s="265"/>
      <c r="O170" s="265"/>
      <c r="P170" s="265"/>
      <c r="Q170" s="265"/>
      <c r="R170" s="265"/>
      <c r="S170" s="265"/>
      <c r="T170" s="265"/>
      <c r="U170" s="265"/>
      <c r="V170" s="265"/>
      <c r="W170" s="265"/>
    </row>
    <row r="171" spans="1:33" s="3" customFormat="1" ht="15.75" customHeight="1">
      <c r="A171" s="258" t="s">
        <v>25</v>
      </c>
      <c r="B171" s="259"/>
      <c r="C171" s="243" t="s">
        <v>22</v>
      </c>
      <c r="D171" s="243"/>
      <c r="E171" s="262" t="s">
        <v>3</v>
      </c>
      <c r="F171" s="248" t="s">
        <v>329</v>
      </c>
      <c r="G171" s="264"/>
      <c r="H171" s="264"/>
      <c r="I171" s="264"/>
      <c r="J171" s="264"/>
      <c r="K171" s="264"/>
      <c r="L171" s="264"/>
      <c r="M171" s="264"/>
      <c r="N171" s="264"/>
      <c r="O171" s="264"/>
      <c r="P171" s="264"/>
      <c r="Q171" s="264"/>
      <c r="R171" s="264"/>
      <c r="S171" s="264"/>
      <c r="T171" s="249"/>
      <c r="U171" s="42"/>
      <c r="V171" s="145" t="s">
        <v>27</v>
      </c>
      <c r="W171" s="243" t="s">
        <v>1019</v>
      </c>
      <c r="X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260"/>
      <c r="B172" s="261"/>
      <c r="C172" s="243"/>
      <c r="D172" s="243"/>
      <c r="E172" s="263"/>
      <c r="F172" s="266" t="s">
        <v>298</v>
      </c>
      <c r="G172" s="267"/>
      <c r="H172" s="268"/>
      <c r="I172" s="60" t="s">
        <v>28</v>
      </c>
      <c r="J172" s="60" t="s">
        <v>7</v>
      </c>
      <c r="K172" s="60" t="s">
        <v>8</v>
      </c>
      <c r="L172" s="60" t="s">
        <v>9</v>
      </c>
      <c r="M172" s="60" t="s">
        <v>10</v>
      </c>
      <c r="N172" s="60" t="s">
        <v>11</v>
      </c>
      <c r="O172" s="60" t="s">
        <v>12</v>
      </c>
      <c r="P172" s="60" t="s">
        <v>13</v>
      </c>
      <c r="Q172" s="60" t="s">
        <v>14</v>
      </c>
      <c r="R172" s="60" t="s">
        <v>15</v>
      </c>
      <c r="S172" s="60" t="s">
        <v>16</v>
      </c>
      <c r="T172" s="60" t="s">
        <v>17</v>
      </c>
      <c r="U172" s="11"/>
      <c r="V172" s="146"/>
      <c r="W172" s="243"/>
    </row>
    <row r="173" spans="1:33" ht="29.25" customHeight="1">
      <c r="A173" s="269" t="s">
        <v>1</v>
      </c>
      <c r="B173" s="269"/>
      <c r="C173" s="279" t="str">
        <f>IF(C168=0,"",C168)</f>
        <v>Porcentaje de personas que presencian eventos</v>
      </c>
      <c r="D173" s="280"/>
      <c r="E173" s="112" t="str">
        <f>IF(E168=0,"",E168)</f>
        <v>Personas</v>
      </c>
      <c r="F173" s="178" t="s">
        <v>1016</v>
      </c>
      <c r="G173" s="271"/>
      <c r="H173" s="179"/>
      <c r="I173" s="80"/>
      <c r="J173" s="61"/>
      <c r="K173" s="61"/>
      <c r="L173" s="61"/>
      <c r="M173" s="61"/>
      <c r="N173" s="61">
        <v>2500</v>
      </c>
      <c r="O173" s="61"/>
      <c r="P173" s="61"/>
      <c r="Q173" s="61"/>
      <c r="R173" s="61"/>
      <c r="S173" s="61"/>
      <c r="T173" s="61"/>
      <c r="U173" s="62"/>
      <c r="V173" s="97">
        <f>IF(SUM(I173:T173)=0,"",SUM(I173:T173))</f>
        <v>2500</v>
      </c>
      <c r="W173" s="272" t="str">
        <f>IF($G$159="porcentaje",FIXED(V173/V174*100,2)&amp;"%",IF($G$159="Promedio",V173/V174,IF($G$159="variación porcentual",FIXED(((V173/V174)-1)*100,2)&amp;"%",IF($G$159="OTRAS","CAPTURAR EL RESULTADO DEL INDICADOR"))))</f>
        <v>50.00%</v>
      </c>
      <c r="Y173" s="1"/>
    </row>
    <row r="174" spans="1:33" ht="30" customHeight="1">
      <c r="A174" s="269" t="s">
        <v>2</v>
      </c>
      <c r="B174" s="269"/>
      <c r="C174" s="279" t="str">
        <f>IF(C169=0,"",C169)</f>
        <v>Población objetivo</v>
      </c>
      <c r="D174" s="280"/>
      <c r="E174" s="112" t="str">
        <f>IF(E169=0,"",E169)</f>
        <v>Personas</v>
      </c>
      <c r="F174" s="178" t="s">
        <v>1017</v>
      </c>
      <c r="G174" s="271"/>
      <c r="H174" s="179"/>
      <c r="I174" s="80"/>
      <c r="J174" s="61"/>
      <c r="K174" s="61"/>
      <c r="L174" s="61"/>
      <c r="M174" s="61"/>
      <c r="N174" s="61">
        <v>2500</v>
      </c>
      <c r="O174" s="61"/>
      <c r="P174" s="61"/>
      <c r="Q174" s="61"/>
      <c r="R174" s="61"/>
      <c r="S174" s="61"/>
      <c r="T174" s="61">
        <v>2500</v>
      </c>
      <c r="U174" s="61">
        <f>SUM(I174:T174)</f>
        <v>5000</v>
      </c>
      <c r="V174" s="97">
        <f>IF(SUM(I174:T174)=0,"",SUM(I174:T174))</f>
        <v>5000</v>
      </c>
      <c r="W174" s="272"/>
      <c r="Y174" s="1"/>
      <c r="AA174" s="3"/>
    </row>
    <row r="175" spans="1:33" ht="5.25" customHeight="1">
      <c r="A175" s="63"/>
      <c r="B175" s="63"/>
      <c r="C175" s="63"/>
      <c r="D175" s="64"/>
      <c r="E175" s="64"/>
      <c r="F175" s="65"/>
      <c r="G175" s="65"/>
      <c r="H175" s="65"/>
      <c r="I175" s="64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7"/>
      <c r="V175" s="68"/>
      <c r="W175" s="69"/>
    </row>
    <row r="176" spans="1:33" ht="16.5" customHeight="1">
      <c r="A176" s="273" t="s">
        <v>964</v>
      </c>
      <c r="B176" s="273"/>
      <c r="C176" s="273"/>
      <c r="D176" s="273"/>
      <c r="E176" s="273"/>
      <c r="F176" s="273"/>
      <c r="G176" s="273"/>
      <c r="H176" s="273"/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  <c r="U176" s="273"/>
      <c r="V176" s="273"/>
      <c r="W176" s="98">
        <f>IF(ISERROR(W173/W168)=TRUE,"",(W173/W168))</f>
        <v>0.5</v>
      </c>
    </row>
    <row r="177" spans="1:33" ht="6.75" customHeight="1">
      <c r="A177" s="91"/>
      <c r="B177" s="91"/>
      <c r="C177" s="91"/>
      <c r="D177" s="91"/>
      <c r="E177" s="91"/>
      <c r="F177" s="91"/>
      <c r="G177" s="91"/>
      <c r="H177" s="91"/>
      <c r="I177" s="91"/>
      <c r="J177" s="91"/>
      <c r="K177" s="91"/>
      <c r="L177" s="91"/>
      <c r="M177" s="91"/>
      <c r="N177" s="91"/>
      <c r="O177" s="91"/>
      <c r="P177" s="91"/>
      <c r="Q177" s="91"/>
      <c r="R177" s="91"/>
      <c r="S177" s="91"/>
      <c r="T177" s="91"/>
      <c r="U177" s="91"/>
      <c r="V177" s="91"/>
      <c r="W177" s="70"/>
    </row>
    <row r="178" spans="1:33" s="3" customFormat="1" ht="33" customHeight="1">
      <c r="A178" s="274" t="s">
        <v>999</v>
      </c>
      <c r="B178" s="275"/>
      <c r="C178" s="275"/>
      <c r="D178" s="275"/>
      <c r="E178" s="275"/>
      <c r="F178" s="276"/>
      <c r="G178" s="277"/>
      <c r="H178" s="277"/>
      <c r="I178" s="277"/>
      <c r="J178" s="277"/>
      <c r="K178" s="277"/>
      <c r="L178" s="277"/>
      <c r="M178" s="277"/>
      <c r="N178" s="277"/>
      <c r="O178" s="277"/>
      <c r="P178" s="277"/>
      <c r="Q178" s="277"/>
      <c r="R178" s="277"/>
      <c r="S178" s="277"/>
      <c r="T178" s="277"/>
      <c r="U178" s="277"/>
      <c r="V178" s="277"/>
      <c r="W178" s="278"/>
      <c r="X178" s="1"/>
      <c r="Z178" s="1"/>
      <c r="AA178" s="1"/>
      <c r="AB178" s="1"/>
      <c r="AC178" s="1"/>
      <c r="AD178" s="1"/>
      <c r="AE178" s="1"/>
      <c r="AF178" s="1"/>
      <c r="AG178" s="1"/>
    </row>
    <row r="179" spans="1:33" s="3" customFormat="1" ht="7.5" customHeight="1">
      <c r="A179" s="78"/>
      <c r="B179" s="78"/>
      <c r="C179" s="78"/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1"/>
      <c r="Z179" s="1"/>
      <c r="AA179" s="1"/>
      <c r="AB179" s="1"/>
      <c r="AC179" s="1"/>
      <c r="AD179" s="1"/>
      <c r="AE179" s="1"/>
      <c r="AF179" s="1"/>
      <c r="AG179" s="1"/>
    </row>
    <row r="180" spans="1:33" s="59" customFormat="1" ht="48" customHeight="1">
      <c r="A180" s="243" t="s">
        <v>1011</v>
      </c>
      <c r="B180" s="243"/>
      <c r="C180" s="244" t="s">
        <v>1174</v>
      </c>
      <c r="D180" s="245"/>
      <c r="E180" s="245"/>
      <c r="F180" s="245"/>
      <c r="G180" s="245"/>
      <c r="H180" s="245"/>
      <c r="I180" s="245"/>
      <c r="J180" s="245"/>
      <c r="K180" s="245"/>
      <c r="L180" s="245"/>
      <c r="M180" s="245"/>
      <c r="N180" s="245"/>
      <c r="O180" s="245"/>
      <c r="P180" s="245"/>
      <c r="Q180" s="245"/>
      <c r="R180" s="245"/>
      <c r="S180" s="245"/>
      <c r="T180" s="245"/>
      <c r="U180" s="245"/>
      <c r="V180" s="245"/>
      <c r="W180" s="246"/>
      <c r="X180" s="58"/>
      <c r="Z180" s="58"/>
      <c r="AA180" s="58"/>
      <c r="AB180" s="58"/>
      <c r="AC180" s="58"/>
      <c r="AD180" s="58"/>
      <c r="AE180" s="58"/>
      <c r="AF180" s="58"/>
      <c r="AG180" s="58"/>
    </row>
    <row r="181" spans="1:33" s="3" customFormat="1" ht="6" customHeight="1">
      <c r="A181" s="75"/>
      <c r="B181" s="75"/>
      <c r="C181" s="75"/>
      <c r="D181" s="75"/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1"/>
      <c r="Z181" s="1"/>
      <c r="AA181" s="1"/>
      <c r="AB181" s="1"/>
      <c r="AC181" s="1"/>
      <c r="AD181" s="1"/>
      <c r="AE181" s="1"/>
      <c r="AF181" s="1"/>
      <c r="AG181" s="1"/>
    </row>
    <row r="182" spans="1:33" s="3" customFormat="1" ht="13.5" customHeight="1">
      <c r="A182" s="251" t="s">
        <v>1007</v>
      </c>
      <c r="B182" s="252"/>
      <c r="C182" s="252"/>
      <c r="D182" s="252"/>
      <c r="E182" s="252"/>
      <c r="F182" s="252"/>
      <c r="G182" s="252"/>
      <c r="H182" s="252"/>
      <c r="I182" s="252"/>
      <c r="J182" s="252"/>
      <c r="K182" s="252"/>
      <c r="L182" s="252"/>
      <c r="M182" s="252"/>
      <c r="N182" s="252"/>
      <c r="O182" s="252"/>
      <c r="P182" s="252"/>
      <c r="Q182" s="252"/>
      <c r="R182" s="252"/>
      <c r="S182" s="252"/>
      <c r="T182" s="252"/>
      <c r="U182" s="252"/>
      <c r="V182" s="252"/>
      <c r="W182" s="253"/>
      <c r="X182" s="1"/>
      <c r="Z182" s="1"/>
      <c r="AA182" s="1"/>
      <c r="AB182" s="1"/>
      <c r="AC182" s="1"/>
      <c r="AD182" s="1"/>
      <c r="AE182" s="1"/>
      <c r="AF182" s="1"/>
      <c r="AG182" s="1"/>
    </row>
    <row r="183" spans="1:33" s="3" customFormat="1" ht="4.5" customHeight="1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77"/>
      <c r="X183" s="1"/>
      <c r="Z183" s="1"/>
      <c r="AA183" s="1"/>
      <c r="AB183" s="1"/>
      <c r="AC183" s="1"/>
      <c r="AD183" s="1"/>
      <c r="AE183" s="1"/>
      <c r="AF183" s="1"/>
      <c r="AG183" s="1"/>
    </row>
    <row r="184" spans="1:33" s="3" customFormat="1" ht="30" customHeight="1">
      <c r="A184" s="243" t="s">
        <v>22</v>
      </c>
      <c r="B184" s="243"/>
      <c r="C184" s="250" t="s">
        <v>1175</v>
      </c>
      <c r="D184" s="250"/>
      <c r="E184" s="250"/>
      <c r="F184" s="250"/>
      <c r="G184" s="250"/>
      <c r="H184" s="250"/>
      <c r="I184" s="250"/>
      <c r="J184" s="250"/>
      <c r="K184" s="250"/>
      <c r="L184" s="250"/>
      <c r="M184" s="250"/>
      <c r="N184" s="250"/>
      <c r="O184" s="250"/>
      <c r="P184" s="250"/>
      <c r="Q184" s="250"/>
      <c r="R184" s="250"/>
      <c r="S184" s="250"/>
      <c r="T184" s="250"/>
      <c r="U184" s="250"/>
      <c r="V184" s="250"/>
      <c r="W184" s="250"/>
      <c r="X184" s="1"/>
      <c r="Z184" s="1"/>
      <c r="AA184" s="1"/>
      <c r="AB184" s="1"/>
      <c r="AC184" s="1"/>
      <c r="AD184" s="1"/>
      <c r="AE184" s="1"/>
      <c r="AF184" s="1"/>
      <c r="AG184" s="1"/>
    </row>
    <row r="185" spans="1:33" s="3" customFormat="1" ht="3.75" customHeight="1">
      <c r="A185" s="57"/>
      <c r="B185" s="45"/>
      <c r="C185" s="45"/>
      <c r="D185" s="45"/>
      <c r="E185" s="45"/>
      <c r="F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77"/>
      <c r="X185" s="1"/>
      <c r="Z185" s="1"/>
      <c r="AA185" s="1"/>
      <c r="AB185" s="1"/>
      <c r="AC185" s="1"/>
      <c r="AD185" s="1"/>
      <c r="AE185" s="1"/>
      <c r="AF185" s="1"/>
      <c r="AG185" s="1"/>
    </row>
    <row r="186" spans="1:33" s="3" customFormat="1" ht="27" customHeight="1">
      <c r="A186" s="248" t="s">
        <v>339</v>
      </c>
      <c r="B186" s="249"/>
      <c r="C186" s="88" t="s">
        <v>1157</v>
      </c>
      <c r="D186" s="45"/>
      <c r="E186" s="243" t="s">
        <v>4</v>
      </c>
      <c r="F186" s="243"/>
      <c r="G186" s="250" t="s">
        <v>1156</v>
      </c>
      <c r="H186" s="250"/>
      <c r="I186" s="250"/>
      <c r="J186" s="250"/>
      <c r="K186" s="45"/>
      <c r="L186" s="45"/>
      <c r="M186" s="243" t="s">
        <v>1006</v>
      </c>
      <c r="N186" s="243"/>
      <c r="O186" s="243"/>
      <c r="P186" s="243"/>
      <c r="Q186" s="250" t="s">
        <v>1176</v>
      </c>
      <c r="R186" s="250"/>
      <c r="S186" s="250"/>
      <c r="T186" s="250"/>
      <c r="U186" s="250"/>
      <c r="V186" s="250"/>
      <c r="W186" s="250"/>
      <c r="X186" s="1"/>
      <c r="Z186" s="1"/>
      <c r="AA186" s="1"/>
      <c r="AB186" s="1"/>
      <c r="AC186" s="1"/>
      <c r="AD186" s="1"/>
      <c r="AE186" s="1"/>
      <c r="AF186" s="1"/>
      <c r="AG186" s="1"/>
    </row>
    <row r="187" spans="1:33" s="3" customFormat="1" ht="5.25" customHeight="1">
      <c r="A187" s="57"/>
      <c r="B187" s="45"/>
      <c r="C187" s="45"/>
      <c r="D187" s="45"/>
      <c r="E187" s="45"/>
      <c r="F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77"/>
      <c r="X187" s="1"/>
      <c r="Z187" s="1"/>
      <c r="AA187" s="1"/>
      <c r="AB187" s="1"/>
      <c r="AC187" s="1"/>
      <c r="AD187" s="1"/>
      <c r="AE187" s="1"/>
      <c r="AF187" s="1"/>
      <c r="AG187" s="1"/>
    </row>
    <row r="188" spans="1:33" s="3" customFormat="1" ht="27" customHeight="1">
      <c r="A188" s="248" t="s">
        <v>1014</v>
      </c>
      <c r="B188" s="249"/>
      <c r="C188" s="93" t="s">
        <v>1158</v>
      </c>
      <c r="D188" s="45"/>
      <c r="E188" s="248" t="s">
        <v>24</v>
      </c>
      <c r="F188" s="249"/>
      <c r="G188" s="250" t="s">
        <v>1170</v>
      </c>
      <c r="H188" s="250"/>
      <c r="I188" s="250"/>
      <c r="J188" s="250"/>
      <c r="K188" s="45"/>
      <c r="L188" s="45"/>
      <c r="M188" s="243" t="s">
        <v>1015</v>
      </c>
      <c r="N188" s="243"/>
      <c r="O188" s="243"/>
      <c r="P188" s="243"/>
      <c r="Q188" s="250" t="s">
        <v>1160</v>
      </c>
      <c r="R188" s="250"/>
      <c r="S188" s="250"/>
      <c r="T188" s="250"/>
      <c r="U188" s="250"/>
      <c r="V188" s="250"/>
      <c r="W188" s="250"/>
      <c r="X188" s="1"/>
      <c r="Z188" s="1"/>
      <c r="AA188" s="1"/>
      <c r="AB188" s="1"/>
      <c r="AC188" s="1"/>
      <c r="AD188" s="1"/>
      <c r="AE188" s="1"/>
      <c r="AF188" s="1"/>
      <c r="AG188" s="1"/>
    </row>
    <row r="189" spans="1:33" s="3" customFormat="1" ht="5.25" customHeight="1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83"/>
      <c r="X189" s="1"/>
      <c r="Z189" s="1"/>
      <c r="AA189" s="1"/>
      <c r="AB189" s="1"/>
      <c r="AC189" s="1"/>
      <c r="AD189" s="1"/>
      <c r="AE189" s="1"/>
      <c r="AF189" s="1"/>
      <c r="AG189" s="1"/>
    </row>
    <row r="190" spans="1:33" s="3" customFormat="1" ht="15.75" customHeight="1">
      <c r="C190" s="243" t="s">
        <v>1001</v>
      </c>
      <c r="D190" s="243"/>
      <c r="E190" s="243"/>
      <c r="F190" s="243"/>
      <c r="H190" s="45"/>
      <c r="I190" s="45"/>
      <c r="J190" s="45"/>
      <c r="O190" s="243" t="s">
        <v>1004</v>
      </c>
      <c r="P190" s="243"/>
      <c r="Q190" s="243"/>
      <c r="R190" s="243"/>
      <c r="S190" s="243"/>
      <c r="T190" s="243"/>
      <c r="U190" s="243"/>
      <c r="V190" s="243"/>
      <c r="W190" s="77"/>
      <c r="X190" s="1"/>
      <c r="Z190" s="1"/>
      <c r="AA190" s="1"/>
      <c r="AB190" s="1"/>
      <c r="AC190" s="1"/>
      <c r="AD190" s="1"/>
      <c r="AE190" s="1"/>
      <c r="AF190" s="1"/>
      <c r="AG190" s="1"/>
    </row>
    <row r="191" spans="1:33" s="3" customFormat="1" ht="24.75" customHeight="1">
      <c r="A191" s="45"/>
      <c r="B191" s="45"/>
      <c r="C191" s="45">
        <v>10</v>
      </c>
      <c r="D191" s="45"/>
      <c r="E191" s="254">
        <v>2022</v>
      </c>
      <c r="F191" s="254"/>
      <c r="H191" s="45"/>
      <c r="I191" s="45"/>
      <c r="J191" s="45"/>
      <c r="O191" s="154">
        <v>10</v>
      </c>
      <c r="P191" s="154"/>
      <c r="Q191" s="154"/>
      <c r="R191" s="154"/>
      <c r="S191" s="154"/>
      <c r="T191" s="154"/>
      <c r="U191" s="154"/>
      <c r="V191" s="154"/>
      <c r="X191" s="1"/>
      <c r="Z191" s="1"/>
      <c r="AA191" s="1"/>
      <c r="AB191" s="1"/>
      <c r="AC191" s="1"/>
      <c r="AD191" s="1"/>
      <c r="AE191" s="1"/>
      <c r="AF191" s="1"/>
      <c r="AG191" s="1"/>
    </row>
    <row r="192" spans="1:33" s="84" customFormat="1" ht="12" customHeight="1">
      <c r="C192" s="92" t="s">
        <v>1002</v>
      </c>
      <c r="D192" s="85"/>
      <c r="E192" s="256" t="s">
        <v>1003</v>
      </c>
      <c r="F192" s="256"/>
      <c r="G192" s="85"/>
      <c r="I192" s="85"/>
      <c r="J192" s="85"/>
      <c r="K192" s="85"/>
      <c r="L192" s="85"/>
      <c r="M192" s="85"/>
      <c r="N192" s="85"/>
      <c r="O192" s="92"/>
      <c r="P192" s="92"/>
      <c r="Q192" s="92"/>
      <c r="R192" s="92"/>
      <c r="S192" s="92"/>
      <c r="T192" s="92"/>
      <c r="U192" s="92"/>
      <c r="V192" s="92"/>
      <c r="W192" s="86"/>
      <c r="X192" s="87"/>
      <c r="Z192" s="87"/>
      <c r="AA192" s="87"/>
      <c r="AB192" s="87"/>
      <c r="AC192" s="87"/>
      <c r="AD192" s="87"/>
      <c r="AE192" s="87"/>
      <c r="AF192" s="87"/>
      <c r="AG192" s="87"/>
    </row>
    <row r="193" spans="1:33" s="3" customFormat="1" ht="3" customHeight="1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77"/>
      <c r="X193" s="1"/>
      <c r="Z193" s="1"/>
      <c r="AA193" s="1"/>
      <c r="AB193" s="1"/>
      <c r="AC193" s="1"/>
      <c r="AD193" s="1"/>
      <c r="AE193" s="1"/>
      <c r="AF193" s="1"/>
      <c r="AG193" s="1"/>
    </row>
    <row r="194" spans="1:33" s="3" customFormat="1" ht="20.25" customHeight="1">
      <c r="A194" s="257" t="s">
        <v>963</v>
      </c>
      <c r="B194" s="257"/>
      <c r="C194" s="257"/>
      <c r="D194" s="257"/>
      <c r="E194" s="257"/>
      <c r="F194" s="257"/>
      <c r="G194" s="257"/>
      <c r="H194" s="257"/>
      <c r="I194" s="257"/>
      <c r="J194" s="257"/>
      <c r="K194" s="257"/>
      <c r="L194" s="257"/>
      <c r="M194" s="257"/>
      <c r="N194" s="257"/>
      <c r="O194" s="257"/>
      <c r="P194" s="257"/>
      <c r="Q194" s="257"/>
      <c r="R194" s="257"/>
      <c r="S194" s="257"/>
      <c r="T194" s="257"/>
      <c r="U194" s="257"/>
      <c r="V194" s="257"/>
      <c r="W194" s="257"/>
      <c r="X194" s="1"/>
      <c r="Z194" s="1"/>
      <c r="AA194" s="1"/>
      <c r="AB194" s="1"/>
      <c r="AC194" s="1"/>
      <c r="AD194" s="1"/>
      <c r="AE194" s="1"/>
      <c r="AF194" s="1"/>
      <c r="AG194" s="1"/>
    </row>
    <row r="195" spans="1:33" s="3" customFormat="1" ht="15.75" customHeight="1">
      <c r="A195" s="258" t="s">
        <v>25</v>
      </c>
      <c r="B195" s="259"/>
      <c r="C195" s="243" t="s">
        <v>22</v>
      </c>
      <c r="D195" s="243"/>
      <c r="E195" s="262" t="s">
        <v>3</v>
      </c>
      <c r="F195" s="248" t="s">
        <v>329</v>
      </c>
      <c r="G195" s="264"/>
      <c r="H195" s="264"/>
      <c r="I195" s="264"/>
      <c r="J195" s="264"/>
      <c r="K195" s="264"/>
      <c r="L195" s="264"/>
      <c r="M195" s="264"/>
      <c r="N195" s="264"/>
      <c r="O195" s="264"/>
      <c r="P195" s="264"/>
      <c r="Q195" s="264"/>
      <c r="R195" s="264"/>
      <c r="S195" s="264"/>
      <c r="T195" s="249"/>
      <c r="U195" s="42"/>
      <c r="V195" s="145" t="s">
        <v>27</v>
      </c>
      <c r="W195" s="243" t="s">
        <v>1018</v>
      </c>
      <c r="X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260"/>
      <c r="B196" s="261"/>
      <c r="C196" s="243"/>
      <c r="D196" s="243"/>
      <c r="E196" s="263"/>
      <c r="F196" s="266" t="s">
        <v>300</v>
      </c>
      <c r="G196" s="267"/>
      <c r="H196" s="268"/>
      <c r="I196" s="60" t="s">
        <v>28</v>
      </c>
      <c r="J196" s="60" t="s">
        <v>7</v>
      </c>
      <c r="K196" s="60" t="s">
        <v>8</v>
      </c>
      <c r="L196" s="60" t="s">
        <v>9</v>
      </c>
      <c r="M196" s="60" t="s">
        <v>10</v>
      </c>
      <c r="N196" s="60" t="s">
        <v>11</v>
      </c>
      <c r="O196" s="60" t="s">
        <v>12</v>
      </c>
      <c r="P196" s="60" t="s">
        <v>13</v>
      </c>
      <c r="Q196" s="60" t="s">
        <v>14</v>
      </c>
      <c r="R196" s="60" t="s">
        <v>15</v>
      </c>
      <c r="S196" s="60" t="s">
        <v>16</v>
      </c>
      <c r="T196" s="60" t="s">
        <v>17</v>
      </c>
      <c r="U196" s="11"/>
      <c r="V196" s="146"/>
      <c r="W196" s="243"/>
    </row>
    <row r="197" spans="1:33" ht="29.25" customHeight="1">
      <c r="A197" s="269" t="s">
        <v>1</v>
      </c>
      <c r="B197" s="269"/>
      <c r="C197" s="270" t="s">
        <v>1177</v>
      </c>
      <c r="D197" s="270"/>
      <c r="E197" s="94" t="s">
        <v>1179</v>
      </c>
      <c r="F197" s="178" t="s">
        <v>997</v>
      </c>
      <c r="G197" s="271"/>
      <c r="H197" s="179"/>
      <c r="I197" s="80"/>
      <c r="J197" s="61"/>
      <c r="K197" s="61"/>
      <c r="L197" s="61"/>
      <c r="M197" s="61"/>
      <c r="N197" s="61">
        <v>5</v>
      </c>
      <c r="O197" s="61"/>
      <c r="P197" s="61"/>
      <c r="Q197" s="61"/>
      <c r="R197" s="61"/>
      <c r="S197" s="61"/>
      <c r="T197" s="61">
        <v>5</v>
      </c>
      <c r="U197" s="62"/>
      <c r="V197" s="97">
        <f>IF(SUM(I197:T197)=0,"",SUM(I197:T197))</f>
        <v>10</v>
      </c>
      <c r="W197" s="272" t="str">
        <f>IF($G$188="porcentaje",FIXED(V197/V198*100,2)&amp;"%",IF($G$188="Promedio",V197/V198,IF($G$188="variación porcentual",FIXED(((V197/V198)-1)*100,2)&amp;"%",IF($G$188="OTRAS","CAPTURAR EL RESULTADO DEL INDICADOR"))))</f>
        <v>100.00%</v>
      </c>
      <c r="Y197" s="1"/>
    </row>
    <row r="198" spans="1:33" ht="30" customHeight="1">
      <c r="A198" s="269" t="s">
        <v>2</v>
      </c>
      <c r="B198" s="269"/>
      <c r="C198" s="270" t="s">
        <v>1178</v>
      </c>
      <c r="D198" s="270"/>
      <c r="E198" s="94" t="s">
        <v>1179</v>
      </c>
      <c r="F198" s="178" t="s">
        <v>998</v>
      </c>
      <c r="G198" s="271"/>
      <c r="H198" s="179"/>
      <c r="I198" s="80"/>
      <c r="J198" s="61"/>
      <c r="K198" s="61"/>
      <c r="L198" s="61"/>
      <c r="M198" s="61"/>
      <c r="N198" s="61">
        <v>5</v>
      </c>
      <c r="O198" s="61"/>
      <c r="P198" s="61"/>
      <c r="Q198" s="61"/>
      <c r="R198" s="61"/>
      <c r="S198" s="61"/>
      <c r="T198" s="61">
        <v>5</v>
      </c>
      <c r="U198" s="61">
        <f>SUM(I198:T198)</f>
        <v>10</v>
      </c>
      <c r="V198" s="97">
        <f>IF(SUM(I198:T198)=0,"",SUM(I198:T198))</f>
        <v>10</v>
      </c>
      <c r="W198" s="272"/>
      <c r="Y198" s="1"/>
      <c r="AA198" s="3"/>
    </row>
    <row r="199" spans="1:33" ht="17.25" customHeight="1">
      <c r="A199" s="265" t="s">
        <v>298</v>
      </c>
      <c r="B199" s="265"/>
      <c r="C199" s="265"/>
      <c r="D199" s="265"/>
      <c r="E199" s="265"/>
      <c r="F199" s="265"/>
      <c r="G199" s="265"/>
      <c r="H199" s="265"/>
      <c r="I199" s="265"/>
      <c r="J199" s="265"/>
      <c r="K199" s="265"/>
      <c r="L199" s="265"/>
      <c r="M199" s="265"/>
      <c r="N199" s="265"/>
      <c r="O199" s="265"/>
      <c r="P199" s="265"/>
      <c r="Q199" s="265"/>
      <c r="R199" s="265"/>
      <c r="S199" s="265"/>
      <c r="T199" s="265"/>
      <c r="U199" s="265"/>
      <c r="V199" s="265"/>
      <c r="W199" s="265"/>
    </row>
    <row r="200" spans="1:33" s="3" customFormat="1" ht="15.75" customHeight="1">
      <c r="A200" s="258" t="s">
        <v>25</v>
      </c>
      <c r="B200" s="259"/>
      <c r="C200" s="243" t="s">
        <v>22</v>
      </c>
      <c r="D200" s="243"/>
      <c r="E200" s="262" t="s">
        <v>3</v>
      </c>
      <c r="F200" s="248" t="s">
        <v>329</v>
      </c>
      <c r="G200" s="264"/>
      <c r="H200" s="264"/>
      <c r="I200" s="264"/>
      <c r="J200" s="264"/>
      <c r="K200" s="264"/>
      <c r="L200" s="264"/>
      <c r="M200" s="264"/>
      <c r="N200" s="264"/>
      <c r="O200" s="264"/>
      <c r="P200" s="264"/>
      <c r="Q200" s="264"/>
      <c r="R200" s="264"/>
      <c r="S200" s="264"/>
      <c r="T200" s="249"/>
      <c r="U200" s="42"/>
      <c r="V200" s="145" t="s">
        <v>27</v>
      </c>
      <c r="W200" s="243" t="s">
        <v>332</v>
      </c>
      <c r="X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260"/>
      <c r="B201" s="261"/>
      <c r="C201" s="243"/>
      <c r="D201" s="243"/>
      <c r="E201" s="263"/>
      <c r="F201" s="266" t="s">
        <v>298</v>
      </c>
      <c r="G201" s="267"/>
      <c r="H201" s="268"/>
      <c r="I201" s="60" t="s">
        <v>28</v>
      </c>
      <c r="J201" s="60" t="s">
        <v>7</v>
      </c>
      <c r="K201" s="60" t="s">
        <v>8</v>
      </c>
      <c r="L201" s="60" t="s">
        <v>9</v>
      </c>
      <c r="M201" s="60" t="s">
        <v>10</v>
      </c>
      <c r="N201" s="60" t="s">
        <v>11</v>
      </c>
      <c r="O201" s="60" t="s">
        <v>12</v>
      </c>
      <c r="P201" s="60" t="s">
        <v>13</v>
      </c>
      <c r="Q201" s="60" t="s">
        <v>14</v>
      </c>
      <c r="R201" s="60" t="s">
        <v>15</v>
      </c>
      <c r="S201" s="60" t="s">
        <v>16</v>
      </c>
      <c r="T201" s="60" t="s">
        <v>17</v>
      </c>
      <c r="U201" s="11"/>
      <c r="V201" s="146"/>
      <c r="W201" s="243"/>
    </row>
    <row r="202" spans="1:33" ht="29.25" customHeight="1">
      <c r="A202" s="269" t="s">
        <v>1</v>
      </c>
      <c r="B202" s="269"/>
      <c r="C202" s="279" t="str">
        <f>IF(C197=0,"",C197)</f>
        <v>Instalaciones deportivas reactivadas</v>
      </c>
      <c r="D202" s="280"/>
      <c r="E202" s="112" t="str">
        <f>IF(E197=0,"",E197)</f>
        <v>Instalaciones deportivas</v>
      </c>
      <c r="F202" s="178" t="s">
        <v>1016</v>
      </c>
      <c r="G202" s="271"/>
      <c r="H202" s="179"/>
      <c r="I202" s="80"/>
      <c r="J202" s="61"/>
      <c r="K202" s="61"/>
      <c r="L202" s="61"/>
      <c r="M202" s="61"/>
      <c r="N202" s="61">
        <v>5</v>
      </c>
      <c r="O202" s="61"/>
      <c r="P202" s="61"/>
      <c r="Q202" s="61"/>
      <c r="R202" s="61"/>
      <c r="S202" s="61"/>
      <c r="T202" s="61"/>
      <c r="U202" s="62"/>
      <c r="V202" s="97">
        <f>IF(SUM(I202:T202)=0,"",SUM(I202:T202))</f>
        <v>5</v>
      </c>
      <c r="W202" s="272" t="str">
        <f>IF($G$188="porcentaje",FIXED(V202/V203*100,2)&amp;"%",IF($G$188="Promedio",V202/V203,IF($G$188="variación porcentual",FIXED(((V202/V203)-1)*100,2)&amp;"%",IF($G$188="OTRAS","CAPTURAR EL RESULTADO DEL INDICADOR"))))</f>
        <v>50.00%</v>
      </c>
      <c r="Y202" s="1"/>
    </row>
    <row r="203" spans="1:33" ht="30" customHeight="1">
      <c r="A203" s="269" t="s">
        <v>2</v>
      </c>
      <c r="B203" s="269"/>
      <c r="C203" s="279" t="str">
        <f>IF(C198=0,"",C198)</f>
        <v>Total de instalaciones deportivas</v>
      </c>
      <c r="D203" s="280"/>
      <c r="E203" s="112" t="str">
        <f>IF(E198=0,"",E198)</f>
        <v>Instalaciones deportivas</v>
      </c>
      <c r="F203" s="178" t="s">
        <v>1017</v>
      </c>
      <c r="G203" s="271"/>
      <c r="H203" s="179"/>
      <c r="I203" s="80"/>
      <c r="J203" s="61"/>
      <c r="K203" s="61"/>
      <c r="L203" s="61"/>
      <c r="M203" s="61"/>
      <c r="N203" s="61">
        <v>5</v>
      </c>
      <c r="O203" s="61"/>
      <c r="P203" s="61"/>
      <c r="Q203" s="61"/>
      <c r="R203" s="61"/>
      <c r="S203" s="61"/>
      <c r="T203" s="61">
        <v>5</v>
      </c>
      <c r="U203" s="61">
        <f>SUM(I203:T203)</f>
        <v>10</v>
      </c>
      <c r="V203" s="97">
        <f>IF(SUM(I203:T203)=0,"",SUM(I203:T203))</f>
        <v>10</v>
      </c>
      <c r="W203" s="272"/>
      <c r="Y203" s="1"/>
      <c r="AA203" s="3"/>
    </row>
    <row r="204" spans="1:33" ht="5.25" customHeight="1">
      <c r="A204" s="63"/>
      <c r="B204" s="63"/>
      <c r="C204" s="63"/>
      <c r="D204" s="64"/>
      <c r="E204" s="64"/>
      <c r="F204" s="65"/>
      <c r="G204" s="65"/>
      <c r="H204" s="65"/>
      <c r="I204" s="64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7"/>
      <c r="V204" s="68"/>
      <c r="W204" s="69"/>
    </row>
    <row r="205" spans="1:33" ht="16.5" customHeight="1">
      <c r="A205" s="273" t="s">
        <v>964</v>
      </c>
      <c r="B205" s="273"/>
      <c r="C205" s="273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98">
        <f>IF(ISERROR(W202/W197)=TRUE,"",(W202/W197))</f>
        <v>0.5</v>
      </c>
    </row>
    <row r="206" spans="1:33" ht="6.75" customHeight="1">
      <c r="A206" s="91"/>
      <c r="B206" s="91"/>
      <c r="C206" s="91"/>
      <c r="D206" s="91"/>
      <c r="E206" s="91"/>
      <c r="F206" s="91"/>
      <c r="G206" s="91"/>
      <c r="H206" s="91"/>
      <c r="I206" s="91"/>
      <c r="J206" s="91"/>
      <c r="K206" s="91"/>
      <c r="L206" s="91"/>
      <c r="M206" s="91"/>
      <c r="N206" s="91"/>
      <c r="O206" s="91"/>
      <c r="P206" s="91"/>
      <c r="Q206" s="91"/>
      <c r="R206" s="91"/>
      <c r="S206" s="91"/>
      <c r="T206" s="91"/>
      <c r="U206" s="91"/>
      <c r="V206" s="91"/>
      <c r="W206" s="70"/>
    </row>
    <row r="207" spans="1:33" s="3" customFormat="1" ht="33" customHeight="1">
      <c r="A207" s="274" t="s">
        <v>999</v>
      </c>
      <c r="B207" s="275"/>
      <c r="C207" s="275"/>
      <c r="D207" s="275"/>
      <c r="E207" s="275"/>
      <c r="F207" s="276"/>
      <c r="G207" s="277"/>
      <c r="H207" s="277"/>
      <c r="I207" s="277"/>
      <c r="J207" s="277"/>
      <c r="K207" s="277"/>
      <c r="L207" s="277"/>
      <c r="M207" s="277"/>
      <c r="N207" s="277"/>
      <c r="O207" s="277"/>
      <c r="P207" s="277"/>
      <c r="Q207" s="277"/>
      <c r="R207" s="277"/>
      <c r="S207" s="277"/>
      <c r="T207" s="277"/>
      <c r="U207" s="277"/>
      <c r="V207" s="277"/>
      <c r="W207" s="278"/>
      <c r="X207" s="1"/>
      <c r="Z207" s="1"/>
      <c r="AA207" s="1"/>
      <c r="AB207" s="1"/>
      <c r="AC207" s="1"/>
      <c r="AD207" s="1"/>
      <c r="AE207" s="1"/>
      <c r="AF207" s="1"/>
      <c r="AG207" s="1"/>
    </row>
    <row r="208" spans="1:33" s="3" customFormat="1" ht="5.25" customHeight="1">
      <c r="A208" s="78"/>
      <c r="B208" s="78"/>
      <c r="C208" s="78"/>
      <c r="D208" s="78"/>
      <c r="E208" s="78"/>
      <c r="F208" s="78"/>
      <c r="G208" s="78"/>
      <c r="H208" s="78"/>
      <c r="I208" s="78"/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1"/>
      <c r="Z208" s="1"/>
      <c r="AA208" s="1"/>
      <c r="AB208" s="1"/>
      <c r="AC208" s="1"/>
      <c r="AD208" s="1"/>
      <c r="AE208" s="1"/>
      <c r="AF208" s="1"/>
      <c r="AG208" s="1"/>
    </row>
    <row r="209" spans="1:33" s="59" customFormat="1" ht="48" customHeight="1">
      <c r="A209" s="243" t="s">
        <v>1012</v>
      </c>
      <c r="B209" s="243"/>
      <c r="C209" s="244" t="s">
        <v>1180</v>
      </c>
      <c r="D209" s="245"/>
      <c r="E209" s="245"/>
      <c r="F209" s="245"/>
      <c r="G209" s="245"/>
      <c r="H209" s="245"/>
      <c r="I209" s="245"/>
      <c r="J209" s="245"/>
      <c r="K209" s="245"/>
      <c r="L209" s="245"/>
      <c r="M209" s="245"/>
      <c r="N209" s="245"/>
      <c r="O209" s="245"/>
      <c r="P209" s="245"/>
      <c r="Q209" s="245"/>
      <c r="R209" s="245"/>
      <c r="S209" s="245"/>
      <c r="T209" s="245"/>
      <c r="U209" s="245"/>
      <c r="V209" s="245"/>
      <c r="W209" s="246"/>
      <c r="X209" s="58"/>
      <c r="Z209" s="58"/>
      <c r="AA209" s="58"/>
      <c r="AB209" s="58"/>
      <c r="AC209" s="58"/>
      <c r="AD209" s="58"/>
      <c r="AE209" s="58"/>
      <c r="AF209" s="58"/>
      <c r="AG209" s="58"/>
    </row>
    <row r="210" spans="1:33" s="3" customFormat="1" ht="6" customHeight="1">
      <c r="A210" s="75"/>
      <c r="B210" s="75"/>
      <c r="C210" s="75"/>
      <c r="D210" s="75"/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1"/>
      <c r="Z210" s="1"/>
      <c r="AA210" s="1"/>
      <c r="AB210" s="1"/>
      <c r="AC210" s="1"/>
      <c r="AD210" s="1"/>
      <c r="AE210" s="1"/>
      <c r="AF210" s="1"/>
      <c r="AG210" s="1"/>
    </row>
    <row r="211" spans="1:33" s="3" customFormat="1" ht="13.5" customHeight="1">
      <c r="A211" s="251" t="s">
        <v>1007</v>
      </c>
      <c r="B211" s="252"/>
      <c r="C211" s="252"/>
      <c r="D211" s="252"/>
      <c r="E211" s="252"/>
      <c r="F211" s="252"/>
      <c r="G211" s="252"/>
      <c r="H211" s="252"/>
      <c r="I211" s="252"/>
      <c r="J211" s="252"/>
      <c r="K211" s="252"/>
      <c r="L211" s="252"/>
      <c r="M211" s="252"/>
      <c r="N211" s="252"/>
      <c r="O211" s="252"/>
      <c r="P211" s="252"/>
      <c r="Q211" s="252"/>
      <c r="R211" s="252"/>
      <c r="S211" s="252"/>
      <c r="T211" s="252"/>
      <c r="U211" s="252"/>
      <c r="V211" s="252"/>
      <c r="W211" s="253"/>
      <c r="X211" s="1"/>
      <c r="Z211" s="1"/>
      <c r="AA211" s="1"/>
      <c r="AB211" s="1"/>
      <c r="AC211" s="1"/>
      <c r="AD211" s="1"/>
      <c r="AE211" s="1"/>
      <c r="AF211" s="1"/>
      <c r="AG211" s="1"/>
    </row>
    <row r="212" spans="1:33" s="3" customFormat="1" ht="4.5" customHeight="1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77"/>
      <c r="X212" s="1"/>
      <c r="Z212" s="1"/>
      <c r="AA212" s="1"/>
      <c r="AB212" s="1"/>
      <c r="AC212" s="1"/>
      <c r="AD212" s="1"/>
      <c r="AE212" s="1"/>
      <c r="AF212" s="1"/>
      <c r="AG212" s="1"/>
    </row>
    <row r="213" spans="1:33" s="3" customFormat="1" ht="30" customHeight="1">
      <c r="A213" s="243" t="s">
        <v>22</v>
      </c>
      <c r="B213" s="243"/>
      <c r="C213" s="250" t="s">
        <v>1181</v>
      </c>
      <c r="D213" s="250"/>
      <c r="E213" s="250"/>
      <c r="F213" s="250"/>
      <c r="G213" s="250"/>
      <c r="H213" s="250"/>
      <c r="I213" s="250"/>
      <c r="J213" s="250"/>
      <c r="K213" s="250"/>
      <c r="L213" s="250"/>
      <c r="M213" s="250"/>
      <c r="N213" s="250"/>
      <c r="O213" s="250"/>
      <c r="P213" s="250"/>
      <c r="Q213" s="250"/>
      <c r="R213" s="250"/>
      <c r="S213" s="250"/>
      <c r="T213" s="250"/>
      <c r="U213" s="250"/>
      <c r="V213" s="250"/>
      <c r="W213" s="250"/>
      <c r="X213" s="1"/>
      <c r="Z213" s="1"/>
      <c r="AA213" s="1"/>
      <c r="AB213" s="1"/>
      <c r="AC213" s="1"/>
      <c r="AD213" s="1"/>
      <c r="AE213" s="1"/>
      <c r="AF213" s="1"/>
      <c r="AG213" s="1"/>
    </row>
    <row r="214" spans="1:33" s="3" customFormat="1" ht="3.75" customHeight="1">
      <c r="A214" s="57"/>
      <c r="B214" s="45"/>
      <c r="C214" s="45"/>
      <c r="D214" s="45"/>
      <c r="E214" s="45"/>
      <c r="F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77"/>
      <c r="X214" s="1"/>
      <c r="Z214" s="1"/>
      <c r="AA214" s="1"/>
      <c r="AB214" s="1"/>
      <c r="AC214" s="1"/>
      <c r="AD214" s="1"/>
      <c r="AE214" s="1"/>
      <c r="AF214" s="1"/>
      <c r="AG214" s="1"/>
    </row>
    <row r="215" spans="1:33" s="3" customFormat="1" ht="27" customHeight="1">
      <c r="A215" s="248" t="s">
        <v>339</v>
      </c>
      <c r="B215" s="249"/>
      <c r="C215" s="88" t="s">
        <v>1157</v>
      </c>
      <c r="D215" s="45"/>
      <c r="E215" s="243" t="s">
        <v>4</v>
      </c>
      <c r="F215" s="243"/>
      <c r="G215" s="250" t="s">
        <v>1156</v>
      </c>
      <c r="H215" s="250"/>
      <c r="I215" s="250"/>
      <c r="J215" s="250"/>
      <c r="K215" s="45"/>
      <c r="L215" s="45"/>
      <c r="M215" s="243" t="s">
        <v>1006</v>
      </c>
      <c r="N215" s="243"/>
      <c r="O215" s="243"/>
      <c r="P215" s="243"/>
      <c r="Q215" s="250" t="s">
        <v>1183</v>
      </c>
      <c r="R215" s="250"/>
      <c r="S215" s="250"/>
      <c r="T215" s="250"/>
      <c r="U215" s="250"/>
      <c r="V215" s="250"/>
      <c r="W215" s="250"/>
      <c r="X215" s="1"/>
      <c r="Z215" s="1"/>
      <c r="AA215" s="1"/>
      <c r="AB215" s="1"/>
      <c r="AC215" s="1"/>
      <c r="AD215" s="1"/>
      <c r="AE215" s="1"/>
      <c r="AF215" s="1"/>
      <c r="AG215" s="1"/>
    </row>
    <row r="216" spans="1:33" s="3" customFormat="1" ht="5.25" customHeight="1">
      <c r="A216" s="57"/>
      <c r="B216" s="45"/>
      <c r="C216" s="45"/>
      <c r="D216" s="45"/>
      <c r="E216" s="45"/>
      <c r="F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77"/>
      <c r="X216" s="1"/>
      <c r="Z216" s="1"/>
      <c r="AA216" s="1"/>
      <c r="AB216" s="1"/>
      <c r="AC216" s="1"/>
      <c r="AD216" s="1"/>
      <c r="AE216" s="1"/>
      <c r="AF216" s="1"/>
      <c r="AG216" s="1"/>
    </row>
    <row r="217" spans="1:33" s="3" customFormat="1" ht="27" customHeight="1">
      <c r="A217" s="248" t="s">
        <v>1014</v>
      </c>
      <c r="B217" s="249"/>
      <c r="C217" s="93" t="s">
        <v>1158</v>
      </c>
      <c r="D217" s="45"/>
      <c r="E217" s="248" t="s">
        <v>24</v>
      </c>
      <c r="F217" s="249"/>
      <c r="G217" s="250" t="s">
        <v>1170</v>
      </c>
      <c r="H217" s="250"/>
      <c r="I217" s="250"/>
      <c r="J217" s="250"/>
      <c r="K217" s="45"/>
      <c r="L217" s="45"/>
      <c r="M217" s="243" t="s">
        <v>1015</v>
      </c>
      <c r="N217" s="243"/>
      <c r="O217" s="243"/>
      <c r="P217" s="243"/>
      <c r="Q217" s="250" t="s">
        <v>1160</v>
      </c>
      <c r="R217" s="250"/>
      <c r="S217" s="250"/>
      <c r="T217" s="250"/>
      <c r="U217" s="250"/>
      <c r="V217" s="250"/>
      <c r="W217" s="250"/>
      <c r="X217" s="1"/>
      <c r="Z217" s="1"/>
      <c r="AA217" s="1"/>
      <c r="AB217" s="1"/>
      <c r="AC217" s="1"/>
      <c r="AD217" s="1"/>
      <c r="AE217" s="1"/>
      <c r="AF217" s="1"/>
      <c r="AG217" s="1"/>
    </row>
    <row r="218" spans="1:33" s="3" customFormat="1" ht="5.25" customHeight="1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83"/>
      <c r="X218" s="1"/>
      <c r="Z218" s="1"/>
      <c r="AA218" s="1"/>
      <c r="AB218" s="1"/>
      <c r="AC218" s="1"/>
      <c r="AD218" s="1"/>
      <c r="AE218" s="1"/>
      <c r="AF218" s="1"/>
      <c r="AG218" s="1"/>
    </row>
    <row r="219" spans="1:33" s="3" customFormat="1" ht="15.75" customHeight="1">
      <c r="C219" s="243" t="s">
        <v>1001</v>
      </c>
      <c r="D219" s="243"/>
      <c r="E219" s="243"/>
      <c r="F219" s="243"/>
      <c r="H219" s="45"/>
      <c r="I219" s="45"/>
      <c r="J219" s="45"/>
      <c r="O219" s="243" t="s">
        <v>1004</v>
      </c>
      <c r="P219" s="243"/>
      <c r="Q219" s="243"/>
      <c r="R219" s="243"/>
      <c r="S219" s="243"/>
      <c r="T219" s="243"/>
      <c r="U219" s="243"/>
      <c r="V219" s="243"/>
      <c r="W219" s="77"/>
      <c r="X219" s="1"/>
      <c r="Z219" s="1"/>
      <c r="AA219" s="1"/>
      <c r="AB219" s="1"/>
      <c r="AC219" s="1"/>
      <c r="AD219" s="1"/>
      <c r="AE219" s="1"/>
      <c r="AF219" s="1"/>
      <c r="AG219" s="1"/>
    </row>
    <row r="220" spans="1:33" s="3" customFormat="1" ht="24.75" customHeight="1">
      <c r="A220" s="45"/>
      <c r="B220" s="45"/>
      <c r="C220" s="45">
        <v>10</v>
      </c>
      <c r="D220" s="45"/>
      <c r="E220" s="254">
        <v>2022</v>
      </c>
      <c r="F220" s="254"/>
      <c r="H220" s="45"/>
      <c r="I220" s="45"/>
      <c r="J220" s="45"/>
      <c r="O220" s="154">
        <v>10</v>
      </c>
      <c r="P220" s="154"/>
      <c r="Q220" s="154"/>
      <c r="R220" s="154"/>
      <c r="S220" s="154"/>
      <c r="T220" s="154"/>
      <c r="U220" s="154"/>
      <c r="V220" s="154"/>
      <c r="X220" s="1"/>
      <c r="Z220" s="1"/>
      <c r="AA220" s="1"/>
      <c r="AB220" s="1"/>
      <c r="AC220" s="1"/>
      <c r="AD220" s="1"/>
      <c r="AE220" s="1"/>
      <c r="AF220" s="1"/>
      <c r="AG220" s="1"/>
    </row>
    <row r="221" spans="1:33" s="84" customFormat="1" ht="12" customHeight="1">
      <c r="C221" s="92" t="s">
        <v>1002</v>
      </c>
      <c r="D221" s="85"/>
      <c r="E221" s="256" t="s">
        <v>1003</v>
      </c>
      <c r="F221" s="256"/>
      <c r="G221" s="85"/>
      <c r="I221" s="85"/>
      <c r="J221" s="85"/>
      <c r="K221" s="85"/>
      <c r="L221" s="85"/>
      <c r="M221" s="85"/>
      <c r="N221" s="85"/>
      <c r="O221" s="92"/>
      <c r="P221" s="92"/>
      <c r="Q221" s="92"/>
      <c r="R221" s="92"/>
      <c r="S221" s="92"/>
      <c r="T221" s="92"/>
      <c r="U221" s="92"/>
      <c r="V221" s="92"/>
      <c r="W221" s="86"/>
      <c r="X221" s="87"/>
      <c r="Z221" s="87"/>
      <c r="AA221" s="87"/>
      <c r="AB221" s="87"/>
      <c r="AC221" s="87"/>
      <c r="AD221" s="87"/>
      <c r="AE221" s="87"/>
      <c r="AF221" s="87"/>
      <c r="AG221" s="87"/>
    </row>
    <row r="222" spans="1:33" s="3" customFormat="1" ht="3" customHeight="1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77"/>
      <c r="X222" s="1"/>
      <c r="Z222" s="1"/>
      <c r="AA222" s="1"/>
      <c r="AB222" s="1"/>
      <c r="AC222" s="1"/>
      <c r="AD222" s="1"/>
      <c r="AE222" s="1"/>
      <c r="AF222" s="1"/>
      <c r="AG222" s="1"/>
    </row>
    <row r="223" spans="1:33" s="3" customFormat="1" ht="20.25" customHeight="1">
      <c r="A223" s="257" t="s">
        <v>963</v>
      </c>
      <c r="B223" s="257"/>
      <c r="C223" s="257"/>
      <c r="D223" s="257"/>
      <c r="E223" s="257"/>
      <c r="F223" s="257"/>
      <c r="G223" s="257"/>
      <c r="H223" s="257"/>
      <c r="I223" s="257"/>
      <c r="J223" s="257"/>
      <c r="K223" s="257"/>
      <c r="L223" s="257"/>
      <c r="M223" s="257"/>
      <c r="N223" s="257"/>
      <c r="O223" s="257"/>
      <c r="P223" s="257"/>
      <c r="Q223" s="257"/>
      <c r="R223" s="257"/>
      <c r="S223" s="257"/>
      <c r="T223" s="257"/>
      <c r="U223" s="257"/>
      <c r="V223" s="257"/>
      <c r="W223" s="257"/>
      <c r="X223" s="1"/>
      <c r="Z223" s="1"/>
      <c r="AA223" s="1"/>
      <c r="AB223" s="1"/>
      <c r="AC223" s="1"/>
      <c r="AD223" s="1"/>
      <c r="AE223" s="1"/>
      <c r="AF223" s="1"/>
      <c r="AG223" s="1"/>
    </row>
    <row r="224" spans="1:33" s="3" customFormat="1" ht="15.75" customHeight="1">
      <c r="A224" s="258" t="s">
        <v>25</v>
      </c>
      <c r="B224" s="259"/>
      <c r="C224" s="243" t="s">
        <v>22</v>
      </c>
      <c r="D224" s="243"/>
      <c r="E224" s="262" t="s">
        <v>3</v>
      </c>
      <c r="F224" s="248" t="s">
        <v>329</v>
      </c>
      <c r="G224" s="264"/>
      <c r="H224" s="264"/>
      <c r="I224" s="264"/>
      <c r="J224" s="264"/>
      <c r="K224" s="264"/>
      <c r="L224" s="264"/>
      <c r="M224" s="264"/>
      <c r="N224" s="264"/>
      <c r="O224" s="264"/>
      <c r="P224" s="264"/>
      <c r="Q224" s="264"/>
      <c r="R224" s="264"/>
      <c r="S224" s="264"/>
      <c r="T224" s="249"/>
      <c r="U224" s="42"/>
      <c r="V224" s="145" t="s">
        <v>27</v>
      </c>
      <c r="W224" s="243" t="s">
        <v>1018</v>
      </c>
      <c r="X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260"/>
      <c r="B225" s="261"/>
      <c r="C225" s="243"/>
      <c r="D225" s="243"/>
      <c r="E225" s="263"/>
      <c r="F225" s="266" t="s">
        <v>300</v>
      </c>
      <c r="G225" s="267"/>
      <c r="H225" s="268"/>
      <c r="I225" s="60" t="s">
        <v>28</v>
      </c>
      <c r="J225" s="60" t="s">
        <v>7</v>
      </c>
      <c r="K225" s="60" t="s">
        <v>8</v>
      </c>
      <c r="L225" s="60" t="s">
        <v>9</v>
      </c>
      <c r="M225" s="60" t="s">
        <v>10</v>
      </c>
      <c r="N225" s="60" t="s">
        <v>11</v>
      </c>
      <c r="O225" s="60" t="s">
        <v>12</v>
      </c>
      <c r="P225" s="60" t="s">
        <v>13</v>
      </c>
      <c r="Q225" s="60" t="s">
        <v>14</v>
      </c>
      <c r="R225" s="60" t="s">
        <v>15</v>
      </c>
      <c r="S225" s="60" t="s">
        <v>16</v>
      </c>
      <c r="T225" s="60" t="s">
        <v>17</v>
      </c>
      <c r="U225" s="11"/>
      <c r="V225" s="146"/>
      <c r="W225" s="243"/>
    </row>
    <row r="226" spans="1:33" ht="29.25" customHeight="1">
      <c r="A226" s="269" t="s">
        <v>1</v>
      </c>
      <c r="B226" s="269"/>
      <c r="C226" s="270" t="s">
        <v>1180</v>
      </c>
      <c r="D226" s="270"/>
      <c r="E226" s="94"/>
      <c r="F226" s="178" t="s">
        <v>997</v>
      </c>
      <c r="G226" s="271"/>
      <c r="H226" s="179"/>
      <c r="I226" s="80"/>
      <c r="J226" s="61"/>
      <c r="K226" s="61"/>
      <c r="L226" s="61"/>
      <c r="M226" s="61"/>
      <c r="N226" s="61">
        <v>5</v>
      </c>
      <c r="O226" s="61"/>
      <c r="P226" s="61"/>
      <c r="Q226" s="61"/>
      <c r="R226" s="61"/>
      <c r="S226" s="61"/>
      <c r="T226" s="61">
        <v>5</v>
      </c>
      <c r="U226" s="62"/>
      <c r="V226" s="97">
        <f>IF(SUM(I226:T226)=0,"",SUM(I226:T226))</f>
        <v>10</v>
      </c>
      <c r="W226" s="272" t="str">
        <f>IF($G$217="porcentaje",FIXED(V226/V227*100,2)&amp;"%",IF($G$217="Promedio",V226/V227,IF($G$217="variación porcentual",FIXED(((V226/V227)-1)*100,2)&amp;"%",IF($G$217="OTRAS","CAPTURAR EL RESULTADO DEL INDICADOR"))))</f>
        <v>100.00%</v>
      </c>
      <c r="Y226" s="1"/>
    </row>
    <row r="227" spans="1:33" ht="30" customHeight="1">
      <c r="A227" s="269" t="s">
        <v>2</v>
      </c>
      <c r="B227" s="269"/>
      <c r="C227" s="270" t="s">
        <v>1182</v>
      </c>
      <c r="D227" s="270"/>
      <c r="E227" s="94"/>
      <c r="F227" s="178" t="s">
        <v>998</v>
      </c>
      <c r="G227" s="271"/>
      <c r="H227" s="179"/>
      <c r="I227" s="80"/>
      <c r="J227" s="61"/>
      <c r="K227" s="61"/>
      <c r="L227" s="61"/>
      <c r="M227" s="61"/>
      <c r="N227" s="61">
        <v>5</v>
      </c>
      <c r="O227" s="61"/>
      <c r="P227" s="61"/>
      <c r="Q227" s="61"/>
      <c r="R227" s="61"/>
      <c r="S227" s="61"/>
      <c r="T227" s="61">
        <v>5</v>
      </c>
      <c r="U227" s="61">
        <f>SUM(I227:T227)</f>
        <v>10</v>
      </c>
      <c r="V227" s="97">
        <f>IF(SUM(I227:T227)=0,"",SUM(I227:T227))</f>
        <v>10</v>
      </c>
      <c r="W227" s="272"/>
      <c r="Y227" s="1"/>
      <c r="AA227" s="3"/>
    </row>
    <row r="228" spans="1:33" ht="17.25" customHeight="1">
      <c r="A228" s="265" t="s">
        <v>298</v>
      </c>
      <c r="B228" s="265"/>
      <c r="C228" s="265"/>
      <c r="D228" s="265"/>
      <c r="E228" s="265"/>
      <c r="F228" s="265"/>
      <c r="G228" s="265"/>
      <c r="H228" s="265"/>
      <c r="I228" s="265"/>
      <c r="J228" s="265"/>
      <c r="K228" s="265"/>
      <c r="L228" s="265"/>
      <c r="M228" s="265"/>
      <c r="N228" s="265"/>
      <c r="O228" s="265"/>
      <c r="P228" s="265"/>
      <c r="Q228" s="265"/>
      <c r="R228" s="265"/>
      <c r="S228" s="265"/>
      <c r="T228" s="265"/>
      <c r="U228" s="265"/>
      <c r="V228" s="265"/>
      <c r="W228" s="265"/>
    </row>
    <row r="229" spans="1:33" s="3" customFormat="1" ht="15.75" customHeight="1">
      <c r="A229" s="258" t="s">
        <v>25</v>
      </c>
      <c r="B229" s="259"/>
      <c r="C229" s="243" t="s">
        <v>22</v>
      </c>
      <c r="D229" s="243"/>
      <c r="E229" s="262" t="s">
        <v>3</v>
      </c>
      <c r="F229" s="248" t="s">
        <v>329</v>
      </c>
      <c r="G229" s="264"/>
      <c r="H229" s="264"/>
      <c r="I229" s="264"/>
      <c r="J229" s="264"/>
      <c r="K229" s="264"/>
      <c r="L229" s="264"/>
      <c r="M229" s="264"/>
      <c r="N229" s="264"/>
      <c r="O229" s="264"/>
      <c r="P229" s="264"/>
      <c r="Q229" s="264"/>
      <c r="R229" s="264"/>
      <c r="S229" s="264"/>
      <c r="T229" s="249"/>
      <c r="U229" s="42"/>
      <c r="V229" s="145" t="s">
        <v>27</v>
      </c>
      <c r="W229" s="243" t="s">
        <v>332</v>
      </c>
      <c r="X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260"/>
      <c r="B230" s="261"/>
      <c r="C230" s="243"/>
      <c r="D230" s="243"/>
      <c r="E230" s="263"/>
      <c r="F230" s="266" t="s">
        <v>298</v>
      </c>
      <c r="G230" s="267"/>
      <c r="H230" s="268"/>
      <c r="I230" s="60" t="s">
        <v>28</v>
      </c>
      <c r="J230" s="60" t="s">
        <v>7</v>
      </c>
      <c r="K230" s="60" t="s">
        <v>8</v>
      </c>
      <c r="L230" s="60" t="s">
        <v>9</v>
      </c>
      <c r="M230" s="60" t="s">
        <v>10</v>
      </c>
      <c r="N230" s="60" t="s">
        <v>11</v>
      </c>
      <c r="O230" s="60" t="s">
        <v>12</v>
      </c>
      <c r="P230" s="60" t="s">
        <v>13</v>
      </c>
      <c r="Q230" s="60" t="s">
        <v>14</v>
      </c>
      <c r="R230" s="60" t="s">
        <v>15</v>
      </c>
      <c r="S230" s="60" t="s">
        <v>16</v>
      </c>
      <c r="T230" s="60" t="s">
        <v>17</v>
      </c>
      <c r="U230" s="11"/>
      <c r="V230" s="146"/>
      <c r="W230" s="243"/>
    </row>
    <row r="231" spans="1:33" ht="29.25" customHeight="1">
      <c r="A231" s="269" t="s">
        <v>1</v>
      </c>
      <c r="B231" s="269"/>
      <c r="C231" s="279" t="str">
        <f>IF(C226=0,"",C226)</f>
        <v>Espacios deportivos intervenidos</v>
      </c>
      <c r="D231" s="280"/>
      <c r="E231" s="112" t="str">
        <f>IF(E226=0,"",E226)</f>
        <v/>
      </c>
      <c r="F231" s="178" t="s">
        <v>1016</v>
      </c>
      <c r="G231" s="271"/>
      <c r="H231" s="179"/>
      <c r="I231" s="80"/>
      <c r="J231" s="61"/>
      <c r="K231" s="61"/>
      <c r="L231" s="61"/>
      <c r="M231" s="61"/>
      <c r="N231" s="61">
        <v>5</v>
      </c>
      <c r="O231" s="61"/>
      <c r="P231" s="61"/>
      <c r="Q231" s="61"/>
      <c r="R231" s="61"/>
      <c r="S231" s="61"/>
      <c r="T231" s="61"/>
      <c r="U231" s="62"/>
      <c r="V231" s="97">
        <f>IF(SUM(I231:T231)=0,"",SUM(I231:T231))</f>
        <v>5</v>
      </c>
      <c r="W231" s="272" t="str">
        <f>IF($G$217="porcentaje",FIXED(V231/V232*100,2)&amp;"%",IF($G$217="Promedio",V231/V232,IF($G$217="variación porcentual",FIXED(((V231/V232)-1)*100,2)&amp;"%",IF($G$217="OTRAS","CAPTURAR EL RESULTADO DEL INDICADOR"))))</f>
        <v>50.00%</v>
      </c>
      <c r="Y231" s="1"/>
    </row>
    <row r="232" spans="1:33" ht="30" customHeight="1">
      <c r="A232" s="269" t="s">
        <v>2</v>
      </c>
      <c r="B232" s="269"/>
      <c r="C232" s="279" t="str">
        <f>IF(C227=0,"",C227)</f>
        <v>Espacios deportivos totales</v>
      </c>
      <c r="D232" s="280"/>
      <c r="E232" s="112" t="str">
        <f>IF(E227=0,"",E227)</f>
        <v/>
      </c>
      <c r="F232" s="178" t="s">
        <v>1017</v>
      </c>
      <c r="G232" s="271"/>
      <c r="H232" s="179"/>
      <c r="I232" s="80"/>
      <c r="J232" s="61"/>
      <c r="K232" s="61"/>
      <c r="L232" s="61"/>
      <c r="M232" s="61"/>
      <c r="N232" s="61">
        <v>5</v>
      </c>
      <c r="O232" s="61"/>
      <c r="P232" s="61"/>
      <c r="Q232" s="61"/>
      <c r="R232" s="61"/>
      <c r="S232" s="61"/>
      <c r="T232" s="61">
        <v>5</v>
      </c>
      <c r="U232" s="61">
        <f>SUM(I232:T232)</f>
        <v>10</v>
      </c>
      <c r="V232" s="97">
        <f>IF(SUM(I232:T232)=0,"",SUM(I232:T232))</f>
        <v>10</v>
      </c>
      <c r="W232" s="272"/>
      <c r="Y232" s="1"/>
      <c r="AA232" s="3"/>
    </row>
    <row r="233" spans="1:33" ht="5.25" customHeight="1">
      <c r="A233" s="63"/>
      <c r="B233" s="63"/>
      <c r="C233" s="63"/>
      <c r="D233" s="64"/>
      <c r="E233" s="64"/>
      <c r="F233" s="65"/>
      <c r="G233" s="65"/>
      <c r="H233" s="65"/>
      <c r="I233" s="64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7"/>
      <c r="V233" s="68"/>
      <c r="W233" s="69"/>
    </row>
    <row r="234" spans="1:33" ht="16.5" customHeight="1">
      <c r="A234" s="273" t="s">
        <v>964</v>
      </c>
      <c r="B234" s="273"/>
      <c r="C234" s="273"/>
      <c r="D234" s="273"/>
      <c r="E234" s="273"/>
      <c r="F234" s="273"/>
      <c r="G234" s="273"/>
      <c r="H234" s="273"/>
      <c r="I234" s="273"/>
      <c r="J234" s="273"/>
      <c r="K234" s="273"/>
      <c r="L234" s="273"/>
      <c r="M234" s="273"/>
      <c r="N234" s="273"/>
      <c r="O234" s="273"/>
      <c r="P234" s="273"/>
      <c r="Q234" s="273"/>
      <c r="R234" s="273"/>
      <c r="S234" s="273"/>
      <c r="T234" s="273"/>
      <c r="U234" s="273"/>
      <c r="V234" s="273"/>
      <c r="W234" s="98">
        <f>IF(ISERROR(W231/W226)=TRUE,"",(W231/W226))</f>
        <v>0.5</v>
      </c>
    </row>
    <row r="235" spans="1:33" ht="6.75" customHeight="1">
      <c r="A235" s="91"/>
      <c r="B235" s="91"/>
      <c r="C235" s="91"/>
      <c r="D235" s="91"/>
      <c r="E235" s="91"/>
      <c r="F235" s="91"/>
      <c r="G235" s="91"/>
      <c r="H235" s="91"/>
      <c r="I235" s="91"/>
      <c r="J235" s="91"/>
      <c r="K235" s="91"/>
      <c r="L235" s="91"/>
      <c r="M235" s="91"/>
      <c r="N235" s="91"/>
      <c r="O235" s="91"/>
      <c r="P235" s="91"/>
      <c r="Q235" s="91"/>
      <c r="R235" s="91"/>
      <c r="S235" s="91"/>
      <c r="T235" s="91"/>
      <c r="U235" s="91"/>
      <c r="V235" s="91"/>
      <c r="W235" s="70"/>
    </row>
    <row r="236" spans="1:33" s="3" customFormat="1" ht="33" customHeight="1">
      <c r="A236" s="274" t="s">
        <v>999</v>
      </c>
      <c r="B236" s="275"/>
      <c r="C236" s="275"/>
      <c r="D236" s="275"/>
      <c r="E236" s="275"/>
      <c r="F236" s="276"/>
      <c r="G236" s="277"/>
      <c r="H236" s="277"/>
      <c r="I236" s="277"/>
      <c r="J236" s="277"/>
      <c r="K236" s="277"/>
      <c r="L236" s="277"/>
      <c r="M236" s="277"/>
      <c r="N236" s="277"/>
      <c r="O236" s="277"/>
      <c r="P236" s="277"/>
      <c r="Q236" s="277"/>
      <c r="R236" s="277"/>
      <c r="S236" s="277"/>
      <c r="T236" s="277"/>
      <c r="U236" s="277"/>
      <c r="V236" s="277"/>
      <c r="W236" s="278"/>
      <c r="X236" s="1"/>
      <c r="Z236" s="1"/>
      <c r="AA236" s="1"/>
      <c r="AB236" s="1"/>
      <c r="AC236" s="1"/>
      <c r="AD236" s="1"/>
      <c r="AE236" s="1"/>
      <c r="AF236" s="1"/>
      <c r="AG236" s="1"/>
    </row>
    <row r="237" spans="1:33" s="3" customFormat="1" ht="3.75" customHeight="1">
      <c r="A237" s="78"/>
      <c r="B237" s="78"/>
      <c r="C237" s="78"/>
      <c r="D237" s="78"/>
      <c r="E237" s="78"/>
      <c r="F237" s="78"/>
      <c r="G237" s="78"/>
      <c r="H237" s="78"/>
      <c r="I237" s="78"/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1"/>
      <c r="Z237" s="1"/>
      <c r="AA237" s="1"/>
      <c r="AB237" s="1"/>
      <c r="AC237" s="1"/>
      <c r="AD237" s="1"/>
      <c r="AE237" s="1"/>
      <c r="AF237" s="1"/>
      <c r="AG237" s="1"/>
    </row>
    <row r="238" spans="1:33" ht="26.25" customHeight="1">
      <c r="A238" s="240" t="s">
        <v>338</v>
      </c>
      <c r="B238" s="241"/>
      <c r="C238" s="241"/>
      <c r="D238" s="241"/>
      <c r="E238" s="241"/>
      <c r="F238" s="241"/>
      <c r="G238" s="241"/>
      <c r="H238" s="241"/>
      <c r="I238" s="241"/>
      <c r="J238" s="241"/>
      <c r="K238" s="241"/>
      <c r="L238" s="241"/>
      <c r="M238" s="241"/>
      <c r="N238" s="241"/>
      <c r="O238" s="241"/>
      <c r="P238" s="241"/>
      <c r="Q238" s="241"/>
      <c r="R238" s="241"/>
      <c r="S238" s="241"/>
      <c r="T238" s="241"/>
      <c r="U238" s="241"/>
      <c r="V238" s="241"/>
      <c r="W238" s="242"/>
    </row>
    <row r="239" spans="1:33" ht="4.5" customHeight="1">
      <c r="C239" s="3"/>
      <c r="D239" s="3"/>
      <c r="E239" s="3"/>
      <c r="F239" s="3"/>
      <c r="G239" s="3"/>
      <c r="H239" s="3"/>
      <c r="I239" s="3"/>
    </row>
    <row r="240" spans="1:33" ht="19.5" customHeight="1">
      <c r="A240" s="283" t="s">
        <v>29</v>
      </c>
      <c r="B240" s="243" t="s">
        <v>30</v>
      </c>
      <c r="C240" s="243"/>
      <c r="D240" s="243"/>
      <c r="E240" s="243" t="s">
        <v>3</v>
      </c>
      <c r="F240" s="248" t="s">
        <v>26</v>
      </c>
      <c r="G240" s="264"/>
      <c r="H240" s="264"/>
      <c r="I240" s="264"/>
      <c r="J240" s="264"/>
      <c r="K240" s="264"/>
      <c r="L240" s="264"/>
      <c r="M240" s="264"/>
      <c r="N240" s="264"/>
      <c r="O240" s="264"/>
      <c r="P240" s="264"/>
      <c r="Q240" s="264"/>
      <c r="R240" s="264"/>
      <c r="S240" s="264"/>
      <c r="T240" s="249"/>
      <c r="U240" s="42"/>
      <c r="V240" s="243" t="s">
        <v>27</v>
      </c>
      <c r="W240" s="243" t="s">
        <v>301</v>
      </c>
    </row>
    <row r="241" spans="1:23" ht="25.5" customHeight="1">
      <c r="A241" s="284"/>
      <c r="B241" s="243"/>
      <c r="C241" s="243"/>
      <c r="D241" s="243"/>
      <c r="E241" s="243"/>
      <c r="F241" s="178" t="s">
        <v>299</v>
      </c>
      <c r="G241" s="271"/>
      <c r="H241" s="179"/>
      <c r="I241" s="10" t="s">
        <v>28</v>
      </c>
      <c r="J241" s="10" t="s">
        <v>7</v>
      </c>
      <c r="K241" s="10" t="s">
        <v>8</v>
      </c>
      <c r="L241" s="10" t="s">
        <v>9</v>
      </c>
      <c r="M241" s="10" t="s">
        <v>10</v>
      </c>
      <c r="N241" s="10" t="s">
        <v>11</v>
      </c>
      <c r="O241" s="10" t="s">
        <v>12</v>
      </c>
      <c r="P241" s="10" t="s">
        <v>13</v>
      </c>
      <c r="Q241" s="10" t="s">
        <v>14</v>
      </c>
      <c r="R241" s="10" t="s">
        <v>15</v>
      </c>
      <c r="S241" s="10" t="s">
        <v>16</v>
      </c>
      <c r="T241" s="10" t="s">
        <v>17</v>
      </c>
      <c r="U241" s="10"/>
      <c r="V241" s="243"/>
      <c r="W241" s="243"/>
    </row>
    <row r="242" spans="1:23" ht="18.75" customHeight="1">
      <c r="A242" s="220" t="s">
        <v>31</v>
      </c>
      <c r="B242" s="285">
        <v>1</v>
      </c>
      <c r="C242" s="208" t="s">
        <v>1081</v>
      </c>
      <c r="D242" s="209"/>
      <c r="E242" s="212" t="s">
        <v>1084</v>
      </c>
      <c r="F242" s="213" t="s">
        <v>300</v>
      </c>
      <c r="G242" s="214"/>
      <c r="H242" s="215"/>
      <c r="I242" s="81"/>
      <c r="J242" s="81"/>
      <c r="K242" s="81">
        <v>1</v>
      </c>
      <c r="L242" s="81"/>
      <c r="M242" s="81"/>
      <c r="N242" s="81"/>
      <c r="O242" s="81"/>
      <c r="P242" s="81"/>
      <c r="Q242" s="81">
        <v>1</v>
      </c>
      <c r="R242" s="81"/>
      <c r="S242" s="81"/>
      <c r="T242" s="81">
        <v>1</v>
      </c>
      <c r="U242" s="82"/>
      <c r="V242" s="99">
        <f t="shared" ref="V242:V252" si="1">SUM(I242:T242)</f>
        <v>3</v>
      </c>
      <c r="W242" s="216">
        <f>IF(V242=0,"-",V243/V242)</f>
        <v>0.66666666666666663</v>
      </c>
    </row>
    <row r="243" spans="1:23" ht="18.75" customHeight="1">
      <c r="A243" s="220"/>
      <c r="B243" s="285"/>
      <c r="C243" s="210"/>
      <c r="D243" s="211"/>
      <c r="E243" s="212"/>
      <c r="F243" s="217" t="s">
        <v>298</v>
      </c>
      <c r="G243" s="218"/>
      <c r="H243" s="219"/>
      <c r="I243" s="16"/>
      <c r="J243" s="16"/>
      <c r="K243" s="16">
        <v>1</v>
      </c>
      <c r="L243" s="16"/>
      <c r="M243" s="16"/>
      <c r="N243" s="16"/>
      <c r="O243" s="16"/>
      <c r="P243" s="16"/>
      <c r="Q243" s="16">
        <v>1</v>
      </c>
      <c r="R243" s="16"/>
      <c r="S243" s="16"/>
      <c r="T243" s="16"/>
      <c r="U243" s="17"/>
      <c r="V243" s="99">
        <f t="shared" si="1"/>
        <v>2</v>
      </c>
      <c r="W243" s="216"/>
    </row>
    <row r="244" spans="1:23" ht="18.75" customHeight="1">
      <c r="A244" s="220"/>
      <c r="B244" s="285">
        <v>2</v>
      </c>
      <c r="C244" s="208" t="s">
        <v>1082</v>
      </c>
      <c r="D244" s="209"/>
      <c r="E244" s="212" t="s">
        <v>1085</v>
      </c>
      <c r="F244" s="213" t="s">
        <v>300</v>
      </c>
      <c r="G244" s="214"/>
      <c r="H244" s="215"/>
      <c r="I244" s="81"/>
      <c r="J244" s="81"/>
      <c r="K244" s="81"/>
      <c r="L244" s="81"/>
      <c r="M244" s="81"/>
      <c r="N244" s="81">
        <v>1</v>
      </c>
      <c r="O244" s="81"/>
      <c r="P244" s="81"/>
      <c r="Q244" s="81">
        <v>1</v>
      </c>
      <c r="R244" s="81"/>
      <c r="S244" s="81"/>
      <c r="T244" s="81">
        <v>1</v>
      </c>
      <c r="U244" s="82"/>
      <c r="V244" s="99">
        <f t="shared" si="1"/>
        <v>3</v>
      </c>
      <c r="W244" s="216">
        <f>IF(V244=0,"-",V245/V244)</f>
        <v>0.66666666666666663</v>
      </c>
    </row>
    <row r="245" spans="1:23" ht="18.75" customHeight="1">
      <c r="A245" s="220"/>
      <c r="B245" s="285"/>
      <c r="C245" s="210"/>
      <c r="D245" s="211"/>
      <c r="E245" s="212"/>
      <c r="F245" s="217" t="s">
        <v>298</v>
      </c>
      <c r="G245" s="218"/>
      <c r="H245" s="219"/>
      <c r="I245" s="16"/>
      <c r="J245" s="16"/>
      <c r="K245" s="16"/>
      <c r="L245" s="16"/>
      <c r="M245" s="16"/>
      <c r="N245" s="16">
        <v>1</v>
      </c>
      <c r="O245" s="16"/>
      <c r="P245" s="16"/>
      <c r="Q245" s="61">
        <v>1</v>
      </c>
      <c r="R245" s="16"/>
      <c r="S245" s="16"/>
      <c r="T245" s="16"/>
      <c r="U245" s="17"/>
      <c r="V245" s="99">
        <f t="shared" si="1"/>
        <v>2</v>
      </c>
      <c r="W245" s="216"/>
    </row>
    <row r="246" spans="1:23" ht="18.75" customHeight="1">
      <c r="A246" s="220"/>
      <c r="B246" s="285">
        <v>3</v>
      </c>
      <c r="C246" s="208" t="s">
        <v>1087</v>
      </c>
      <c r="D246" s="209"/>
      <c r="E246" s="212" t="s">
        <v>1086</v>
      </c>
      <c r="F246" s="213" t="s">
        <v>300</v>
      </c>
      <c r="G246" s="214"/>
      <c r="H246" s="215"/>
      <c r="I246" s="81"/>
      <c r="J246" s="81"/>
      <c r="K246" s="81">
        <v>1</v>
      </c>
      <c r="L246" s="81"/>
      <c r="M246" s="81"/>
      <c r="N246" s="81"/>
      <c r="O246" s="81"/>
      <c r="P246" s="81"/>
      <c r="Q246" s="81"/>
      <c r="R246" s="81"/>
      <c r="S246" s="81"/>
      <c r="T246" s="81"/>
      <c r="U246" s="82"/>
      <c r="V246" s="99">
        <f t="shared" si="1"/>
        <v>1</v>
      </c>
      <c r="W246" s="216">
        <f t="shared" ref="W246" si="2">IF(V246=0,"-",V247/V246)</f>
        <v>1</v>
      </c>
    </row>
    <row r="247" spans="1:23" ht="18.75" customHeight="1">
      <c r="A247" s="220"/>
      <c r="B247" s="285"/>
      <c r="C247" s="210"/>
      <c r="D247" s="211"/>
      <c r="E247" s="212"/>
      <c r="F247" s="217" t="s">
        <v>298</v>
      </c>
      <c r="G247" s="218"/>
      <c r="H247" s="219"/>
      <c r="I247" s="16"/>
      <c r="J247" s="16"/>
      <c r="K247" s="16">
        <v>1</v>
      </c>
      <c r="L247" s="16"/>
      <c r="M247" s="16"/>
      <c r="N247" s="16"/>
      <c r="O247" s="16"/>
      <c r="P247" s="16"/>
      <c r="Q247" s="16"/>
      <c r="R247" s="16"/>
      <c r="S247" s="16"/>
      <c r="T247" s="16"/>
      <c r="U247" s="17"/>
      <c r="V247" s="99">
        <f t="shared" si="1"/>
        <v>1</v>
      </c>
      <c r="W247" s="216"/>
    </row>
    <row r="248" spans="1:23" ht="18.75" customHeight="1">
      <c r="A248" s="220"/>
      <c r="B248" s="285">
        <v>4</v>
      </c>
      <c r="C248" s="208" t="s">
        <v>1083</v>
      </c>
      <c r="D248" s="209"/>
      <c r="E248" s="212" t="s">
        <v>1088</v>
      </c>
      <c r="F248" s="213" t="s">
        <v>300</v>
      </c>
      <c r="G248" s="214"/>
      <c r="H248" s="215"/>
      <c r="I248" s="81"/>
      <c r="J248" s="81"/>
      <c r="K248" s="81"/>
      <c r="L248" s="81"/>
      <c r="M248" s="81"/>
      <c r="N248" s="81">
        <v>1</v>
      </c>
      <c r="O248" s="81"/>
      <c r="P248" s="81"/>
      <c r="Q248" s="81">
        <v>1</v>
      </c>
      <c r="R248" s="81"/>
      <c r="S248" s="81"/>
      <c r="T248" s="81">
        <v>1</v>
      </c>
      <c r="U248" s="82"/>
      <c r="V248" s="99">
        <f t="shared" si="1"/>
        <v>3</v>
      </c>
      <c r="W248" s="216">
        <f t="shared" ref="W248" si="3">IF(V248=0,"-",V249/V248)</f>
        <v>0.66666666666666663</v>
      </c>
    </row>
    <row r="249" spans="1:23" ht="18.75" customHeight="1">
      <c r="A249" s="220"/>
      <c r="B249" s="285"/>
      <c r="C249" s="210"/>
      <c r="D249" s="211"/>
      <c r="E249" s="212"/>
      <c r="F249" s="217" t="s">
        <v>298</v>
      </c>
      <c r="G249" s="218"/>
      <c r="H249" s="219"/>
      <c r="I249" s="16"/>
      <c r="J249" s="16"/>
      <c r="K249" s="16"/>
      <c r="L249" s="16"/>
      <c r="M249" s="16"/>
      <c r="N249" s="16">
        <v>1</v>
      </c>
      <c r="O249" s="16"/>
      <c r="P249" s="16"/>
      <c r="Q249" s="16">
        <v>1</v>
      </c>
      <c r="R249" s="16"/>
      <c r="S249" s="16"/>
      <c r="T249" s="16"/>
      <c r="U249" s="17"/>
      <c r="V249" s="99">
        <f t="shared" si="1"/>
        <v>2</v>
      </c>
      <c r="W249" s="216"/>
    </row>
    <row r="250" spans="1:23" ht="18.75" customHeight="1">
      <c r="A250" s="220" t="s">
        <v>32</v>
      </c>
      <c r="B250" s="285">
        <v>1</v>
      </c>
      <c r="C250" s="208" t="s">
        <v>1089</v>
      </c>
      <c r="D250" s="209"/>
      <c r="E250" s="212" t="s">
        <v>1098</v>
      </c>
      <c r="F250" s="213" t="s">
        <v>300</v>
      </c>
      <c r="G250" s="214"/>
      <c r="H250" s="215"/>
      <c r="I250" s="81"/>
      <c r="J250" s="81"/>
      <c r="K250" s="81">
        <v>2</v>
      </c>
      <c r="L250" s="81"/>
      <c r="M250" s="81"/>
      <c r="N250" s="81">
        <v>3</v>
      </c>
      <c r="O250" s="81"/>
      <c r="P250" s="81"/>
      <c r="Q250" s="81">
        <v>3</v>
      </c>
      <c r="R250" s="81"/>
      <c r="S250" s="81"/>
      <c r="T250" s="81">
        <v>2</v>
      </c>
      <c r="U250" s="82"/>
      <c r="V250" s="99">
        <f t="shared" si="1"/>
        <v>10</v>
      </c>
      <c r="W250" s="216">
        <f t="shared" ref="W250" si="4">IF(V250=0,"-",V251/V250)</f>
        <v>0.8</v>
      </c>
    </row>
    <row r="251" spans="1:23" ht="18.75" customHeight="1">
      <c r="A251" s="220"/>
      <c r="B251" s="285"/>
      <c r="C251" s="210"/>
      <c r="D251" s="211"/>
      <c r="E251" s="212"/>
      <c r="F251" s="217" t="s">
        <v>298</v>
      </c>
      <c r="G251" s="218"/>
      <c r="H251" s="219"/>
      <c r="I251" s="16"/>
      <c r="J251" s="16"/>
      <c r="K251" s="16">
        <v>2</v>
      </c>
      <c r="L251" s="16"/>
      <c r="M251" s="16"/>
      <c r="N251" s="16">
        <v>3</v>
      </c>
      <c r="O251" s="16"/>
      <c r="P251" s="16"/>
      <c r="Q251" s="16">
        <v>3</v>
      </c>
      <c r="S251" s="16"/>
      <c r="T251" s="16"/>
      <c r="U251" s="17"/>
      <c r="V251" s="99">
        <f t="shared" si="1"/>
        <v>8</v>
      </c>
      <c r="W251" s="216"/>
    </row>
    <row r="252" spans="1:23" ht="18.75" customHeight="1">
      <c r="A252" s="220"/>
      <c r="B252" s="286">
        <v>2</v>
      </c>
      <c r="C252" s="208" t="s">
        <v>1090</v>
      </c>
      <c r="D252" s="209"/>
      <c r="E252" s="212" t="s">
        <v>1099</v>
      </c>
      <c r="F252" s="213" t="s">
        <v>300</v>
      </c>
      <c r="G252" s="214"/>
      <c r="H252" s="215"/>
      <c r="I252" s="81"/>
      <c r="J252" s="81"/>
      <c r="K252" s="81">
        <v>3</v>
      </c>
      <c r="L252" s="81"/>
      <c r="M252" s="81"/>
      <c r="N252" s="81">
        <v>3</v>
      </c>
      <c r="O252" s="81"/>
      <c r="P252" s="81"/>
      <c r="Q252" s="81">
        <v>2</v>
      </c>
      <c r="R252" s="81"/>
      <c r="S252" s="81"/>
      <c r="T252" s="81">
        <v>2</v>
      </c>
      <c r="U252" s="82"/>
      <c r="V252" s="99">
        <f t="shared" si="1"/>
        <v>10</v>
      </c>
      <c r="W252" s="216">
        <f>IF(V252=0,"-",V253/V252)</f>
        <v>0.8</v>
      </c>
    </row>
    <row r="253" spans="1:23" ht="18.75" customHeight="1">
      <c r="A253" s="220"/>
      <c r="B253" s="286"/>
      <c r="C253" s="210"/>
      <c r="D253" s="211"/>
      <c r="E253" s="212"/>
      <c r="F253" s="217" t="s">
        <v>298</v>
      </c>
      <c r="G253" s="218"/>
      <c r="H253" s="219"/>
      <c r="I253" s="16"/>
      <c r="J253" s="16"/>
      <c r="K253" s="16">
        <v>3</v>
      </c>
      <c r="L253" s="16"/>
      <c r="M253" s="16"/>
      <c r="N253" s="16">
        <v>3</v>
      </c>
      <c r="O253" s="16"/>
      <c r="P253" s="16"/>
      <c r="Q253" s="16">
        <v>2</v>
      </c>
      <c r="R253" s="16"/>
      <c r="S253" s="16"/>
      <c r="T253" s="16"/>
      <c r="U253" s="17"/>
      <c r="V253" s="99">
        <f t="shared" ref="V253:V261" si="5">SUM(I253:T253)</f>
        <v>8</v>
      </c>
      <c r="W253" s="216"/>
    </row>
    <row r="254" spans="1:23" ht="18.75" customHeight="1">
      <c r="A254" s="220"/>
      <c r="B254" s="286">
        <v>3</v>
      </c>
      <c r="C254" s="208" t="s">
        <v>1091</v>
      </c>
      <c r="D254" s="209"/>
      <c r="E254" s="212" t="s">
        <v>1098</v>
      </c>
      <c r="F254" s="213" t="s">
        <v>300</v>
      </c>
      <c r="G254" s="214"/>
      <c r="H254" s="215"/>
      <c r="I254" s="81"/>
      <c r="J254" s="81"/>
      <c r="K254" s="81">
        <v>1</v>
      </c>
      <c r="L254" s="81"/>
      <c r="M254" s="81"/>
      <c r="N254" s="81">
        <v>1</v>
      </c>
      <c r="O254" s="81"/>
      <c r="P254" s="81"/>
      <c r="Q254" s="81">
        <v>2</v>
      </c>
      <c r="R254" s="81"/>
      <c r="S254" s="81"/>
      <c r="T254" s="81">
        <v>1</v>
      </c>
      <c r="U254" s="82"/>
      <c r="V254" s="99">
        <f t="shared" si="5"/>
        <v>5</v>
      </c>
      <c r="W254" s="216">
        <f>IF(V254=0,"-",V255/V254)</f>
        <v>0.8</v>
      </c>
    </row>
    <row r="255" spans="1:23" ht="18.75" customHeight="1">
      <c r="A255" s="220"/>
      <c r="B255" s="286"/>
      <c r="C255" s="210"/>
      <c r="D255" s="211"/>
      <c r="E255" s="212"/>
      <c r="F255" s="217" t="s">
        <v>298</v>
      </c>
      <c r="G255" s="218"/>
      <c r="H255" s="219"/>
      <c r="I255" s="16"/>
      <c r="J255" s="16"/>
      <c r="K255" s="16">
        <v>1</v>
      </c>
      <c r="L255" s="16"/>
      <c r="M255" s="16"/>
      <c r="N255" s="16">
        <v>1</v>
      </c>
      <c r="O255" s="16"/>
      <c r="P255" s="16"/>
      <c r="Q255" s="16">
        <v>2</v>
      </c>
      <c r="R255" s="16"/>
      <c r="S255" s="16"/>
      <c r="T255" s="16"/>
      <c r="U255" s="17"/>
      <c r="V255" s="99">
        <f t="shared" si="5"/>
        <v>4</v>
      </c>
      <c r="W255" s="216"/>
    </row>
    <row r="256" spans="1:23" ht="18.75" customHeight="1">
      <c r="A256" s="220"/>
      <c r="B256" s="286">
        <v>4</v>
      </c>
      <c r="C256" s="208" t="s">
        <v>1092</v>
      </c>
      <c r="D256" s="209"/>
      <c r="E256" s="212" t="s">
        <v>1100</v>
      </c>
      <c r="F256" s="213" t="s">
        <v>300</v>
      </c>
      <c r="G256" s="214"/>
      <c r="H256" s="215"/>
      <c r="I256" s="81"/>
      <c r="J256" s="81"/>
      <c r="K256" s="81">
        <v>1</v>
      </c>
      <c r="L256" s="81"/>
      <c r="M256" s="81"/>
      <c r="N256" s="81">
        <v>1</v>
      </c>
      <c r="O256" s="81"/>
      <c r="P256" s="81"/>
      <c r="Q256" s="81">
        <v>1</v>
      </c>
      <c r="R256" s="81"/>
      <c r="S256" s="81"/>
      <c r="T256" s="81">
        <v>1</v>
      </c>
      <c r="U256" s="82"/>
      <c r="V256" s="99">
        <f t="shared" si="5"/>
        <v>4</v>
      </c>
      <c r="W256" s="216">
        <f>IF(V256=0,"-",V257/V256)</f>
        <v>0.75</v>
      </c>
    </row>
    <row r="257" spans="1:23" ht="18.75" customHeight="1">
      <c r="A257" s="220"/>
      <c r="B257" s="286"/>
      <c r="C257" s="210"/>
      <c r="D257" s="211"/>
      <c r="E257" s="212"/>
      <c r="F257" s="217" t="s">
        <v>298</v>
      </c>
      <c r="G257" s="218"/>
      <c r="H257" s="219"/>
      <c r="I257" s="16"/>
      <c r="J257" s="16"/>
      <c r="K257" s="16">
        <v>1</v>
      </c>
      <c r="L257" s="16"/>
      <c r="M257" s="16"/>
      <c r="N257" s="16">
        <v>1</v>
      </c>
      <c r="O257" s="16"/>
      <c r="P257" s="16"/>
      <c r="Q257" s="16">
        <v>1</v>
      </c>
      <c r="R257" s="16"/>
      <c r="S257" s="16"/>
      <c r="T257" s="16"/>
      <c r="U257" s="17"/>
      <c r="V257" s="99">
        <f t="shared" si="5"/>
        <v>3</v>
      </c>
      <c r="W257" s="216"/>
    </row>
    <row r="258" spans="1:23" ht="18.75" customHeight="1">
      <c r="A258" s="220"/>
      <c r="B258" s="286">
        <v>5</v>
      </c>
      <c r="C258" s="208" t="s">
        <v>1093</v>
      </c>
      <c r="D258" s="209"/>
      <c r="E258" s="212" t="s">
        <v>1100</v>
      </c>
      <c r="F258" s="213" t="s">
        <v>300</v>
      </c>
      <c r="G258" s="214"/>
      <c r="H258" s="215"/>
      <c r="I258" s="81"/>
      <c r="J258" s="81"/>
      <c r="K258" s="81">
        <v>4</v>
      </c>
      <c r="L258" s="81"/>
      <c r="M258" s="81"/>
      <c r="N258" s="81">
        <v>4</v>
      </c>
      <c r="O258" s="81"/>
      <c r="P258" s="81"/>
      <c r="Q258" s="81">
        <v>4</v>
      </c>
      <c r="R258" s="81"/>
      <c r="S258" s="81"/>
      <c r="T258" s="81">
        <v>4</v>
      </c>
      <c r="U258" s="82"/>
      <c r="V258" s="99">
        <f t="shared" si="5"/>
        <v>16</v>
      </c>
      <c r="W258" s="216">
        <f>IF(V258=0,"-",V259/V258)</f>
        <v>0.75</v>
      </c>
    </row>
    <row r="259" spans="1:23" ht="18.75" customHeight="1">
      <c r="A259" s="220"/>
      <c r="B259" s="286"/>
      <c r="C259" s="210"/>
      <c r="D259" s="211"/>
      <c r="E259" s="212"/>
      <c r="F259" s="217" t="s">
        <v>298</v>
      </c>
      <c r="G259" s="218"/>
      <c r="H259" s="219"/>
      <c r="I259" s="16"/>
      <c r="J259" s="16"/>
      <c r="K259" s="16">
        <v>4</v>
      </c>
      <c r="L259" s="16"/>
      <c r="M259" s="16"/>
      <c r="N259" s="16">
        <v>4</v>
      </c>
      <c r="O259" s="16"/>
      <c r="P259" s="16"/>
      <c r="Q259" s="16">
        <v>4</v>
      </c>
      <c r="R259" s="16"/>
      <c r="S259" s="16"/>
      <c r="T259" s="16"/>
      <c r="U259" s="17"/>
      <c r="V259" s="99">
        <f t="shared" si="5"/>
        <v>12</v>
      </c>
      <c r="W259" s="216"/>
    </row>
    <row r="260" spans="1:23" ht="18.75" customHeight="1">
      <c r="A260" s="220"/>
      <c r="B260" s="286">
        <v>6</v>
      </c>
      <c r="C260" s="208" t="s">
        <v>1094</v>
      </c>
      <c r="D260" s="209"/>
      <c r="E260" s="212" t="s">
        <v>1101</v>
      </c>
      <c r="F260" s="213" t="s">
        <v>300</v>
      </c>
      <c r="G260" s="214"/>
      <c r="H260" s="215"/>
      <c r="I260" s="81"/>
      <c r="J260" s="81"/>
      <c r="K260" s="81">
        <v>1</v>
      </c>
      <c r="L260" s="81"/>
      <c r="M260" s="81"/>
      <c r="N260" s="81"/>
      <c r="O260" s="81"/>
      <c r="P260" s="81"/>
      <c r="Q260" s="81">
        <v>1</v>
      </c>
      <c r="R260" s="81"/>
      <c r="S260" s="81"/>
      <c r="T260" s="81">
        <v>1</v>
      </c>
      <c r="U260" s="82"/>
      <c r="V260" s="99">
        <f t="shared" si="5"/>
        <v>3</v>
      </c>
      <c r="W260" s="216">
        <f>IF(V260=0,"-",V261/V260)</f>
        <v>0.66666666666666663</v>
      </c>
    </row>
    <row r="261" spans="1:23" ht="18.75" customHeight="1">
      <c r="A261" s="220"/>
      <c r="B261" s="286"/>
      <c r="C261" s="210"/>
      <c r="D261" s="211"/>
      <c r="E261" s="212"/>
      <c r="F261" s="217" t="s">
        <v>298</v>
      </c>
      <c r="G261" s="218"/>
      <c r="H261" s="219"/>
      <c r="I261" s="16"/>
      <c r="J261" s="16"/>
      <c r="K261" s="16">
        <v>1</v>
      </c>
      <c r="L261" s="16"/>
      <c r="M261" s="16"/>
      <c r="N261" s="16"/>
      <c r="O261" s="16"/>
      <c r="P261" s="16"/>
      <c r="Q261" s="16">
        <v>1</v>
      </c>
      <c r="R261" s="16"/>
      <c r="S261" s="16"/>
      <c r="T261" s="16"/>
      <c r="U261" s="17"/>
      <c r="V261" s="99">
        <f t="shared" si="5"/>
        <v>2</v>
      </c>
      <c r="W261" s="216"/>
    </row>
    <row r="262" spans="1:23" ht="18.75" customHeight="1">
      <c r="A262" s="220"/>
      <c r="B262" s="286">
        <v>7</v>
      </c>
      <c r="C262" s="208" t="s">
        <v>1095</v>
      </c>
      <c r="D262" s="209"/>
      <c r="E262" s="212" t="s">
        <v>1101</v>
      </c>
      <c r="F262" s="213" t="s">
        <v>300</v>
      </c>
      <c r="G262" s="214"/>
      <c r="H262" s="215"/>
      <c r="I262" s="81"/>
      <c r="J262" s="81"/>
      <c r="K262" s="81">
        <v>1</v>
      </c>
      <c r="L262" s="81"/>
      <c r="M262" s="81"/>
      <c r="N262" s="81">
        <v>2</v>
      </c>
      <c r="O262" s="81"/>
      <c r="P262" s="81"/>
      <c r="Q262" s="81">
        <v>1</v>
      </c>
      <c r="R262" s="81"/>
      <c r="S262" s="81"/>
      <c r="T262" s="81"/>
      <c r="U262" s="82"/>
      <c r="V262" s="99">
        <f>SUM(I262:T262)</f>
        <v>4</v>
      </c>
      <c r="W262" s="216">
        <f>IF(V262=0,"-",V263/V262)</f>
        <v>0.75</v>
      </c>
    </row>
    <row r="263" spans="1:23" ht="18.75" customHeight="1">
      <c r="A263" s="220"/>
      <c r="B263" s="286"/>
      <c r="C263" s="210"/>
      <c r="D263" s="211"/>
      <c r="E263" s="212"/>
      <c r="F263" s="217" t="s">
        <v>298</v>
      </c>
      <c r="G263" s="218"/>
      <c r="H263" s="219"/>
      <c r="I263" s="16"/>
      <c r="J263" s="16"/>
      <c r="K263" s="16">
        <v>1</v>
      </c>
      <c r="L263" s="16"/>
      <c r="M263" s="16"/>
      <c r="N263" s="16">
        <v>2</v>
      </c>
      <c r="O263" s="16"/>
      <c r="P263" s="16"/>
      <c r="Q263" s="16"/>
      <c r="R263" s="16"/>
      <c r="S263" s="16"/>
      <c r="T263" s="16"/>
      <c r="U263" s="17"/>
      <c r="V263" s="99">
        <f t="shared" ref="V263:V303" si="6">SUM(I263:T263)</f>
        <v>3</v>
      </c>
      <c r="W263" s="216"/>
    </row>
    <row r="264" spans="1:23" ht="18.75" customHeight="1">
      <c r="A264" s="220"/>
      <c r="B264" s="286">
        <v>8</v>
      </c>
      <c r="C264" s="208" t="s">
        <v>1096</v>
      </c>
      <c r="D264" s="209"/>
      <c r="E264" s="212" t="s">
        <v>1102</v>
      </c>
      <c r="F264" s="213" t="s">
        <v>300</v>
      </c>
      <c r="G264" s="214"/>
      <c r="H264" s="215"/>
      <c r="I264" s="81"/>
      <c r="J264" s="81"/>
      <c r="K264" s="81"/>
      <c r="L264" s="81"/>
      <c r="M264" s="81"/>
      <c r="N264" s="81">
        <v>1</v>
      </c>
      <c r="O264" s="81"/>
      <c r="P264" s="81"/>
      <c r="Q264" s="81">
        <v>2</v>
      </c>
      <c r="R264" s="81"/>
      <c r="S264" s="81"/>
      <c r="T264" s="81"/>
      <c r="U264" s="82"/>
      <c r="V264" s="99">
        <f t="shared" si="6"/>
        <v>3</v>
      </c>
      <c r="W264" s="216">
        <f>IF(V264=0,"-",V265/V264)</f>
        <v>1</v>
      </c>
    </row>
    <row r="265" spans="1:23" ht="18.75" customHeight="1">
      <c r="A265" s="220"/>
      <c r="B265" s="286"/>
      <c r="C265" s="210"/>
      <c r="D265" s="211"/>
      <c r="E265" s="212"/>
      <c r="F265" s="217" t="s">
        <v>298</v>
      </c>
      <c r="G265" s="218"/>
      <c r="H265" s="219"/>
      <c r="I265" s="16"/>
      <c r="J265" s="16"/>
      <c r="K265" s="16"/>
      <c r="L265" s="16"/>
      <c r="M265" s="16"/>
      <c r="N265" s="16">
        <v>1</v>
      </c>
      <c r="O265" s="16"/>
      <c r="P265" s="16"/>
      <c r="Q265" s="16">
        <v>2</v>
      </c>
      <c r="R265" s="16"/>
      <c r="S265" s="16"/>
      <c r="T265" s="16"/>
      <c r="U265" s="17"/>
      <c r="V265" s="99">
        <f t="shared" si="6"/>
        <v>3</v>
      </c>
      <c r="W265" s="216"/>
    </row>
    <row r="266" spans="1:23" ht="18.75" customHeight="1">
      <c r="A266" s="220"/>
      <c r="B266" s="286">
        <v>9</v>
      </c>
      <c r="C266" s="208" t="s">
        <v>1097</v>
      </c>
      <c r="D266" s="209"/>
      <c r="E266" s="212" t="s">
        <v>1102</v>
      </c>
      <c r="F266" s="213" t="s">
        <v>300</v>
      </c>
      <c r="G266" s="214"/>
      <c r="H266" s="215"/>
      <c r="I266" s="81"/>
      <c r="J266" s="81"/>
      <c r="K266" s="81"/>
      <c r="L266" s="81"/>
      <c r="M266" s="81"/>
      <c r="N266" s="81">
        <v>1</v>
      </c>
      <c r="O266" s="81"/>
      <c r="P266" s="81"/>
      <c r="Q266" s="81">
        <v>1</v>
      </c>
      <c r="R266" s="81"/>
      <c r="S266" s="81"/>
      <c r="T266" s="81">
        <v>1</v>
      </c>
      <c r="U266" s="82"/>
      <c r="V266" s="99">
        <f t="shared" si="6"/>
        <v>3</v>
      </c>
      <c r="W266" s="216">
        <f>IF(V266=0,"-",V267/V266)</f>
        <v>0.66666666666666663</v>
      </c>
    </row>
    <row r="267" spans="1:23" ht="18.75" customHeight="1">
      <c r="A267" s="220"/>
      <c r="B267" s="286"/>
      <c r="C267" s="210"/>
      <c r="D267" s="211"/>
      <c r="E267" s="212"/>
      <c r="F267" s="217" t="s">
        <v>298</v>
      </c>
      <c r="G267" s="218"/>
      <c r="H267" s="219"/>
      <c r="I267" s="16"/>
      <c r="J267" s="16"/>
      <c r="K267" s="16"/>
      <c r="L267" s="16"/>
      <c r="M267" s="16"/>
      <c r="N267" s="16">
        <v>1</v>
      </c>
      <c r="O267" s="16"/>
      <c r="P267" s="16"/>
      <c r="Q267" s="16">
        <v>1</v>
      </c>
      <c r="R267" s="16"/>
      <c r="S267" s="16"/>
      <c r="T267" s="16"/>
      <c r="U267" s="17"/>
      <c r="V267" s="99">
        <f t="shared" si="6"/>
        <v>2</v>
      </c>
      <c r="W267" s="216"/>
    </row>
    <row r="268" spans="1:23" ht="21.75" customHeight="1">
      <c r="A268" s="292" t="s">
        <v>304</v>
      </c>
      <c r="B268" s="286">
        <v>1</v>
      </c>
      <c r="C268" s="208" t="s">
        <v>1103</v>
      </c>
      <c r="D268" s="209"/>
      <c r="E268" s="212" t="s">
        <v>1120</v>
      </c>
      <c r="F268" s="213" t="s">
        <v>300</v>
      </c>
      <c r="G268" s="214"/>
      <c r="H268" s="215"/>
      <c r="I268" s="81"/>
      <c r="J268" s="81"/>
      <c r="K268" s="81">
        <v>1</v>
      </c>
      <c r="L268" s="81"/>
      <c r="M268" s="81"/>
      <c r="N268" s="81"/>
      <c r="O268" s="81"/>
      <c r="P268" s="81"/>
      <c r="Q268" s="81"/>
      <c r="R268" s="81"/>
      <c r="S268" s="81"/>
      <c r="T268" s="81"/>
      <c r="U268" s="82"/>
      <c r="V268" s="99">
        <f t="shared" ref="V268:V271" si="7">SUM(I268:T268)</f>
        <v>1</v>
      </c>
      <c r="W268" s="216">
        <f>IF(V268=0,"-",V269/V268)</f>
        <v>1</v>
      </c>
    </row>
    <row r="269" spans="1:23" ht="24" customHeight="1">
      <c r="A269" s="293"/>
      <c r="B269" s="286"/>
      <c r="C269" s="210"/>
      <c r="D269" s="211"/>
      <c r="E269" s="212"/>
      <c r="F269" s="217" t="s">
        <v>298</v>
      </c>
      <c r="G269" s="218"/>
      <c r="H269" s="219"/>
      <c r="I269" s="16"/>
      <c r="J269" s="16"/>
      <c r="K269" s="16">
        <v>1</v>
      </c>
      <c r="L269" s="16"/>
      <c r="M269" s="16"/>
      <c r="N269" s="16"/>
      <c r="O269" s="16"/>
      <c r="P269" s="16"/>
      <c r="Q269" s="16"/>
      <c r="R269" s="16"/>
      <c r="S269" s="16"/>
      <c r="T269" s="16"/>
      <c r="U269" s="17"/>
      <c r="V269" s="99">
        <f t="shared" si="7"/>
        <v>1</v>
      </c>
      <c r="W269" s="216"/>
    </row>
    <row r="270" spans="1:23" ht="18.75" customHeight="1">
      <c r="A270" s="293"/>
      <c r="B270" s="286">
        <v>2</v>
      </c>
      <c r="C270" s="208" t="s">
        <v>1104</v>
      </c>
      <c r="D270" s="209"/>
      <c r="E270" s="212" t="s">
        <v>1121</v>
      </c>
      <c r="F270" s="213" t="s">
        <v>300</v>
      </c>
      <c r="G270" s="214"/>
      <c r="H270" s="215"/>
      <c r="I270" s="81"/>
      <c r="J270" s="81"/>
      <c r="K270" s="81">
        <v>1</v>
      </c>
      <c r="L270" s="81"/>
      <c r="M270" s="81"/>
      <c r="N270" s="81"/>
      <c r="O270" s="81"/>
      <c r="P270" s="81"/>
      <c r="Q270" s="81"/>
      <c r="R270" s="81"/>
      <c r="S270" s="81"/>
      <c r="T270" s="81"/>
      <c r="U270" s="82"/>
      <c r="V270" s="99">
        <f t="shared" si="7"/>
        <v>1</v>
      </c>
      <c r="W270" s="216">
        <f>IF(V270=0,"-",V271/V270)</f>
        <v>1</v>
      </c>
    </row>
    <row r="271" spans="1:23" ht="18.75" customHeight="1">
      <c r="A271" s="293"/>
      <c r="B271" s="286"/>
      <c r="C271" s="210"/>
      <c r="D271" s="211"/>
      <c r="E271" s="212"/>
      <c r="F271" s="217" t="s">
        <v>298</v>
      </c>
      <c r="G271" s="218"/>
      <c r="H271" s="219"/>
      <c r="I271" s="16"/>
      <c r="J271" s="16"/>
      <c r="K271" s="16">
        <v>1</v>
      </c>
      <c r="L271" s="16"/>
      <c r="M271" s="16"/>
      <c r="N271" s="16"/>
      <c r="O271" s="16"/>
      <c r="P271" s="16"/>
      <c r="Q271" s="16"/>
      <c r="R271" s="16"/>
      <c r="S271" s="16"/>
      <c r="T271" s="16"/>
      <c r="U271" s="17"/>
      <c r="V271" s="99">
        <f t="shared" si="7"/>
        <v>1</v>
      </c>
      <c r="W271" s="216"/>
    </row>
    <row r="272" spans="1:23" ht="18.75" customHeight="1">
      <c r="A272" s="293"/>
      <c r="B272" s="286">
        <v>3</v>
      </c>
      <c r="C272" s="208" t="s">
        <v>1105</v>
      </c>
      <c r="D272" s="209"/>
      <c r="E272" s="212" t="s">
        <v>1122</v>
      </c>
      <c r="F272" s="213" t="s">
        <v>300</v>
      </c>
      <c r="G272" s="214"/>
      <c r="H272" s="215"/>
      <c r="I272" s="81"/>
      <c r="J272" s="81"/>
      <c r="K272" s="81">
        <v>1</v>
      </c>
      <c r="L272" s="81"/>
      <c r="M272" s="81"/>
      <c r="N272" s="81">
        <v>1</v>
      </c>
      <c r="O272" s="81"/>
      <c r="P272" s="81"/>
      <c r="Q272" s="81">
        <v>1</v>
      </c>
      <c r="R272" s="81"/>
      <c r="S272" s="81"/>
      <c r="T272" s="81"/>
      <c r="U272" s="82"/>
      <c r="V272" s="99">
        <f>SUM(I272:T272)</f>
        <v>3</v>
      </c>
      <c r="W272" s="216">
        <f>IF(V272=0,"-",V273/V272)</f>
        <v>0.66666666666666663</v>
      </c>
    </row>
    <row r="273" spans="1:23" ht="18.75" customHeight="1">
      <c r="A273" s="293"/>
      <c r="B273" s="286"/>
      <c r="C273" s="210"/>
      <c r="D273" s="211"/>
      <c r="E273" s="212"/>
      <c r="F273" s="217" t="s">
        <v>298</v>
      </c>
      <c r="G273" s="218"/>
      <c r="H273" s="219"/>
      <c r="I273" s="16"/>
      <c r="J273" s="16"/>
      <c r="K273" s="16">
        <v>0</v>
      </c>
      <c r="L273" s="16"/>
      <c r="M273" s="16"/>
      <c r="N273" s="16">
        <v>1</v>
      </c>
      <c r="O273" s="16"/>
      <c r="P273" s="16"/>
      <c r="Q273" s="16">
        <v>1</v>
      </c>
      <c r="R273" s="16"/>
      <c r="S273" s="16"/>
      <c r="T273" s="16"/>
      <c r="U273" s="17"/>
      <c r="V273" s="99">
        <f t="shared" ref="V273:V281" si="8">SUM(I273:T273)</f>
        <v>2</v>
      </c>
      <c r="W273" s="216"/>
    </row>
    <row r="274" spans="1:23" ht="18.75" customHeight="1">
      <c r="A274" s="293"/>
      <c r="B274" s="286">
        <v>4</v>
      </c>
      <c r="C274" s="208" t="s">
        <v>1106</v>
      </c>
      <c r="D274" s="209"/>
      <c r="E274" s="212" t="s">
        <v>1123</v>
      </c>
      <c r="F274" s="213" t="s">
        <v>300</v>
      </c>
      <c r="G274" s="214"/>
      <c r="H274" s="215"/>
      <c r="I274" s="81"/>
      <c r="J274" s="81"/>
      <c r="K274" s="81"/>
      <c r="L274" s="81"/>
      <c r="M274" s="81"/>
      <c r="N274" s="81">
        <v>1</v>
      </c>
      <c r="O274" s="81"/>
      <c r="P274" s="81"/>
      <c r="Q274" s="81">
        <v>1</v>
      </c>
      <c r="R274" s="81"/>
      <c r="S274" s="81"/>
      <c r="T274" s="81"/>
      <c r="U274" s="82"/>
      <c r="V274" s="99">
        <f t="shared" si="8"/>
        <v>2</v>
      </c>
      <c r="W274" s="216">
        <f>IF(V274=0,"-",V275/V274)</f>
        <v>0</v>
      </c>
    </row>
    <row r="275" spans="1:23" ht="18.75" customHeight="1">
      <c r="A275" s="293"/>
      <c r="B275" s="286"/>
      <c r="C275" s="210"/>
      <c r="D275" s="211"/>
      <c r="E275" s="212"/>
      <c r="F275" s="217" t="s">
        <v>298</v>
      </c>
      <c r="G275" s="218"/>
      <c r="H275" s="219"/>
      <c r="I275" s="16"/>
      <c r="J275" s="16"/>
      <c r="K275" s="16"/>
      <c r="L275" s="16"/>
      <c r="M275" s="16"/>
      <c r="N275" s="16">
        <v>0</v>
      </c>
      <c r="O275" s="16"/>
      <c r="P275" s="16"/>
      <c r="Q275" s="16">
        <v>0</v>
      </c>
      <c r="R275" s="16"/>
      <c r="S275" s="16"/>
      <c r="T275" s="16"/>
      <c r="U275" s="17"/>
      <c r="V275" s="99">
        <f t="shared" si="8"/>
        <v>0</v>
      </c>
      <c r="W275" s="216"/>
    </row>
    <row r="276" spans="1:23" ht="18.75" customHeight="1">
      <c r="A276" s="293"/>
      <c r="B276" s="286">
        <v>5</v>
      </c>
      <c r="C276" s="208" t="s">
        <v>1107</v>
      </c>
      <c r="D276" s="209"/>
      <c r="E276" s="212" t="s">
        <v>1123</v>
      </c>
      <c r="F276" s="213" t="s">
        <v>300</v>
      </c>
      <c r="G276" s="214"/>
      <c r="H276" s="215"/>
      <c r="I276" s="81"/>
      <c r="J276" s="81"/>
      <c r="K276" s="81">
        <v>1</v>
      </c>
      <c r="L276" s="81"/>
      <c r="M276" s="81"/>
      <c r="N276" s="81">
        <v>1</v>
      </c>
      <c r="O276" s="81"/>
      <c r="P276" s="81"/>
      <c r="Q276" s="81"/>
      <c r="R276" s="81"/>
      <c r="S276" s="81"/>
      <c r="T276" s="81"/>
      <c r="U276" s="82"/>
      <c r="V276" s="99">
        <f t="shared" si="8"/>
        <v>2</v>
      </c>
      <c r="W276" s="216">
        <f>IF(V276=0,"-",V277/V276)</f>
        <v>1</v>
      </c>
    </row>
    <row r="277" spans="1:23" ht="18.75" customHeight="1">
      <c r="A277" s="293"/>
      <c r="B277" s="286"/>
      <c r="C277" s="210"/>
      <c r="D277" s="211"/>
      <c r="E277" s="212"/>
      <c r="F277" s="217" t="s">
        <v>298</v>
      </c>
      <c r="G277" s="218"/>
      <c r="H277" s="219"/>
      <c r="I277" s="16"/>
      <c r="J277" s="16"/>
      <c r="K277" s="16">
        <v>1</v>
      </c>
      <c r="L277" s="16"/>
      <c r="M277" s="16"/>
      <c r="N277" s="16">
        <v>1</v>
      </c>
      <c r="O277" s="16"/>
      <c r="P277" s="16"/>
      <c r="Q277" s="16"/>
      <c r="R277" s="16"/>
      <c r="S277" s="16"/>
      <c r="T277" s="16"/>
      <c r="U277" s="17"/>
      <c r="V277" s="99">
        <f t="shared" si="8"/>
        <v>2</v>
      </c>
      <c r="W277" s="216"/>
    </row>
    <row r="278" spans="1:23" ht="18.75" customHeight="1">
      <c r="A278" s="293"/>
      <c r="B278" s="286">
        <v>6</v>
      </c>
      <c r="C278" s="208" t="s">
        <v>1108</v>
      </c>
      <c r="D278" s="209"/>
      <c r="E278" s="212" t="s">
        <v>1123</v>
      </c>
      <c r="F278" s="213" t="s">
        <v>300</v>
      </c>
      <c r="G278" s="214"/>
      <c r="H278" s="215"/>
      <c r="I278" s="81"/>
      <c r="J278" s="81"/>
      <c r="K278" s="81">
        <v>1</v>
      </c>
      <c r="L278" s="81"/>
      <c r="M278" s="81"/>
      <c r="N278" s="81">
        <v>1</v>
      </c>
      <c r="O278" s="81"/>
      <c r="P278" s="81"/>
      <c r="Q278" s="81">
        <v>1</v>
      </c>
      <c r="R278" s="81"/>
      <c r="S278" s="81"/>
      <c r="T278" s="81">
        <v>1</v>
      </c>
      <c r="U278" s="82"/>
      <c r="V278" s="99">
        <f t="shared" si="8"/>
        <v>4</v>
      </c>
      <c r="W278" s="216">
        <f>IF(V278=0,"-",V279/V278)</f>
        <v>0.75</v>
      </c>
    </row>
    <row r="279" spans="1:23" ht="18.75" customHeight="1">
      <c r="A279" s="293"/>
      <c r="B279" s="286"/>
      <c r="C279" s="210"/>
      <c r="D279" s="211"/>
      <c r="E279" s="212"/>
      <c r="F279" s="217" t="s">
        <v>298</v>
      </c>
      <c r="G279" s="218"/>
      <c r="H279" s="219"/>
      <c r="I279" s="16"/>
      <c r="J279" s="16"/>
      <c r="K279" s="16">
        <v>1</v>
      </c>
      <c r="L279" s="16"/>
      <c r="M279" s="16"/>
      <c r="N279" s="16">
        <v>1</v>
      </c>
      <c r="O279" s="16"/>
      <c r="P279" s="16"/>
      <c r="Q279" s="16">
        <v>1</v>
      </c>
      <c r="R279" s="16"/>
      <c r="S279" s="16"/>
      <c r="T279" s="16"/>
      <c r="U279" s="17"/>
      <c r="V279" s="99">
        <f t="shared" si="8"/>
        <v>3</v>
      </c>
      <c r="W279" s="216"/>
    </row>
    <row r="280" spans="1:23" ht="26.25" customHeight="1">
      <c r="A280" s="293"/>
      <c r="B280" s="286">
        <v>7</v>
      </c>
      <c r="C280" s="208" t="s">
        <v>1109</v>
      </c>
      <c r="D280" s="209"/>
      <c r="E280" s="212" t="s">
        <v>1124</v>
      </c>
      <c r="F280" s="213" t="s">
        <v>300</v>
      </c>
      <c r="G280" s="214"/>
      <c r="H280" s="215"/>
      <c r="I280" s="81"/>
      <c r="J280" s="81"/>
      <c r="K280" s="81"/>
      <c r="L280" s="81"/>
      <c r="M280" s="81"/>
      <c r="N280" s="81"/>
      <c r="O280" s="81"/>
      <c r="P280" s="81"/>
      <c r="Q280" s="81"/>
      <c r="R280" s="81"/>
      <c r="S280" s="81"/>
      <c r="T280" s="81">
        <v>1</v>
      </c>
      <c r="U280" s="82"/>
      <c r="V280" s="99">
        <f t="shared" si="8"/>
        <v>1</v>
      </c>
      <c r="W280" s="216">
        <f>IF(V280=0,"-",V281/V280)</f>
        <v>0</v>
      </c>
    </row>
    <row r="281" spans="1:23" ht="20.25" customHeight="1">
      <c r="A281" s="293"/>
      <c r="B281" s="286"/>
      <c r="C281" s="210"/>
      <c r="D281" s="211"/>
      <c r="E281" s="212"/>
      <c r="F281" s="217" t="s">
        <v>298</v>
      </c>
      <c r="G281" s="218"/>
      <c r="H281" s="219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7"/>
      <c r="V281" s="99">
        <f t="shared" si="8"/>
        <v>0</v>
      </c>
      <c r="W281" s="216"/>
    </row>
    <row r="282" spans="1:23" ht="30.75" customHeight="1">
      <c r="A282" s="293"/>
      <c r="B282" s="206">
        <v>8</v>
      </c>
      <c r="C282" s="208" t="s">
        <v>1110</v>
      </c>
      <c r="D282" s="209"/>
      <c r="E282" s="212" t="s">
        <v>1125</v>
      </c>
      <c r="F282" s="213" t="s">
        <v>300</v>
      </c>
      <c r="G282" s="214"/>
      <c r="H282" s="215"/>
      <c r="I282" s="81"/>
      <c r="J282" s="81"/>
      <c r="K282" s="81"/>
      <c r="L282" s="81"/>
      <c r="M282" s="81"/>
      <c r="N282" s="81">
        <v>1</v>
      </c>
      <c r="O282" s="81"/>
      <c r="P282" s="81"/>
      <c r="Q282" s="81"/>
      <c r="R282" s="81"/>
      <c r="S282" s="81"/>
      <c r="T282" s="81"/>
      <c r="U282" s="82"/>
      <c r="V282" s="99">
        <f>SUM(I282:T282)</f>
        <v>1</v>
      </c>
      <c r="W282" s="216">
        <f>IF(V282=0,"-",V283/V282)</f>
        <v>1</v>
      </c>
    </row>
    <row r="283" spans="1:23" ht="25.5" customHeight="1">
      <c r="A283" s="293"/>
      <c r="B283" s="207"/>
      <c r="C283" s="210"/>
      <c r="D283" s="211"/>
      <c r="E283" s="212"/>
      <c r="F283" s="217" t="s">
        <v>298</v>
      </c>
      <c r="G283" s="218"/>
      <c r="H283" s="219"/>
      <c r="I283" s="16"/>
      <c r="J283" s="16"/>
      <c r="K283" s="16"/>
      <c r="L283" s="16"/>
      <c r="M283" s="16"/>
      <c r="N283" s="16">
        <v>1</v>
      </c>
      <c r="O283" s="16"/>
      <c r="P283" s="16"/>
      <c r="Q283" s="16"/>
      <c r="R283" s="16"/>
      <c r="S283" s="16"/>
      <c r="T283" s="16"/>
      <c r="U283" s="17"/>
      <c r="V283" s="99">
        <f t="shared" ref="V283:V291" si="9">SUM(I283:T283)</f>
        <v>1</v>
      </c>
      <c r="W283" s="216"/>
    </row>
    <row r="284" spans="1:23" ht="24" customHeight="1">
      <c r="A284" s="293"/>
      <c r="B284" s="206">
        <v>9</v>
      </c>
      <c r="C284" s="208" t="s">
        <v>1111</v>
      </c>
      <c r="D284" s="209"/>
      <c r="E284" s="212" t="s">
        <v>1126</v>
      </c>
      <c r="F284" s="213" t="s">
        <v>300</v>
      </c>
      <c r="G284" s="214"/>
      <c r="H284" s="215"/>
      <c r="I284" s="81"/>
      <c r="J284" s="81"/>
      <c r="K284" s="81">
        <v>3</v>
      </c>
      <c r="L284" s="81"/>
      <c r="M284" s="81"/>
      <c r="N284" s="81"/>
      <c r="O284" s="81"/>
      <c r="P284" s="81"/>
      <c r="Q284" s="81"/>
      <c r="R284" s="81"/>
      <c r="S284" s="81"/>
      <c r="T284" s="81"/>
      <c r="U284" s="82"/>
      <c r="V284" s="99">
        <f t="shared" si="9"/>
        <v>3</v>
      </c>
      <c r="W284" s="216">
        <f>IF(V284=0,"-",V285/V284)</f>
        <v>1</v>
      </c>
    </row>
    <row r="285" spans="1:23" ht="26.25" customHeight="1">
      <c r="A285" s="293"/>
      <c r="B285" s="207"/>
      <c r="C285" s="210"/>
      <c r="D285" s="211"/>
      <c r="E285" s="212"/>
      <c r="F285" s="217" t="s">
        <v>298</v>
      </c>
      <c r="G285" s="218"/>
      <c r="H285" s="219"/>
      <c r="I285" s="16"/>
      <c r="J285" s="16"/>
      <c r="K285" s="16">
        <v>3</v>
      </c>
      <c r="L285" s="16"/>
      <c r="M285" s="16"/>
      <c r="N285" s="16"/>
      <c r="O285" s="16"/>
      <c r="P285" s="16"/>
      <c r="Q285" s="16"/>
      <c r="R285" s="16"/>
      <c r="S285" s="16"/>
      <c r="T285" s="16"/>
      <c r="U285" s="17"/>
      <c r="V285" s="99">
        <f t="shared" si="9"/>
        <v>3</v>
      </c>
      <c r="W285" s="216"/>
    </row>
    <row r="286" spans="1:23" ht="18.75" customHeight="1">
      <c r="A286" s="293"/>
      <c r="B286" s="206">
        <v>10</v>
      </c>
      <c r="C286" s="208" t="s">
        <v>1112</v>
      </c>
      <c r="D286" s="209"/>
      <c r="E286" s="212" t="s">
        <v>1127</v>
      </c>
      <c r="F286" s="213" t="s">
        <v>300</v>
      </c>
      <c r="G286" s="214"/>
      <c r="H286" s="215"/>
      <c r="I286" s="81"/>
      <c r="J286" s="81"/>
      <c r="K286" s="81">
        <v>1</v>
      </c>
      <c r="L286" s="81"/>
      <c r="M286" s="81"/>
      <c r="N286" s="81"/>
      <c r="O286" s="81"/>
      <c r="P286" s="81"/>
      <c r="Q286" s="81"/>
      <c r="R286" s="81"/>
      <c r="S286" s="81"/>
      <c r="T286" s="81"/>
      <c r="U286" s="82"/>
      <c r="V286" s="99">
        <f t="shared" si="9"/>
        <v>1</v>
      </c>
      <c r="W286" s="216">
        <f>IF(V286=0,"-",V287/V286)</f>
        <v>1</v>
      </c>
    </row>
    <row r="287" spans="1:23" ht="18.75" customHeight="1">
      <c r="A287" s="293"/>
      <c r="B287" s="207"/>
      <c r="C287" s="210"/>
      <c r="D287" s="211"/>
      <c r="E287" s="212"/>
      <c r="F287" s="217" t="s">
        <v>298</v>
      </c>
      <c r="G287" s="218"/>
      <c r="H287" s="219"/>
      <c r="I287" s="16"/>
      <c r="J287" s="16"/>
      <c r="K287" s="16">
        <v>1</v>
      </c>
      <c r="L287" s="16"/>
      <c r="M287" s="16"/>
      <c r="N287" s="16"/>
      <c r="O287" s="16"/>
      <c r="P287" s="16"/>
      <c r="Q287" s="16"/>
      <c r="R287" s="16"/>
      <c r="S287" s="16"/>
      <c r="T287" s="16"/>
      <c r="U287" s="17"/>
      <c r="V287" s="99">
        <f t="shared" si="9"/>
        <v>1</v>
      </c>
      <c r="W287" s="216"/>
    </row>
    <row r="288" spans="1:23" ht="18.75" customHeight="1">
      <c r="A288" s="293"/>
      <c r="B288" s="206">
        <v>11</v>
      </c>
      <c r="C288" s="208" t="s">
        <v>1113</v>
      </c>
      <c r="D288" s="209"/>
      <c r="E288" s="212" t="s">
        <v>1128</v>
      </c>
      <c r="F288" s="213" t="s">
        <v>300</v>
      </c>
      <c r="G288" s="214"/>
      <c r="H288" s="215"/>
      <c r="I288" s="81"/>
      <c r="J288" s="81"/>
      <c r="K288" s="81"/>
      <c r="L288" s="81"/>
      <c r="M288" s="81"/>
      <c r="N288" s="81"/>
      <c r="O288" s="81"/>
      <c r="P288" s="81"/>
      <c r="Q288" s="81"/>
      <c r="R288" s="81"/>
      <c r="S288" s="81"/>
      <c r="T288" s="81">
        <v>1</v>
      </c>
      <c r="U288" s="82"/>
      <c r="V288" s="99">
        <f t="shared" si="9"/>
        <v>1</v>
      </c>
      <c r="W288" s="216">
        <f>IF(V288=0,"-",V289/V288)</f>
        <v>0</v>
      </c>
    </row>
    <row r="289" spans="1:23" ht="18.75" customHeight="1">
      <c r="A289" s="293"/>
      <c r="B289" s="207"/>
      <c r="C289" s="210"/>
      <c r="D289" s="211"/>
      <c r="E289" s="212"/>
      <c r="F289" s="217" t="s">
        <v>298</v>
      </c>
      <c r="G289" s="218"/>
      <c r="H289" s="219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7"/>
      <c r="V289" s="99">
        <f t="shared" si="9"/>
        <v>0</v>
      </c>
      <c r="W289" s="216"/>
    </row>
    <row r="290" spans="1:23" ht="18.75" customHeight="1">
      <c r="A290" s="293"/>
      <c r="B290" s="206">
        <v>12</v>
      </c>
      <c r="C290" s="208" t="s">
        <v>1114</v>
      </c>
      <c r="D290" s="209"/>
      <c r="E290" s="212" t="s">
        <v>1129</v>
      </c>
      <c r="F290" s="213" t="s">
        <v>300</v>
      </c>
      <c r="G290" s="214"/>
      <c r="H290" s="215"/>
      <c r="I290" s="81"/>
      <c r="J290" s="81"/>
      <c r="K290" s="81"/>
      <c r="L290" s="81"/>
      <c r="M290" s="81"/>
      <c r="N290" s="81">
        <v>1</v>
      </c>
      <c r="O290" s="81"/>
      <c r="P290" s="81"/>
      <c r="Q290" s="81">
        <v>1</v>
      </c>
      <c r="R290" s="81"/>
      <c r="S290" s="81"/>
      <c r="T290" s="81">
        <v>1</v>
      </c>
      <c r="U290" s="82"/>
      <c r="V290" s="99">
        <f t="shared" si="9"/>
        <v>3</v>
      </c>
      <c r="W290" s="216">
        <f>IF(V290=0,"-",V291/V290)</f>
        <v>0.66666666666666663</v>
      </c>
    </row>
    <row r="291" spans="1:23" ht="18.75" customHeight="1">
      <c r="A291" s="293"/>
      <c r="B291" s="207"/>
      <c r="C291" s="210"/>
      <c r="D291" s="211"/>
      <c r="E291" s="212"/>
      <c r="F291" s="217" t="s">
        <v>298</v>
      </c>
      <c r="G291" s="218"/>
      <c r="H291" s="219"/>
      <c r="I291" s="16"/>
      <c r="J291" s="16"/>
      <c r="K291" s="16"/>
      <c r="L291" s="16"/>
      <c r="M291" s="16"/>
      <c r="N291" s="16">
        <v>1</v>
      </c>
      <c r="O291" s="16"/>
      <c r="P291" s="16"/>
      <c r="Q291" s="16">
        <v>1</v>
      </c>
      <c r="R291" s="16"/>
      <c r="S291" s="16"/>
      <c r="T291" s="16"/>
      <c r="U291" s="17"/>
      <c r="V291" s="99">
        <f t="shared" si="9"/>
        <v>2</v>
      </c>
      <c r="W291" s="216"/>
    </row>
    <row r="292" spans="1:23" ht="18.75" customHeight="1">
      <c r="A292" s="293"/>
      <c r="B292" s="206">
        <v>13</v>
      </c>
      <c r="C292" s="208" t="s">
        <v>1116</v>
      </c>
      <c r="D292" s="209"/>
      <c r="E292" s="212" t="s">
        <v>1130</v>
      </c>
      <c r="F292" s="213" t="s">
        <v>300</v>
      </c>
      <c r="G292" s="214"/>
      <c r="H292" s="215"/>
      <c r="I292" s="81"/>
      <c r="J292" s="81"/>
      <c r="K292" s="81"/>
      <c r="L292" s="81"/>
      <c r="M292" s="81"/>
      <c r="N292" s="81">
        <v>1</v>
      </c>
      <c r="O292" s="81"/>
      <c r="P292" s="81"/>
      <c r="Q292" s="81"/>
      <c r="R292" s="81"/>
      <c r="S292" s="81"/>
      <c r="T292" s="81">
        <v>1</v>
      </c>
      <c r="U292" s="82"/>
      <c r="V292" s="99">
        <f>SUM(I292:T292)</f>
        <v>2</v>
      </c>
      <c r="W292" s="216">
        <f>IF(V292=0,"-",V293/V292)</f>
        <v>0.5</v>
      </c>
    </row>
    <row r="293" spans="1:23" ht="18.75" customHeight="1">
      <c r="A293" s="293"/>
      <c r="B293" s="207"/>
      <c r="C293" s="210"/>
      <c r="D293" s="211"/>
      <c r="E293" s="212"/>
      <c r="F293" s="217" t="s">
        <v>298</v>
      </c>
      <c r="G293" s="218"/>
      <c r="H293" s="219"/>
      <c r="I293" s="16"/>
      <c r="J293" s="16"/>
      <c r="K293" s="16"/>
      <c r="L293" s="16"/>
      <c r="M293" s="16"/>
      <c r="N293" s="16">
        <v>1</v>
      </c>
      <c r="O293" s="16"/>
      <c r="P293" s="16"/>
      <c r="Q293" s="16"/>
      <c r="R293" s="16"/>
      <c r="S293" s="16"/>
      <c r="T293" s="16"/>
      <c r="U293" s="17"/>
      <c r="V293" s="99">
        <f t="shared" ref="V293:V301" si="10">SUM(I293:T293)</f>
        <v>1</v>
      </c>
      <c r="W293" s="216"/>
    </row>
    <row r="294" spans="1:23" ht="18.75" customHeight="1">
      <c r="A294" s="293"/>
      <c r="B294" s="206">
        <v>14</v>
      </c>
      <c r="C294" s="208" t="s">
        <v>1115</v>
      </c>
      <c r="D294" s="209"/>
      <c r="E294" s="212" t="s">
        <v>1131</v>
      </c>
      <c r="F294" s="213" t="s">
        <v>300</v>
      </c>
      <c r="G294" s="214"/>
      <c r="H294" s="215"/>
      <c r="I294" s="81"/>
      <c r="J294" s="81"/>
      <c r="K294" s="81"/>
      <c r="L294" s="81"/>
      <c r="M294" s="81"/>
      <c r="N294" s="81">
        <v>1</v>
      </c>
      <c r="O294" s="81"/>
      <c r="P294" s="81"/>
      <c r="Q294" s="81"/>
      <c r="R294" s="81"/>
      <c r="S294" s="81"/>
      <c r="T294" s="81">
        <v>1</v>
      </c>
      <c r="U294" s="82"/>
      <c r="V294" s="99">
        <f t="shared" si="10"/>
        <v>2</v>
      </c>
      <c r="W294" s="216">
        <f>IF(V294=0,"-",V295/V294)</f>
        <v>0.5</v>
      </c>
    </row>
    <row r="295" spans="1:23" ht="18.75" customHeight="1">
      <c r="A295" s="293"/>
      <c r="B295" s="207"/>
      <c r="C295" s="210"/>
      <c r="D295" s="211"/>
      <c r="E295" s="212"/>
      <c r="F295" s="217" t="s">
        <v>298</v>
      </c>
      <c r="G295" s="218"/>
      <c r="H295" s="219"/>
      <c r="I295" s="16"/>
      <c r="J295" s="16"/>
      <c r="K295" s="16"/>
      <c r="L295" s="16"/>
      <c r="M295" s="16"/>
      <c r="N295" s="16">
        <v>1</v>
      </c>
      <c r="O295" s="16"/>
      <c r="P295" s="16"/>
      <c r="Q295" s="16"/>
      <c r="R295" s="16"/>
      <c r="S295" s="16"/>
      <c r="T295" s="16"/>
      <c r="U295" s="17"/>
      <c r="V295" s="99">
        <f t="shared" si="10"/>
        <v>1</v>
      </c>
      <c r="W295" s="216"/>
    </row>
    <row r="296" spans="1:23" ht="24.75" customHeight="1">
      <c r="A296" s="293"/>
      <c r="B296" s="206">
        <v>15</v>
      </c>
      <c r="C296" s="208" t="s">
        <v>1117</v>
      </c>
      <c r="D296" s="209"/>
      <c r="E296" s="212" t="s">
        <v>1132</v>
      </c>
      <c r="F296" s="213" t="s">
        <v>300</v>
      </c>
      <c r="G296" s="214"/>
      <c r="H296" s="215"/>
      <c r="I296" s="81"/>
      <c r="J296" s="81"/>
      <c r="K296" s="81"/>
      <c r="L296" s="81"/>
      <c r="M296" s="81"/>
      <c r="N296" s="81">
        <v>1</v>
      </c>
      <c r="O296" s="81"/>
      <c r="P296" s="81"/>
      <c r="Q296" s="81"/>
      <c r="R296" s="81"/>
      <c r="S296" s="81"/>
      <c r="T296" s="81">
        <v>1</v>
      </c>
      <c r="U296" s="82"/>
      <c r="V296" s="99">
        <f t="shared" si="10"/>
        <v>2</v>
      </c>
      <c r="W296" s="216">
        <f>IF(V296=0,"-",V297/V296)</f>
        <v>0</v>
      </c>
    </row>
    <row r="297" spans="1:23" ht="21.95" customHeight="1">
      <c r="A297" s="293"/>
      <c r="B297" s="207"/>
      <c r="C297" s="210"/>
      <c r="D297" s="211"/>
      <c r="E297" s="212"/>
      <c r="F297" s="217" t="s">
        <v>298</v>
      </c>
      <c r="G297" s="218"/>
      <c r="H297" s="219"/>
      <c r="I297" s="16"/>
      <c r="J297" s="16"/>
      <c r="K297" s="16"/>
      <c r="L297" s="16"/>
      <c r="M297" s="16"/>
      <c r="N297" s="16">
        <v>0</v>
      </c>
      <c r="O297" s="16"/>
      <c r="P297" s="16"/>
      <c r="Q297" s="16"/>
      <c r="R297" s="16"/>
      <c r="S297" s="16"/>
      <c r="T297" s="16"/>
      <c r="U297" s="17"/>
      <c r="V297" s="99">
        <f t="shared" si="10"/>
        <v>0</v>
      </c>
      <c r="W297" s="216"/>
    </row>
    <row r="298" spans="1:23" ht="18.75" customHeight="1">
      <c r="A298" s="293"/>
      <c r="B298" s="206">
        <v>16</v>
      </c>
      <c r="C298" s="208" t="s">
        <v>1118</v>
      </c>
      <c r="D298" s="209"/>
      <c r="E298" s="212" t="s">
        <v>1131</v>
      </c>
      <c r="F298" s="213" t="s">
        <v>300</v>
      </c>
      <c r="G298" s="214"/>
      <c r="H298" s="215"/>
      <c r="I298" s="81"/>
      <c r="J298" s="81"/>
      <c r="K298" s="81"/>
      <c r="L298" s="81"/>
      <c r="M298" s="81"/>
      <c r="N298" s="81">
        <v>1</v>
      </c>
      <c r="O298" s="81"/>
      <c r="P298" s="81"/>
      <c r="Q298" s="81"/>
      <c r="R298" s="81"/>
      <c r="S298" s="81"/>
      <c r="T298" s="81">
        <v>1</v>
      </c>
      <c r="U298" s="82"/>
      <c r="V298" s="99">
        <f t="shared" si="10"/>
        <v>2</v>
      </c>
      <c r="W298" s="216">
        <f>IF(V298=0,"-",V299/V298)</f>
        <v>0.5</v>
      </c>
    </row>
    <row r="299" spans="1:23" ht="18.75" customHeight="1">
      <c r="A299" s="293"/>
      <c r="B299" s="207"/>
      <c r="C299" s="210"/>
      <c r="D299" s="211"/>
      <c r="E299" s="212"/>
      <c r="F299" s="217" t="s">
        <v>298</v>
      </c>
      <c r="G299" s="218"/>
      <c r="H299" s="219"/>
      <c r="I299" s="16"/>
      <c r="J299" s="16"/>
      <c r="K299" s="16"/>
      <c r="L299" s="16"/>
      <c r="M299" s="16"/>
      <c r="N299" s="16">
        <v>1</v>
      </c>
      <c r="O299" s="16"/>
      <c r="P299" s="16"/>
      <c r="Q299" s="16"/>
      <c r="R299" s="16"/>
      <c r="S299" s="16"/>
      <c r="T299" s="16"/>
      <c r="U299" s="17"/>
      <c r="V299" s="99">
        <f t="shared" si="10"/>
        <v>1</v>
      </c>
      <c r="W299" s="216"/>
    </row>
    <row r="300" spans="1:23" ht="18.75" customHeight="1">
      <c r="A300" s="293"/>
      <c r="B300" s="206">
        <v>17</v>
      </c>
      <c r="C300" s="208" t="s">
        <v>1119</v>
      </c>
      <c r="D300" s="209"/>
      <c r="E300" s="212" t="s">
        <v>1131</v>
      </c>
      <c r="F300" s="213" t="s">
        <v>300</v>
      </c>
      <c r="G300" s="214"/>
      <c r="H300" s="215"/>
      <c r="I300" s="81"/>
      <c r="J300" s="81"/>
      <c r="K300" s="81"/>
      <c r="L300" s="81"/>
      <c r="M300" s="81"/>
      <c r="N300" s="81">
        <v>1</v>
      </c>
      <c r="O300" s="81"/>
      <c r="P300" s="81"/>
      <c r="Q300" s="81">
        <v>1</v>
      </c>
      <c r="R300" s="81"/>
      <c r="S300" s="81"/>
      <c r="T300" s="81"/>
      <c r="U300" s="82"/>
      <c r="V300" s="99">
        <f t="shared" si="10"/>
        <v>2</v>
      </c>
      <c r="W300" s="216">
        <f>IF(V300=0,"-",V301/V300)</f>
        <v>1</v>
      </c>
    </row>
    <row r="301" spans="1:23" ht="18.75" customHeight="1">
      <c r="A301" s="293"/>
      <c r="B301" s="207"/>
      <c r="C301" s="210"/>
      <c r="D301" s="211"/>
      <c r="E301" s="212"/>
      <c r="F301" s="217" t="s">
        <v>298</v>
      </c>
      <c r="G301" s="218"/>
      <c r="H301" s="219"/>
      <c r="I301" s="16"/>
      <c r="J301" s="16"/>
      <c r="K301" s="16"/>
      <c r="L301" s="16"/>
      <c r="M301" s="16"/>
      <c r="N301" s="16">
        <v>1</v>
      </c>
      <c r="O301" s="16"/>
      <c r="P301" s="16"/>
      <c r="Q301" s="16">
        <v>1</v>
      </c>
      <c r="R301" s="16"/>
      <c r="S301" s="16"/>
      <c r="T301" s="16"/>
      <c r="U301" s="17"/>
      <c r="V301" s="99">
        <f t="shared" si="10"/>
        <v>2</v>
      </c>
      <c r="W301" s="216"/>
    </row>
    <row r="302" spans="1:23" ht="21.75" customHeight="1">
      <c r="A302" s="293"/>
      <c r="B302" s="286">
        <v>18</v>
      </c>
      <c r="C302" s="208" t="s">
        <v>1198</v>
      </c>
      <c r="D302" s="209"/>
      <c r="E302" s="212" t="s">
        <v>1197</v>
      </c>
      <c r="F302" s="213" t="s">
        <v>300</v>
      </c>
      <c r="G302" s="214"/>
      <c r="H302" s="215"/>
      <c r="I302" s="81"/>
      <c r="J302" s="81"/>
      <c r="K302" s="81"/>
      <c r="L302" s="81"/>
      <c r="M302" s="81"/>
      <c r="N302" s="81"/>
      <c r="O302" s="81"/>
      <c r="P302" s="81"/>
      <c r="Q302" s="81"/>
      <c r="R302" s="81"/>
      <c r="S302" s="81"/>
      <c r="T302" s="81">
        <v>1</v>
      </c>
      <c r="U302" s="82"/>
      <c r="V302" s="99">
        <f t="shared" si="6"/>
        <v>1</v>
      </c>
      <c r="W302" s="216">
        <f>IF(V302=0,"-",V303/V302)</f>
        <v>0</v>
      </c>
    </row>
    <row r="303" spans="1:23" ht="24" customHeight="1">
      <c r="A303" s="294"/>
      <c r="B303" s="286"/>
      <c r="C303" s="210"/>
      <c r="D303" s="211"/>
      <c r="E303" s="212"/>
      <c r="F303" s="217" t="s">
        <v>298</v>
      </c>
      <c r="G303" s="218"/>
      <c r="H303" s="219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7"/>
      <c r="V303" s="99">
        <f t="shared" si="6"/>
        <v>0</v>
      </c>
      <c r="W303" s="216"/>
    </row>
    <row r="304" spans="1:23" ht="18.75" customHeight="1">
      <c r="A304" s="220" t="s">
        <v>305</v>
      </c>
      <c r="B304" s="206">
        <v>1</v>
      </c>
      <c r="C304" s="208" t="s">
        <v>1133</v>
      </c>
      <c r="D304" s="209"/>
      <c r="E304" s="212" t="s">
        <v>1145</v>
      </c>
      <c r="F304" s="213" t="s">
        <v>300</v>
      </c>
      <c r="G304" s="214"/>
      <c r="H304" s="215"/>
      <c r="I304" s="81"/>
      <c r="J304" s="81"/>
      <c r="K304" s="81">
        <v>20</v>
      </c>
      <c r="L304" s="81"/>
      <c r="M304" s="81"/>
      <c r="N304" s="81">
        <v>20</v>
      </c>
      <c r="O304" s="81"/>
      <c r="P304" s="81"/>
      <c r="Q304" s="81">
        <v>20</v>
      </c>
      <c r="R304" s="81"/>
      <c r="S304" s="81"/>
      <c r="T304" s="81">
        <v>20</v>
      </c>
      <c r="U304" s="82"/>
      <c r="V304" s="99">
        <f>SUM(I304:T304)</f>
        <v>80</v>
      </c>
      <c r="W304" s="216">
        <f>IF(V304=0,"-",V305/V304)</f>
        <v>0.77500000000000002</v>
      </c>
    </row>
    <row r="305" spans="1:23" ht="18.75" customHeight="1">
      <c r="A305" s="220"/>
      <c r="B305" s="207"/>
      <c r="C305" s="210"/>
      <c r="D305" s="211"/>
      <c r="E305" s="212"/>
      <c r="F305" s="217" t="s">
        <v>298</v>
      </c>
      <c r="G305" s="218"/>
      <c r="H305" s="219"/>
      <c r="I305" s="16"/>
      <c r="J305" s="16"/>
      <c r="K305" s="16">
        <v>20</v>
      </c>
      <c r="L305" s="16"/>
      <c r="M305" s="16"/>
      <c r="N305" s="16">
        <v>22</v>
      </c>
      <c r="O305" s="16"/>
      <c r="P305" s="16"/>
      <c r="Q305" s="16">
        <v>20</v>
      </c>
      <c r="R305" s="16"/>
      <c r="S305" s="16"/>
      <c r="T305" s="16"/>
      <c r="U305" s="17"/>
      <c r="V305" s="99">
        <f t="shared" ref="V305:V313" si="11">SUM(I305:T305)</f>
        <v>62</v>
      </c>
      <c r="W305" s="216"/>
    </row>
    <row r="306" spans="1:23" ht="18.75" customHeight="1">
      <c r="A306" s="220"/>
      <c r="B306" s="206">
        <v>2</v>
      </c>
      <c r="C306" s="208" t="s">
        <v>1134</v>
      </c>
      <c r="D306" s="209"/>
      <c r="E306" s="212" t="s">
        <v>1146</v>
      </c>
      <c r="F306" s="213" t="s">
        <v>300</v>
      </c>
      <c r="G306" s="214"/>
      <c r="H306" s="215"/>
      <c r="I306" s="81"/>
      <c r="J306" s="81"/>
      <c r="K306" s="81">
        <v>2</v>
      </c>
      <c r="L306" s="81"/>
      <c r="M306" s="81"/>
      <c r="N306" s="81">
        <v>2</v>
      </c>
      <c r="O306" s="81"/>
      <c r="P306" s="81"/>
      <c r="Q306" s="81">
        <v>3</v>
      </c>
      <c r="R306" s="81"/>
      <c r="S306" s="81"/>
      <c r="T306" s="81">
        <v>2</v>
      </c>
      <c r="U306" s="82"/>
      <c r="V306" s="99">
        <f t="shared" si="11"/>
        <v>9</v>
      </c>
      <c r="W306" s="216">
        <f>IF(V306=0,"-",V307/V306)</f>
        <v>0.33333333333333331</v>
      </c>
    </row>
    <row r="307" spans="1:23" ht="18.75" customHeight="1">
      <c r="A307" s="220"/>
      <c r="B307" s="207"/>
      <c r="C307" s="210"/>
      <c r="D307" s="211"/>
      <c r="E307" s="212"/>
      <c r="F307" s="217" t="s">
        <v>298</v>
      </c>
      <c r="G307" s="218"/>
      <c r="H307" s="219"/>
      <c r="I307" s="16"/>
      <c r="J307" s="16"/>
      <c r="K307" s="16">
        <v>0</v>
      </c>
      <c r="L307" s="16"/>
      <c r="M307" s="16"/>
      <c r="N307" s="16">
        <v>1</v>
      </c>
      <c r="O307" s="16"/>
      <c r="P307" s="16"/>
      <c r="Q307" s="16">
        <v>2</v>
      </c>
      <c r="R307" s="16"/>
      <c r="S307" s="16"/>
      <c r="T307" s="16"/>
      <c r="U307" s="17"/>
      <c r="V307" s="99">
        <f t="shared" si="11"/>
        <v>3</v>
      </c>
      <c r="W307" s="216"/>
    </row>
    <row r="308" spans="1:23" ht="18.75" customHeight="1">
      <c r="A308" s="220"/>
      <c r="B308" s="206">
        <v>3</v>
      </c>
      <c r="C308" s="208" t="s">
        <v>1135</v>
      </c>
      <c r="D308" s="209"/>
      <c r="E308" s="212" t="s">
        <v>1147</v>
      </c>
      <c r="F308" s="213" t="s">
        <v>300</v>
      </c>
      <c r="G308" s="214"/>
      <c r="H308" s="215"/>
      <c r="I308" s="81"/>
      <c r="J308" s="81"/>
      <c r="K308" s="81">
        <v>1</v>
      </c>
      <c r="L308" s="81"/>
      <c r="M308" s="81"/>
      <c r="N308" s="81">
        <v>2</v>
      </c>
      <c r="O308" s="81"/>
      <c r="P308" s="81"/>
      <c r="Q308" s="81">
        <v>2</v>
      </c>
      <c r="R308" s="81"/>
      <c r="S308" s="81"/>
      <c r="T308" s="81">
        <v>1</v>
      </c>
      <c r="U308" s="82"/>
      <c r="V308" s="99">
        <f t="shared" si="11"/>
        <v>6</v>
      </c>
      <c r="W308" s="216">
        <f>IF(V308=0,"-",V309/V308)</f>
        <v>0.66666666666666663</v>
      </c>
    </row>
    <row r="309" spans="1:23" ht="18.75" customHeight="1">
      <c r="A309" s="220"/>
      <c r="B309" s="207"/>
      <c r="C309" s="210"/>
      <c r="D309" s="211"/>
      <c r="E309" s="212"/>
      <c r="F309" s="217" t="s">
        <v>298</v>
      </c>
      <c r="G309" s="218"/>
      <c r="H309" s="219"/>
      <c r="I309" s="16"/>
      <c r="J309" s="16"/>
      <c r="K309" s="16">
        <v>0</v>
      </c>
      <c r="L309" s="16"/>
      <c r="M309" s="16"/>
      <c r="N309" s="16">
        <v>2</v>
      </c>
      <c r="O309" s="16"/>
      <c r="P309" s="16"/>
      <c r="Q309" s="16">
        <v>2</v>
      </c>
      <c r="R309" s="16"/>
      <c r="S309" s="16"/>
      <c r="T309" s="16"/>
      <c r="U309" s="17"/>
      <c r="V309" s="99">
        <f t="shared" si="11"/>
        <v>4</v>
      </c>
      <c r="W309" s="216"/>
    </row>
    <row r="310" spans="1:23" ht="18.75" customHeight="1">
      <c r="A310" s="220"/>
      <c r="B310" s="206">
        <v>4</v>
      </c>
      <c r="C310" s="208" t="s">
        <v>1136</v>
      </c>
      <c r="D310" s="209"/>
      <c r="E310" s="212" t="s">
        <v>1148</v>
      </c>
      <c r="F310" s="213" t="s">
        <v>300</v>
      </c>
      <c r="G310" s="214"/>
      <c r="H310" s="215"/>
      <c r="I310" s="81"/>
      <c r="J310" s="81"/>
      <c r="K310" s="81"/>
      <c r="L310" s="81"/>
      <c r="M310" s="81"/>
      <c r="N310" s="81"/>
      <c r="O310" s="81"/>
      <c r="P310" s="81"/>
      <c r="Q310" s="81">
        <v>1</v>
      </c>
      <c r="R310" s="81"/>
      <c r="S310" s="81"/>
      <c r="T310" s="81">
        <v>1</v>
      </c>
      <c r="U310" s="82"/>
      <c r="V310" s="99">
        <f t="shared" si="11"/>
        <v>2</v>
      </c>
      <c r="W310" s="216">
        <f>IF(V310=0,"-",V311/V310)</f>
        <v>0.5</v>
      </c>
    </row>
    <row r="311" spans="1:23" ht="18.75" customHeight="1">
      <c r="A311" s="220"/>
      <c r="B311" s="207"/>
      <c r="C311" s="210"/>
      <c r="D311" s="211"/>
      <c r="E311" s="212"/>
      <c r="F311" s="217" t="s">
        <v>298</v>
      </c>
      <c r="G311" s="218"/>
      <c r="H311" s="219"/>
      <c r="I311" s="16"/>
      <c r="J311" s="16"/>
      <c r="K311" s="16"/>
      <c r="L311" s="16"/>
      <c r="M311" s="16"/>
      <c r="N311" s="16"/>
      <c r="O311" s="16"/>
      <c r="P311" s="16"/>
      <c r="Q311" s="16">
        <v>1</v>
      </c>
      <c r="R311" s="16"/>
      <c r="S311" s="16"/>
      <c r="T311" s="16"/>
      <c r="U311" s="17"/>
      <c r="V311" s="99">
        <f t="shared" si="11"/>
        <v>1</v>
      </c>
      <c r="W311" s="216"/>
    </row>
    <row r="312" spans="1:23" ht="18.75" customHeight="1">
      <c r="A312" s="220"/>
      <c r="B312" s="206">
        <v>5</v>
      </c>
      <c r="C312" s="208" t="s">
        <v>1137</v>
      </c>
      <c r="D312" s="209"/>
      <c r="E312" s="212" t="s">
        <v>1149</v>
      </c>
      <c r="F312" s="213" t="s">
        <v>300</v>
      </c>
      <c r="G312" s="214"/>
      <c r="H312" s="215"/>
      <c r="I312" s="81"/>
      <c r="J312" s="81"/>
      <c r="K312" s="81">
        <v>1</v>
      </c>
      <c r="L312" s="81"/>
      <c r="M312" s="81"/>
      <c r="N312" s="81">
        <v>1</v>
      </c>
      <c r="O312" s="81"/>
      <c r="P312" s="81"/>
      <c r="Q312" s="81">
        <v>1</v>
      </c>
      <c r="R312" s="81"/>
      <c r="S312" s="81"/>
      <c r="T312" s="81">
        <v>1</v>
      </c>
      <c r="U312" s="82"/>
      <c r="V312" s="99">
        <f t="shared" si="11"/>
        <v>4</v>
      </c>
      <c r="W312" s="216">
        <f>IF(V312=0,"-",V313/V312)</f>
        <v>0.25</v>
      </c>
    </row>
    <row r="313" spans="1:23" ht="18.75" customHeight="1">
      <c r="A313" s="220"/>
      <c r="B313" s="207"/>
      <c r="C313" s="210"/>
      <c r="D313" s="211"/>
      <c r="E313" s="212"/>
      <c r="F313" s="217" t="s">
        <v>298</v>
      </c>
      <c r="G313" s="218"/>
      <c r="H313" s="219"/>
      <c r="I313" s="16"/>
      <c r="J313" s="16"/>
      <c r="K313" s="16">
        <v>0</v>
      </c>
      <c r="L313" s="16"/>
      <c r="M313" s="16"/>
      <c r="N313" s="16">
        <v>0</v>
      </c>
      <c r="O313" s="16"/>
      <c r="P313" s="16"/>
      <c r="Q313" s="16">
        <v>1</v>
      </c>
      <c r="R313" s="16"/>
      <c r="S313" s="16"/>
      <c r="T313" s="16"/>
      <c r="U313" s="17"/>
      <c r="V313" s="99">
        <f t="shared" si="11"/>
        <v>1</v>
      </c>
      <c r="W313" s="216"/>
    </row>
    <row r="314" spans="1:23" ht="18.75" customHeight="1">
      <c r="A314" s="220"/>
      <c r="B314" s="206">
        <v>6</v>
      </c>
      <c r="C314" s="208" t="s">
        <v>1138</v>
      </c>
      <c r="D314" s="209"/>
      <c r="E314" s="212" t="s">
        <v>1150</v>
      </c>
      <c r="F314" s="213" t="s">
        <v>300</v>
      </c>
      <c r="G314" s="214"/>
      <c r="H314" s="215"/>
      <c r="I314" s="81"/>
      <c r="J314" s="81"/>
      <c r="K314" s="81">
        <v>3</v>
      </c>
      <c r="L314" s="81"/>
      <c r="M314" s="81"/>
      <c r="N314" s="81">
        <v>3</v>
      </c>
      <c r="O314" s="81"/>
      <c r="P314" s="81"/>
      <c r="Q314" s="81">
        <v>3</v>
      </c>
      <c r="R314" s="81"/>
      <c r="S314" s="81"/>
      <c r="T314" s="81">
        <v>3</v>
      </c>
      <c r="U314" s="82"/>
      <c r="V314" s="99">
        <f>SUM(I314:T314)</f>
        <v>12</v>
      </c>
      <c r="W314" s="216">
        <f>IF(V314=0,"-",V315/V314)</f>
        <v>0.75</v>
      </c>
    </row>
    <row r="315" spans="1:23" ht="18.75" customHeight="1">
      <c r="A315" s="220"/>
      <c r="B315" s="207"/>
      <c r="C315" s="210"/>
      <c r="D315" s="211"/>
      <c r="E315" s="212"/>
      <c r="F315" s="217" t="s">
        <v>298</v>
      </c>
      <c r="G315" s="218"/>
      <c r="H315" s="219"/>
      <c r="I315" s="16"/>
      <c r="J315" s="16"/>
      <c r="K315" s="16">
        <v>3</v>
      </c>
      <c r="L315" s="16"/>
      <c r="M315" s="16"/>
      <c r="N315" s="16">
        <v>3</v>
      </c>
      <c r="O315" s="16"/>
      <c r="P315" s="16"/>
      <c r="Q315" s="16">
        <v>3</v>
      </c>
      <c r="R315" s="16"/>
      <c r="S315" s="16"/>
      <c r="T315" s="16"/>
      <c r="U315" s="17"/>
      <c r="V315" s="99">
        <f t="shared" ref="V315:V323" si="12">SUM(I315:T315)</f>
        <v>9</v>
      </c>
      <c r="W315" s="216"/>
    </row>
    <row r="316" spans="1:23" ht="18.75" customHeight="1">
      <c r="A316" s="220"/>
      <c r="B316" s="206">
        <v>7</v>
      </c>
      <c r="C316" s="208" t="s">
        <v>1139</v>
      </c>
      <c r="D316" s="209"/>
      <c r="E316" s="212" t="s">
        <v>1145</v>
      </c>
      <c r="F316" s="213" t="s">
        <v>300</v>
      </c>
      <c r="G316" s="214"/>
      <c r="H316" s="215"/>
      <c r="I316" s="81"/>
      <c r="J316" s="81"/>
      <c r="K316" s="81">
        <v>1</v>
      </c>
      <c r="L316" s="81"/>
      <c r="M316" s="81"/>
      <c r="N316" s="81">
        <v>2</v>
      </c>
      <c r="O316" s="81"/>
      <c r="P316" s="81"/>
      <c r="Q316" s="81">
        <v>2</v>
      </c>
      <c r="R316" s="81"/>
      <c r="S316" s="81"/>
      <c r="T316" s="81">
        <v>1</v>
      </c>
      <c r="U316" s="82"/>
      <c r="V316" s="99">
        <f t="shared" si="12"/>
        <v>6</v>
      </c>
      <c r="W316" s="216">
        <f>IF(V316=0,"-",V317/V316)</f>
        <v>0.83333333333333337</v>
      </c>
    </row>
    <row r="317" spans="1:23" ht="18.75" customHeight="1">
      <c r="A317" s="220"/>
      <c r="B317" s="207"/>
      <c r="C317" s="210"/>
      <c r="D317" s="211"/>
      <c r="E317" s="212"/>
      <c r="F317" s="217" t="s">
        <v>298</v>
      </c>
      <c r="G317" s="218"/>
      <c r="H317" s="219"/>
      <c r="I317" s="16"/>
      <c r="J317" s="16"/>
      <c r="K317" s="16">
        <v>1</v>
      </c>
      <c r="L317" s="16"/>
      <c r="M317" s="16"/>
      <c r="N317" s="16">
        <v>2</v>
      </c>
      <c r="O317" s="16"/>
      <c r="P317" s="16"/>
      <c r="Q317" s="16">
        <v>2</v>
      </c>
      <c r="R317" s="16"/>
      <c r="S317" s="16"/>
      <c r="T317" s="16"/>
      <c r="U317" s="17"/>
      <c r="V317" s="99">
        <f t="shared" si="12"/>
        <v>5</v>
      </c>
      <c r="W317" s="216"/>
    </row>
    <row r="318" spans="1:23" ht="18.75" customHeight="1">
      <c r="A318" s="220"/>
      <c r="B318" s="206">
        <v>8</v>
      </c>
      <c r="C318" s="208" t="s">
        <v>1140</v>
      </c>
      <c r="D318" s="209"/>
      <c r="E318" s="212" t="s">
        <v>1150</v>
      </c>
      <c r="F318" s="213" t="s">
        <v>300</v>
      </c>
      <c r="G318" s="214"/>
      <c r="H318" s="215"/>
      <c r="I318" s="81"/>
      <c r="J318" s="81"/>
      <c r="K318" s="81">
        <v>1</v>
      </c>
      <c r="L318" s="81"/>
      <c r="M318" s="81"/>
      <c r="N318" s="81">
        <v>1</v>
      </c>
      <c r="O318" s="81"/>
      <c r="P318" s="81"/>
      <c r="Q318" s="81">
        <v>1</v>
      </c>
      <c r="R318" s="81"/>
      <c r="S318" s="81"/>
      <c r="T318" s="81">
        <v>1</v>
      </c>
      <c r="U318" s="82"/>
      <c r="V318" s="99">
        <f t="shared" si="12"/>
        <v>4</v>
      </c>
      <c r="W318" s="216">
        <f>IF(V318=0,"-",V319/V318)</f>
        <v>0.75</v>
      </c>
    </row>
    <row r="319" spans="1:23" ht="18.75" customHeight="1">
      <c r="A319" s="220"/>
      <c r="B319" s="207"/>
      <c r="C319" s="210"/>
      <c r="D319" s="211"/>
      <c r="E319" s="212"/>
      <c r="F319" s="217" t="s">
        <v>298</v>
      </c>
      <c r="G319" s="218"/>
      <c r="H319" s="219"/>
      <c r="I319" s="16"/>
      <c r="J319" s="16"/>
      <c r="K319" s="16">
        <v>1</v>
      </c>
      <c r="L319" s="16"/>
      <c r="M319" s="16"/>
      <c r="N319" s="16">
        <v>1</v>
      </c>
      <c r="O319" s="16"/>
      <c r="P319" s="16"/>
      <c r="Q319" s="16">
        <v>1</v>
      </c>
      <c r="R319" s="16"/>
      <c r="S319" s="16"/>
      <c r="T319" s="16"/>
      <c r="U319" s="17"/>
      <c r="V319" s="99">
        <f t="shared" si="12"/>
        <v>3</v>
      </c>
      <c r="W319" s="216"/>
    </row>
    <row r="320" spans="1:23" ht="18.75" customHeight="1">
      <c r="A320" s="220"/>
      <c r="B320" s="206">
        <v>9</v>
      </c>
      <c r="C320" s="208" t="s">
        <v>1141</v>
      </c>
      <c r="D320" s="209"/>
      <c r="E320" s="212" t="s">
        <v>1151</v>
      </c>
      <c r="F320" s="213" t="s">
        <v>300</v>
      </c>
      <c r="G320" s="214"/>
      <c r="H320" s="215"/>
      <c r="I320" s="81"/>
      <c r="J320" s="81"/>
      <c r="K320" s="81">
        <v>2</v>
      </c>
      <c r="L320" s="81"/>
      <c r="M320" s="81"/>
      <c r="N320" s="81">
        <v>2</v>
      </c>
      <c r="O320" s="81"/>
      <c r="P320" s="81"/>
      <c r="Q320" s="81">
        <v>2</v>
      </c>
      <c r="R320" s="81"/>
      <c r="S320" s="81"/>
      <c r="T320" s="81">
        <v>2</v>
      </c>
      <c r="U320" s="82"/>
      <c r="V320" s="99">
        <f t="shared" si="12"/>
        <v>8</v>
      </c>
      <c r="W320" s="216">
        <f>IF(V320=0,"-",V321/V320)</f>
        <v>0.625</v>
      </c>
    </row>
    <row r="321" spans="1:23" ht="18.75" customHeight="1">
      <c r="A321" s="220"/>
      <c r="B321" s="207"/>
      <c r="C321" s="210"/>
      <c r="D321" s="211"/>
      <c r="E321" s="212"/>
      <c r="F321" s="217" t="s">
        <v>298</v>
      </c>
      <c r="G321" s="218"/>
      <c r="H321" s="219"/>
      <c r="I321" s="16"/>
      <c r="J321" s="16"/>
      <c r="K321" s="16">
        <v>2</v>
      </c>
      <c r="L321" s="16"/>
      <c r="M321" s="16"/>
      <c r="N321" s="16">
        <v>1</v>
      </c>
      <c r="O321" s="16"/>
      <c r="P321" s="16"/>
      <c r="Q321" s="16">
        <v>2</v>
      </c>
      <c r="R321" s="16"/>
      <c r="S321" s="16"/>
      <c r="T321" s="16"/>
      <c r="U321" s="17"/>
      <c r="V321" s="99">
        <f t="shared" si="12"/>
        <v>5</v>
      </c>
      <c r="W321" s="216"/>
    </row>
    <row r="322" spans="1:23" ht="18.75" customHeight="1">
      <c r="A322" s="220" t="s">
        <v>306</v>
      </c>
      <c r="B322" s="206">
        <v>1</v>
      </c>
      <c r="C322" s="208" t="s">
        <v>1142</v>
      </c>
      <c r="D322" s="209"/>
      <c r="E322" s="212" t="s">
        <v>1152</v>
      </c>
      <c r="F322" s="213" t="s">
        <v>300</v>
      </c>
      <c r="G322" s="214"/>
      <c r="H322" s="215"/>
      <c r="I322" s="81"/>
      <c r="J322" s="81"/>
      <c r="K322" s="81">
        <v>30</v>
      </c>
      <c r="L322" s="81"/>
      <c r="M322" s="81"/>
      <c r="N322" s="81">
        <v>20</v>
      </c>
      <c r="O322" s="81"/>
      <c r="P322" s="81"/>
      <c r="Q322" s="81">
        <v>20</v>
      </c>
      <c r="R322" s="81"/>
      <c r="S322" s="81"/>
      <c r="T322" s="81">
        <v>20</v>
      </c>
      <c r="U322" s="82"/>
      <c r="V322" s="99">
        <f t="shared" si="12"/>
        <v>90</v>
      </c>
      <c r="W322" s="216">
        <f>IF(V322=0,"-",V323/V322)</f>
        <v>0.65555555555555556</v>
      </c>
    </row>
    <row r="323" spans="1:23" ht="18.75" customHeight="1">
      <c r="A323" s="220"/>
      <c r="B323" s="207"/>
      <c r="C323" s="210"/>
      <c r="D323" s="211"/>
      <c r="E323" s="212"/>
      <c r="F323" s="217" t="s">
        <v>298</v>
      </c>
      <c r="G323" s="218"/>
      <c r="H323" s="219"/>
      <c r="I323" s="16"/>
      <c r="J323" s="16"/>
      <c r="K323" s="16">
        <v>19</v>
      </c>
      <c r="L323" s="16"/>
      <c r="M323" s="16"/>
      <c r="N323" s="16">
        <v>20</v>
      </c>
      <c r="O323" s="16"/>
      <c r="P323" s="16"/>
      <c r="Q323" s="16">
        <v>20</v>
      </c>
      <c r="R323" s="16"/>
      <c r="S323" s="16"/>
      <c r="T323" s="16"/>
      <c r="U323" s="17"/>
      <c r="V323" s="99">
        <f t="shared" si="12"/>
        <v>59</v>
      </c>
      <c r="W323" s="216"/>
    </row>
    <row r="324" spans="1:23" ht="18.75" customHeight="1">
      <c r="A324" s="220"/>
      <c r="B324" s="206">
        <v>2</v>
      </c>
      <c r="C324" s="208" t="s">
        <v>1143</v>
      </c>
      <c r="D324" s="209"/>
      <c r="E324" s="212" t="s">
        <v>1127</v>
      </c>
      <c r="F324" s="213" t="s">
        <v>300</v>
      </c>
      <c r="G324" s="214"/>
      <c r="H324" s="215"/>
      <c r="I324" s="81"/>
      <c r="J324" s="81"/>
      <c r="K324" s="81">
        <v>1</v>
      </c>
      <c r="L324" s="81"/>
      <c r="M324" s="81"/>
      <c r="N324" s="81">
        <v>1</v>
      </c>
      <c r="O324" s="81"/>
      <c r="P324" s="81"/>
      <c r="Q324" s="81"/>
      <c r="R324" s="81"/>
      <c r="S324" s="81"/>
      <c r="T324" s="81">
        <v>1</v>
      </c>
      <c r="U324" s="82"/>
      <c r="V324" s="99">
        <f>SUM(I324:T324)</f>
        <v>3</v>
      </c>
      <c r="W324" s="216">
        <f>IF(V324=0,"-",V325/V324)</f>
        <v>0.66666666666666663</v>
      </c>
    </row>
    <row r="325" spans="1:23" ht="18.75" customHeight="1">
      <c r="A325" s="220"/>
      <c r="B325" s="207"/>
      <c r="C325" s="210"/>
      <c r="D325" s="211"/>
      <c r="E325" s="212"/>
      <c r="F325" s="217" t="s">
        <v>298</v>
      </c>
      <c r="G325" s="218"/>
      <c r="H325" s="219"/>
      <c r="I325" s="16"/>
      <c r="J325" s="16"/>
      <c r="K325" s="16">
        <v>1</v>
      </c>
      <c r="L325" s="16"/>
      <c r="M325" s="16"/>
      <c r="N325" s="16">
        <v>1</v>
      </c>
      <c r="O325" s="16"/>
      <c r="P325" s="16"/>
      <c r="Q325" s="16"/>
      <c r="R325" s="16"/>
      <c r="S325" s="16"/>
      <c r="T325" s="16"/>
      <c r="U325" s="17"/>
      <c r="V325" s="99">
        <f t="shared" ref="V325:V327" si="13">SUM(I325:T325)</f>
        <v>2</v>
      </c>
      <c r="W325" s="216"/>
    </row>
    <row r="326" spans="1:23" ht="18.75" customHeight="1">
      <c r="A326" s="220"/>
      <c r="B326" s="206">
        <v>3</v>
      </c>
      <c r="C326" s="208" t="s">
        <v>1144</v>
      </c>
      <c r="D326" s="209"/>
      <c r="E326" s="212" t="s">
        <v>1132</v>
      </c>
      <c r="F326" s="213" t="s">
        <v>300</v>
      </c>
      <c r="G326" s="214"/>
      <c r="H326" s="215"/>
      <c r="I326" s="81"/>
      <c r="J326" s="81"/>
      <c r="K326" s="81">
        <v>1</v>
      </c>
      <c r="L326" s="81"/>
      <c r="M326" s="81"/>
      <c r="N326" s="81">
        <v>1</v>
      </c>
      <c r="O326" s="81"/>
      <c r="P326" s="81"/>
      <c r="Q326" s="81">
        <v>1</v>
      </c>
      <c r="R326" s="81"/>
      <c r="S326" s="81"/>
      <c r="T326" s="81">
        <v>1</v>
      </c>
      <c r="U326" s="82"/>
      <c r="V326" s="99">
        <f t="shared" si="13"/>
        <v>4</v>
      </c>
      <c r="W326" s="216">
        <f>IF(V326=0,"-",V327/V326)</f>
        <v>0.25</v>
      </c>
    </row>
    <row r="327" spans="1:23" ht="18.75" customHeight="1">
      <c r="A327" s="220"/>
      <c r="B327" s="207"/>
      <c r="C327" s="210"/>
      <c r="D327" s="211"/>
      <c r="E327" s="212"/>
      <c r="F327" s="217" t="s">
        <v>298</v>
      </c>
      <c r="G327" s="218"/>
      <c r="H327" s="219"/>
      <c r="I327" s="16"/>
      <c r="J327" s="16"/>
      <c r="K327" s="16">
        <v>1</v>
      </c>
      <c r="L327" s="16"/>
      <c r="M327" s="16"/>
      <c r="N327" s="16">
        <v>0</v>
      </c>
      <c r="O327" s="16"/>
      <c r="P327" s="16"/>
      <c r="Q327" s="61">
        <v>0</v>
      </c>
      <c r="R327" s="16"/>
      <c r="S327" s="16"/>
      <c r="T327" s="16"/>
      <c r="U327" s="17"/>
      <c r="V327" s="99">
        <f t="shared" si="13"/>
        <v>1</v>
      </c>
      <c r="W327" s="216"/>
    </row>
    <row r="328" spans="1:23" ht="33.75" customHeight="1">
      <c r="A328" s="119"/>
      <c r="B328" s="120"/>
      <c r="C328" s="121"/>
      <c r="D328" s="121"/>
      <c r="E328" s="64"/>
      <c r="F328" s="122"/>
      <c r="G328" s="122"/>
      <c r="H328" s="122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123"/>
      <c r="V328" s="124"/>
      <c r="W328" s="125"/>
    </row>
    <row r="329" spans="1:23" ht="34.5" customHeight="1"/>
    <row r="330" spans="1:23" ht="12.75" customHeight="1"/>
    <row r="331" spans="1:23" ht="12.75" customHeight="1">
      <c r="A331" s="291" t="s">
        <v>1072</v>
      </c>
      <c r="B331" s="291"/>
      <c r="C331" s="291"/>
      <c r="D331" s="291"/>
      <c r="E331" s="2"/>
      <c r="F331" s="289" t="s">
        <v>1073</v>
      </c>
      <c r="G331" s="289"/>
      <c r="H331" s="289"/>
      <c r="I331" s="289"/>
      <c r="J331" s="289"/>
      <c r="K331" s="289"/>
      <c r="L331" s="289"/>
      <c r="M331" s="289"/>
      <c r="N331" s="289"/>
      <c r="O331" s="289"/>
      <c r="P331" s="2"/>
      <c r="Q331" s="289" t="s">
        <v>1200</v>
      </c>
      <c r="R331" s="289"/>
      <c r="S331" s="289"/>
      <c r="T331" s="289"/>
      <c r="U331" s="289"/>
      <c r="V331" s="289"/>
      <c r="W331" s="289"/>
    </row>
    <row r="332" spans="1:23" ht="12.75" customHeight="1">
      <c r="A332" s="281" t="s">
        <v>1074</v>
      </c>
      <c r="B332" s="281"/>
      <c r="C332" s="281"/>
      <c r="D332" s="281"/>
      <c r="E332" s="2"/>
      <c r="F332" s="281" t="s">
        <v>1013</v>
      </c>
      <c r="G332" s="281"/>
      <c r="H332" s="281"/>
      <c r="I332" s="281"/>
      <c r="J332" s="281"/>
      <c r="K332" s="281"/>
      <c r="L332" s="281"/>
      <c r="M332" s="281"/>
      <c r="N332" s="281"/>
      <c r="O332" s="281"/>
      <c r="P332" s="2"/>
      <c r="Q332" s="281" t="s">
        <v>1201</v>
      </c>
      <c r="R332" s="281"/>
      <c r="S332" s="281"/>
      <c r="T332" s="281"/>
      <c r="U332" s="281"/>
      <c r="V332" s="281"/>
      <c r="W332" s="281"/>
    </row>
    <row r="333" spans="1:23" ht="63" customHeight="1">
      <c r="A333" s="119"/>
      <c r="B333" s="119"/>
      <c r="C333" s="119"/>
      <c r="D333" s="119"/>
      <c r="F333" s="119"/>
      <c r="G333" s="119"/>
      <c r="H333" s="119"/>
      <c r="I333" s="119"/>
      <c r="J333" s="119"/>
      <c r="K333" s="119"/>
      <c r="L333" s="119"/>
      <c r="M333" s="119"/>
      <c r="N333" s="119"/>
      <c r="O333" s="119"/>
      <c r="Q333" s="119"/>
      <c r="R333" s="119"/>
      <c r="S333" s="119"/>
      <c r="T333" s="119"/>
      <c r="U333" s="119"/>
      <c r="V333" s="119"/>
      <c r="W333" s="119"/>
    </row>
    <row r="334" spans="1:23">
      <c r="A334" s="288"/>
      <c r="B334" s="288"/>
      <c r="C334" s="288"/>
      <c r="D334" s="288"/>
      <c r="F334" s="289" t="s">
        <v>1075</v>
      </c>
      <c r="G334" s="289"/>
      <c r="H334" s="289"/>
      <c r="I334" s="289"/>
      <c r="J334" s="289"/>
      <c r="K334" s="289"/>
      <c r="L334" s="289"/>
      <c r="M334" s="289"/>
      <c r="N334" s="289"/>
      <c r="O334" s="289"/>
      <c r="Q334" s="290"/>
      <c r="R334" s="290"/>
      <c r="S334" s="290"/>
      <c r="T334" s="290"/>
      <c r="U334" s="290"/>
      <c r="V334" s="290"/>
      <c r="W334" s="290"/>
    </row>
    <row r="335" spans="1:23" ht="28.5" customHeight="1">
      <c r="A335" s="287"/>
      <c r="B335" s="287"/>
      <c r="C335" s="287"/>
      <c r="D335" s="287"/>
      <c r="F335" s="281" t="s">
        <v>1184</v>
      </c>
      <c r="G335" s="281"/>
      <c r="H335" s="281"/>
      <c r="I335" s="281"/>
      <c r="J335" s="281"/>
      <c r="K335" s="281"/>
      <c r="L335" s="281"/>
      <c r="M335" s="281"/>
      <c r="N335" s="281"/>
      <c r="O335" s="281"/>
      <c r="Q335" s="287"/>
      <c r="R335" s="287"/>
      <c r="S335" s="287"/>
      <c r="T335" s="287"/>
      <c r="U335" s="287"/>
      <c r="V335" s="287"/>
      <c r="W335" s="287"/>
    </row>
    <row r="336" spans="1:23" hidden="1"/>
    <row r="337" spans="1:2" hidden="1"/>
    <row r="338" spans="1:2" hidden="1"/>
    <row r="339" spans="1:2" hidden="1"/>
    <row r="340" spans="1:2" hidden="1"/>
    <row r="341" spans="1:2" hidden="1"/>
    <row r="342" spans="1:2" hidden="1"/>
    <row r="343" spans="1:2" hidden="1"/>
    <row r="344" spans="1:2" hidden="1"/>
    <row r="345" spans="1:2" hidden="1"/>
    <row r="346" spans="1:2" hidden="1"/>
    <row r="347" spans="1:2" hidden="1"/>
    <row r="348" spans="1:2" hidden="1"/>
    <row r="349" spans="1:2" hidden="1"/>
    <row r="350" spans="1:2" hidden="1">
      <c r="A350" s="1">
        <v>1</v>
      </c>
      <c r="B350" s="1" t="s">
        <v>33</v>
      </c>
    </row>
    <row r="351" spans="1:2" hidden="1">
      <c r="A351" s="1">
        <v>2</v>
      </c>
      <c r="B351" s="1" t="s">
        <v>34</v>
      </c>
    </row>
    <row r="352" spans="1:2" hidden="1">
      <c r="A352" s="1">
        <v>3</v>
      </c>
      <c r="B352" s="1" t="s">
        <v>35</v>
      </c>
    </row>
    <row r="353" spans="1:2" hidden="1">
      <c r="A353" s="1">
        <v>4</v>
      </c>
      <c r="B353" s="1" t="s">
        <v>36</v>
      </c>
    </row>
    <row r="354" spans="1:2" hidden="1"/>
    <row r="355" spans="1:2" hidden="1"/>
    <row r="356" spans="1:2" hidden="1">
      <c r="B356" s="1" t="s">
        <v>37</v>
      </c>
    </row>
    <row r="357" spans="1:2" hidden="1">
      <c r="A357" s="1">
        <v>1</v>
      </c>
      <c r="B357" s="1" t="s">
        <v>38</v>
      </c>
    </row>
    <row r="358" spans="1:2" hidden="1">
      <c r="A358" s="1">
        <v>2</v>
      </c>
      <c r="B358" s="1" t="s">
        <v>39</v>
      </c>
    </row>
    <row r="359" spans="1:2" hidden="1">
      <c r="A359" s="1">
        <v>3</v>
      </c>
      <c r="B359" s="1" t="s">
        <v>40</v>
      </c>
    </row>
    <row r="360" spans="1:2" hidden="1">
      <c r="A360" s="1">
        <v>4</v>
      </c>
      <c r="B360" s="1" t="s">
        <v>41</v>
      </c>
    </row>
    <row r="361" spans="1:2" hidden="1"/>
    <row r="362" spans="1:2" hidden="1"/>
    <row r="363" spans="1:2" hidden="1">
      <c r="B363" s="1" t="s">
        <v>42</v>
      </c>
    </row>
    <row r="364" spans="1:2" hidden="1">
      <c r="A364" s="1">
        <v>1.1000000000000001</v>
      </c>
      <c r="B364" s="1" t="s">
        <v>43</v>
      </c>
    </row>
    <row r="365" spans="1:2" hidden="1">
      <c r="A365" s="1">
        <v>1.2</v>
      </c>
      <c r="B365" s="1" t="s">
        <v>44</v>
      </c>
    </row>
    <row r="366" spans="1:2" hidden="1">
      <c r="A366" s="1">
        <v>1.3</v>
      </c>
      <c r="B366" s="1" t="s">
        <v>45</v>
      </c>
    </row>
    <row r="367" spans="1:2" hidden="1">
      <c r="A367" s="1">
        <v>1.4</v>
      </c>
      <c r="B367" s="1" t="s">
        <v>46</v>
      </c>
    </row>
    <row r="368" spans="1:2" hidden="1">
      <c r="A368" s="1">
        <v>1.5</v>
      </c>
      <c r="B368" s="1" t="s">
        <v>47</v>
      </c>
    </row>
    <row r="369" spans="1:2" hidden="1">
      <c r="A369" s="1">
        <v>1.6</v>
      </c>
      <c r="B369" s="1" t="s">
        <v>48</v>
      </c>
    </row>
    <row r="370" spans="1:2" hidden="1">
      <c r="A370" s="1">
        <v>1.7</v>
      </c>
      <c r="B370" s="1" t="s">
        <v>49</v>
      </c>
    </row>
    <row r="371" spans="1:2" hidden="1">
      <c r="A371" s="1">
        <v>1.8</v>
      </c>
      <c r="B371" s="1" t="s">
        <v>50</v>
      </c>
    </row>
    <row r="372" spans="1:2" hidden="1">
      <c r="A372" s="1">
        <v>2.1</v>
      </c>
      <c r="B372" s="1" t="s">
        <v>51</v>
      </c>
    </row>
    <row r="373" spans="1:2" hidden="1">
      <c r="A373" s="1">
        <v>2.2000000000000002</v>
      </c>
      <c r="B373" s="1" t="s">
        <v>52</v>
      </c>
    </row>
    <row r="374" spans="1:2" hidden="1">
      <c r="A374" s="1">
        <v>2.2999999999999998</v>
      </c>
      <c r="B374" s="1" t="s">
        <v>53</v>
      </c>
    </row>
    <row r="375" spans="1:2" hidden="1">
      <c r="A375" s="1">
        <v>2.4</v>
      </c>
      <c r="B375" s="1" t="s">
        <v>54</v>
      </c>
    </row>
    <row r="376" spans="1:2" hidden="1">
      <c r="A376" s="1">
        <v>2.5</v>
      </c>
      <c r="B376" s="1" t="s">
        <v>55</v>
      </c>
    </row>
    <row r="377" spans="1:2" hidden="1">
      <c r="A377" s="1">
        <v>2.6</v>
      </c>
      <c r="B377" s="1" t="s">
        <v>56</v>
      </c>
    </row>
    <row r="378" spans="1:2" hidden="1">
      <c r="A378" s="1">
        <v>2.7</v>
      </c>
      <c r="B378" s="1" t="s">
        <v>57</v>
      </c>
    </row>
    <row r="379" spans="1:2" hidden="1">
      <c r="A379" s="1">
        <v>3.1</v>
      </c>
      <c r="B379" s="1" t="s">
        <v>58</v>
      </c>
    </row>
    <row r="380" spans="1:2" hidden="1">
      <c r="A380" s="1">
        <v>3.2</v>
      </c>
      <c r="B380" s="1" t="s">
        <v>59</v>
      </c>
    </row>
    <row r="381" spans="1:2" hidden="1">
      <c r="A381" s="1">
        <v>3.3</v>
      </c>
      <c r="B381" s="1" t="s">
        <v>60</v>
      </c>
    </row>
    <row r="382" spans="1:2" hidden="1">
      <c r="A382" s="1">
        <v>3.4</v>
      </c>
      <c r="B382" s="1" t="s">
        <v>61</v>
      </c>
    </row>
    <row r="383" spans="1:2" hidden="1">
      <c r="A383" s="1">
        <v>3.5</v>
      </c>
      <c r="B383" s="1" t="s">
        <v>62</v>
      </c>
    </row>
    <row r="384" spans="1:2" hidden="1">
      <c r="A384" s="1">
        <v>3.6</v>
      </c>
      <c r="B384" s="1" t="s">
        <v>63</v>
      </c>
    </row>
    <row r="385" spans="1:2" hidden="1">
      <c r="A385" s="1">
        <v>3.7</v>
      </c>
      <c r="B385" s="1" t="s">
        <v>64</v>
      </c>
    </row>
    <row r="386" spans="1:2" hidden="1">
      <c r="A386" s="1">
        <v>3.8</v>
      </c>
      <c r="B386" s="1" t="s">
        <v>65</v>
      </c>
    </row>
    <row r="387" spans="1:2" hidden="1">
      <c r="A387" s="1">
        <v>3.9</v>
      </c>
      <c r="B387" s="1" t="s">
        <v>66</v>
      </c>
    </row>
    <row r="388" spans="1:2" hidden="1">
      <c r="A388" s="1">
        <v>4.0999999999999996</v>
      </c>
      <c r="B388" s="1" t="s">
        <v>67</v>
      </c>
    </row>
    <row r="389" spans="1:2" hidden="1">
      <c r="A389" s="1">
        <v>4.2</v>
      </c>
      <c r="B389" s="1" t="s">
        <v>68</v>
      </c>
    </row>
    <row r="390" spans="1:2" hidden="1">
      <c r="A390" s="1">
        <v>4.3</v>
      </c>
      <c r="B390" s="1" t="s">
        <v>69</v>
      </c>
    </row>
    <row r="391" spans="1:2" hidden="1">
      <c r="A391" s="1">
        <v>4.4000000000000004</v>
      </c>
      <c r="B391" s="1" t="s">
        <v>70</v>
      </c>
    </row>
    <row r="392" spans="1:2" hidden="1"/>
    <row r="393" spans="1:2" hidden="1"/>
    <row r="394" spans="1:2" hidden="1"/>
    <row r="395" spans="1:2" hidden="1">
      <c r="B395" s="1" t="s">
        <v>71</v>
      </c>
    </row>
    <row r="396" spans="1:2" hidden="1">
      <c r="A396" s="1" t="s">
        <v>72</v>
      </c>
      <c r="B396" s="1" t="s">
        <v>43</v>
      </c>
    </row>
    <row r="397" spans="1:2" hidden="1">
      <c r="A397" s="1" t="s">
        <v>73</v>
      </c>
      <c r="B397" s="1" t="s">
        <v>74</v>
      </c>
    </row>
    <row r="398" spans="1:2" hidden="1">
      <c r="A398" s="1" t="s">
        <v>75</v>
      </c>
      <c r="B398" s="1" t="s">
        <v>76</v>
      </c>
    </row>
    <row r="399" spans="1:2" hidden="1">
      <c r="A399" s="1" t="s">
        <v>77</v>
      </c>
      <c r="B399" s="1" t="s">
        <v>78</v>
      </c>
    </row>
    <row r="400" spans="1:2" hidden="1">
      <c r="A400" s="1" t="s">
        <v>79</v>
      </c>
      <c r="B400" s="1" t="s">
        <v>80</v>
      </c>
    </row>
    <row r="401" spans="1:2" hidden="1">
      <c r="A401" s="1" t="s">
        <v>81</v>
      </c>
      <c r="B401" s="1" t="s">
        <v>82</v>
      </c>
    </row>
    <row r="402" spans="1:2" hidden="1">
      <c r="A402" s="1" t="s">
        <v>83</v>
      </c>
      <c r="B402" s="1" t="s">
        <v>84</v>
      </c>
    </row>
    <row r="403" spans="1:2" hidden="1">
      <c r="A403" s="1" t="s">
        <v>85</v>
      </c>
      <c r="B403" s="1" t="s">
        <v>86</v>
      </c>
    </row>
    <row r="404" spans="1:2" hidden="1">
      <c r="A404" s="1" t="s">
        <v>87</v>
      </c>
      <c r="B404" s="1" t="s">
        <v>88</v>
      </c>
    </row>
    <row r="405" spans="1:2" hidden="1">
      <c r="A405" s="1" t="s">
        <v>89</v>
      </c>
      <c r="B405" s="1" t="s">
        <v>90</v>
      </c>
    </row>
    <row r="406" spans="1:2" hidden="1">
      <c r="A406" s="1" t="s">
        <v>91</v>
      </c>
      <c r="B406" s="1" t="s">
        <v>92</v>
      </c>
    </row>
    <row r="407" spans="1:2" hidden="1">
      <c r="A407" s="1" t="s">
        <v>93</v>
      </c>
      <c r="B407" s="1" t="s">
        <v>94</v>
      </c>
    </row>
    <row r="408" spans="1:2" hidden="1">
      <c r="A408" s="1" t="s">
        <v>95</v>
      </c>
      <c r="B408" s="1" t="s">
        <v>96</v>
      </c>
    </row>
    <row r="409" spans="1:2" hidden="1">
      <c r="A409" s="1" t="s">
        <v>97</v>
      </c>
      <c r="B409" s="1" t="s">
        <v>98</v>
      </c>
    </row>
    <row r="410" spans="1:2" hidden="1">
      <c r="A410" s="1" t="s">
        <v>99</v>
      </c>
      <c r="B410" s="1" t="s">
        <v>100</v>
      </c>
    </row>
    <row r="411" spans="1:2" hidden="1">
      <c r="A411" s="1" t="s">
        <v>101</v>
      </c>
      <c r="B411" s="1" t="s">
        <v>46</v>
      </c>
    </row>
    <row r="412" spans="1:2" hidden="1">
      <c r="A412" s="1" t="s">
        <v>102</v>
      </c>
      <c r="B412" s="1" t="s">
        <v>103</v>
      </c>
    </row>
    <row r="413" spans="1:2" hidden="1">
      <c r="A413" s="1" t="s">
        <v>104</v>
      </c>
      <c r="B413" s="1" t="s">
        <v>105</v>
      </c>
    </row>
    <row r="414" spans="1:2" hidden="1">
      <c r="A414" s="1" t="s">
        <v>106</v>
      </c>
      <c r="B414" s="1" t="s">
        <v>107</v>
      </c>
    </row>
    <row r="415" spans="1:2" hidden="1">
      <c r="A415" s="1" t="s">
        <v>108</v>
      </c>
      <c r="B415" s="1" t="s">
        <v>109</v>
      </c>
    </row>
    <row r="416" spans="1:2" hidden="1">
      <c r="A416" s="1" t="s">
        <v>110</v>
      </c>
      <c r="B416" s="1" t="s">
        <v>111</v>
      </c>
    </row>
    <row r="417" spans="1:2" hidden="1">
      <c r="A417" s="1" t="s">
        <v>112</v>
      </c>
      <c r="B417" s="1" t="s">
        <v>113</v>
      </c>
    </row>
    <row r="418" spans="1:2" hidden="1">
      <c r="A418" s="1" t="s">
        <v>114</v>
      </c>
      <c r="B418" s="1" t="s">
        <v>115</v>
      </c>
    </row>
    <row r="419" spans="1:2" hidden="1">
      <c r="A419" s="1" t="s">
        <v>116</v>
      </c>
      <c r="B419" s="1" t="s">
        <v>117</v>
      </c>
    </row>
    <row r="420" spans="1:2" hidden="1">
      <c r="A420" s="1" t="s">
        <v>118</v>
      </c>
      <c r="B420" s="1" t="s">
        <v>119</v>
      </c>
    </row>
    <row r="421" spans="1:2" hidden="1">
      <c r="A421" s="1" t="s">
        <v>120</v>
      </c>
      <c r="B421" s="1" t="s">
        <v>121</v>
      </c>
    </row>
    <row r="422" spans="1:2" hidden="1">
      <c r="A422" s="1" t="s">
        <v>122</v>
      </c>
      <c r="B422" s="1" t="s">
        <v>123</v>
      </c>
    </row>
    <row r="423" spans="1:2" hidden="1">
      <c r="A423" s="1" t="s">
        <v>124</v>
      </c>
      <c r="B423" s="1" t="s">
        <v>125</v>
      </c>
    </row>
    <row r="424" spans="1:2" hidden="1">
      <c r="A424" s="1" t="s">
        <v>126</v>
      </c>
      <c r="B424" s="1" t="s">
        <v>127</v>
      </c>
    </row>
    <row r="425" spans="1:2" hidden="1">
      <c r="A425" s="1" t="s">
        <v>128</v>
      </c>
      <c r="B425" s="1" t="s">
        <v>100</v>
      </c>
    </row>
    <row r="426" spans="1:2" hidden="1">
      <c r="A426" s="1" t="s">
        <v>129</v>
      </c>
      <c r="B426" s="1" t="s">
        <v>130</v>
      </c>
    </row>
    <row r="427" spans="1:2" hidden="1">
      <c r="A427" s="1" t="s">
        <v>131</v>
      </c>
      <c r="B427" s="1" t="s">
        <v>132</v>
      </c>
    </row>
    <row r="428" spans="1:2" hidden="1">
      <c r="A428" s="1" t="s">
        <v>133</v>
      </c>
      <c r="B428" s="1" t="s">
        <v>134</v>
      </c>
    </row>
    <row r="429" spans="1:2" hidden="1">
      <c r="A429" s="1" t="s">
        <v>135</v>
      </c>
      <c r="B429" s="1" t="s">
        <v>136</v>
      </c>
    </row>
    <row r="430" spans="1:2" hidden="1">
      <c r="A430" s="1" t="s">
        <v>137</v>
      </c>
      <c r="B430" s="1" t="s">
        <v>138</v>
      </c>
    </row>
    <row r="431" spans="1:2" hidden="1">
      <c r="A431" s="1" t="s">
        <v>139</v>
      </c>
      <c r="B431" s="1" t="s">
        <v>140</v>
      </c>
    </row>
    <row r="432" spans="1:2" hidden="1">
      <c r="A432" s="1" t="s">
        <v>141</v>
      </c>
      <c r="B432" s="1" t="s">
        <v>142</v>
      </c>
    </row>
    <row r="433" spans="1:2" hidden="1">
      <c r="A433" s="1" t="s">
        <v>143</v>
      </c>
      <c r="B433" s="1" t="s">
        <v>144</v>
      </c>
    </row>
    <row r="434" spans="1:2" hidden="1">
      <c r="A434" s="1" t="s">
        <v>145</v>
      </c>
      <c r="B434" s="1" t="s">
        <v>146</v>
      </c>
    </row>
    <row r="435" spans="1:2" hidden="1">
      <c r="A435" s="1" t="s">
        <v>147</v>
      </c>
      <c r="B435" s="1" t="s">
        <v>148</v>
      </c>
    </row>
    <row r="436" spans="1:2" hidden="1">
      <c r="A436" s="1" t="s">
        <v>149</v>
      </c>
      <c r="B436" s="1" t="s">
        <v>150</v>
      </c>
    </row>
    <row r="437" spans="1:2" hidden="1">
      <c r="A437" s="1" t="s">
        <v>151</v>
      </c>
      <c r="B437" s="1" t="s">
        <v>152</v>
      </c>
    </row>
    <row r="438" spans="1:2" hidden="1">
      <c r="A438" s="1" t="s">
        <v>153</v>
      </c>
      <c r="B438" s="1" t="s">
        <v>154</v>
      </c>
    </row>
    <row r="439" spans="1:2" hidden="1">
      <c r="A439" s="1" t="s">
        <v>155</v>
      </c>
      <c r="B439" s="1" t="s">
        <v>156</v>
      </c>
    </row>
    <row r="440" spans="1:2" hidden="1">
      <c r="A440" s="1" t="s">
        <v>157</v>
      </c>
      <c r="B440" s="1" t="s">
        <v>158</v>
      </c>
    </row>
    <row r="441" spans="1:2" hidden="1">
      <c r="A441" s="1" t="s">
        <v>159</v>
      </c>
      <c r="B441" s="1" t="s">
        <v>160</v>
      </c>
    </row>
    <row r="442" spans="1:2" hidden="1">
      <c r="A442" s="1" t="s">
        <v>161</v>
      </c>
      <c r="B442" s="1" t="s">
        <v>162</v>
      </c>
    </row>
    <row r="443" spans="1:2" hidden="1">
      <c r="A443" s="1" t="s">
        <v>163</v>
      </c>
      <c r="B443" s="1" t="s">
        <v>164</v>
      </c>
    </row>
    <row r="444" spans="1:2" hidden="1">
      <c r="A444" s="1" t="s">
        <v>165</v>
      </c>
      <c r="B444" s="1" t="s">
        <v>166</v>
      </c>
    </row>
    <row r="445" spans="1:2" hidden="1">
      <c r="A445" s="1" t="s">
        <v>167</v>
      </c>
      <c r="B445" s="1" t="s">
        <v>168</v>
      </c>
    </row>
    <row r="446" spans="1:2" hidden="1">
      <c r="A446" s="1" t="s">
        <v>169</v>
      </c>
      <c r="B446" s="1" t="s">
        <v>170</v>
      </c>
    </row>
    <row r="447" spans="1:2" hidden="1">
      <c r="A447" s="1" t="s">
        <v>171</v>
      </c>
      <c r="B447" s="1" t="s">
        <v>172</v>
      </c>
    </row>
    <row r="448" spans="1:2" hidden="1">
      <c r="A448" s="1" t="s">
        <v>173</v>
      </c>
      <c r="B448" s="1" t="s">
        <v>174</v>
      </c>
    </row>
    <row r="449" spans="1:2" hidden="1">
      <c r="A449" s="1" t="s">
        <v>175</v>
      </c>
      <c r="B449" s="1" t="s">
        <v>176</v>
      </c>
    </row>
    <row r="450" spans="1:2" hidden="1">
      <c r="A450" s="1" t="s">
        <v>177</v>
      </c>
      <c r="B450" s="1" t="s">
        <v>178</v>
      </c>
    </row>
    <row r="451" spans="1:2" hidden="1">
      <c r="A451" s="1" t="s">
        <v>179</v>
      </c>
      <c r="B451" s="1" t="s">
        <v>180</v>
      </c>
    </row>
    <row r="452" spans="1:2" hidden="1">
      <c r="A452" s="1" t="s">
        <v>181</v>
      </c>
      <c r="B452" s="1" t="s">
        <v>182</v>
      </c>
    </row>
    <row r="453" spans="1:2" hidden="1">
      <c r="A453" s="1" t="s">
        <v>183</v>
      </c>
      <c r="B453" s="1" t="s">
        <v>184</v>
      </c>
    </row>
    <row r="454" spans="1:2" hidden="1">
      <c r="A454" s="1" t="s">
        <v>185</v>
      </c>
      <c r="B454" s="1" t="s">
        <v>186</v>
      </c>
    </row>
    <row r="455" spans="1:2" hidden="1">
      <c r="A455" s="1" t="s">
        <v>187</v>
      </c>
      <c r="B455" s="1" t="s">
        <v>188</v>
      </c>
    </row>
    <row r="456" spans="1:2" hidden="1">
      <c r="A456" s="1" t="s">
        <v>189</v>
      </c>
      <c r="B456" s="1" t="s">
        <v>190</v>
      </c>
    </row>
    <row r="457" spans="1:2" hidden="1">
      <c r="A457" s="1" t="s">
        <v>191</v>
      </c>
      <c r="B457" s="1" t="s">
        <v>192</v>
      </c>
    </row>
    <row r="458" spans="1:2" hidden="1">
      <c r="A458" s="1" t="s">
        <v>193</v>
      </c>
      <c r="B458" s="1" t="s">
        <v>194</v>
      </c>
    </row>
    <row r="459" spans="1:2" hidden="1">
      <c r="A459" s="1" t="s">
        <v>195</v>
      </c>
      <c r="B459" s="1" t="s">
        <v>196</v>
      </c>
    </row>
    <row r="460" spans="1:2" hidden="1">
      <c r="A460" s="1" t="s">
        <v>197</v>
      </c>
      <c r="B460" s="1" t="s">
        <v>198</v>
      </c>
    </row>
    <row r="461" spans="1:2" hidden="1">
      <c r="A461" s="1" t="s">
        <v>199</v>
      </c>
      <c r="B461" s="1" t="s">
        <v>200</v>
      </c>
    </row>
    <row r="462" spans="1:2" hidden="1">
      <c r="A462" s="1" t="s">
        <v>201</v>
      </c>
      <c r="B462" s="1" t="s">
        <v>202</v>
      </c>
    </row>
    <row r="463" spans="1:2" hidden="1">
      <c r="A463" s="1" t="s">
        <v>203</v>
      </c>
      <c r="B463" s="1" t="s">
        <v>204</v>
      </c>
    </row>
    <row r="464" spans="1:2" hidden="1">
      <c r="A464" s="1" t="s">
        <v>205</v>
      </c>
      <c r="B464" s="1" t="s">
        <v>206</v>
      </c>
    </row>
    <row r="465" spans="1:2" hidden="1">
      <c r="A465" s="1" t="s">
        <v>207</v>
      </c>
      <c r="B465" s="1" t="s">
        <v>208</v>
      </c>
    </row>
    <row r="466" spans="1:2" hidden="1">
      <c r="A466" s="1" t="s">
        <v>209</v>
      </c>
      <c r="B466" s="1" t="s">
        <v>210</v>
      </c>
    </row>
    <row r="467" spans="1:2" hidden="1">
      <c r="A467" s="1" t="s">
        <v>211</v>
      </c>
      <c r="B467" s="1" t="s">
        <v>212</v>
      </c>
    </row>
    <row r="468" spans="1:2" hidden="1">
      <c r="A468" s="1" t="s">
        <v>213</v>
      </c>
      <c r="B468" s="1" t="s">
        <v>214</v>
      </c>
    </row>
    <row r="469" spans="1:2" hidden="1">
      <c r="A469" s="1" t="s">
        <v>215</v>
      </c>
      <c r="B469" s="1" t="s">
        <v>216</v>
      </c>
    </row>
    <row r="470" spans="1:2" hidden="1">
      <c r="A470" s="1" t="s">
        <v>217</v>
      </c>
      <c r="B470" s="1" t="s">
        <v>218</v>
      </c>
    </row>
    <row r="471" spans="1:2" hidden="1">
      <c r="A471" s="1" t="s">
        <v>219</v>
      </c>
      <c r="B471" s="1" t="s">
        <v>220</v>
      </c>
    </row>
    <row r="472" spans="1:2" hidden="1">
      <c r="A472" s="1" t="s">
        <v>221</v>
      </c>
      <c r="B472" s="1" t="s">
        <v>222</v>
      </c>
    </row>
    <row r="473" spans="1:2" hidden="1">
      <c r="A473" s="1" t="s">
        <v>223</v>
      </c>
      <c r="B473" s="1" t="s">
        <v>224</v>
      </c>
    </row>
    <row r="474" spans="1:2" hidden="1">
      <c r="A474" s="1" t="s">
        <v>225</v>
      </c>
      <c r="B474" s="1" t="s">
        <v>226</v>
      </c>
    </row>
    <row r="475" spans="1:2" hidden="1">
      <c r="A475" s="1" t="s">
        <v>227</v>
      </c>
      <c r="B475" s="1" t="s">
        <v>228</v>
      </c>
    </row>
    <row r="476" spans="1:2" hidden="1">
      <c r="A476" s="1" t="s">
        <v>229</v>
      </c>
      <c r="B476" s="1" t="s">
        <v>230</v>
      </c>
    </row>
    <row r="477" spans="1:2" hidden="1">
      <c r="A477" s="1" t="s">
        <v>231</v>
      </c>
      <c r="B477" s="1" t="s">
        <v>232</v>
      </c>
    </row>
    <row r="478" spans="1:2" hidden="1">
      <c r="A478" s="1" t="s">
        <v>233</v>
      </c>
      <c r="B478" s="1" t="s">
        <v>234</v>
      </c>
    </row>
    <row r="479" spans="1:2" hidden="1">
      <c r="A479" s="1" t="s">
        <v>235</v>
      </c>
      <c r="B479" s="1" t="s">
        <v>236</v>
      </c>
    </row>
    <row r="480" spans="1:2" hidden="1">
      <c r="A480" s="1" t="s">
        <v>237</v>
      </c>
      <c r="B480" s="1" t="s">
        <v>238</v>
      </c>
    </row>
    <row r="481" spans="1:2" hidden="1">
      <c r="A481" s="1" t="s">
        <v>239</v>
      </c>
      <c r="B481" s="1" t="s">
        <v>240</v>
      </c>
    </row>
    <row r="482" spans="1:2" hidden="1">
      <c r="A482" s="1" t="s">
        <v>241</v>
      </c>
      <c r="B482" s="1" t="s">
        <v>242</v>
      </c>
    </row>
    <row r="483" spans="1:2" hidden="1">
      <c r="A483" s="1" t="s">
        <v>243</v>
      </c>
      <c r="B483" s="1" t="s">
        <v>244</v>
      </c>
    </row>
    <row r="484" spans="1:2" hidden="1">
      <c r="A484" s="1" t="s">
        <v>245</v>
      </c>
      <c r="B484" s="1" t="s">
        <v>246</v>
      </c>
    </row>
    <row r="485" spans="1:2" hidden="1">
      <c r="A485" s="1" t="s">
        <v>247</v>
      </c>
      <c r="B485" s="1" t="s">
        <v>248</v>
      </c>
    </row>
    <row r="486" spans="1:2" hidden="1">
      <c r="A486" s="1" t="s">
        <v>249</v>
      </c>
      <c r="B486" s="1" t="s">
        <v>250</v>
      </c>
    </row>
    <row r="487" spans="1:2" hidden="1">
      <c r="A487" s="1" t="s">
        <v>251</v>
      </c>
      <c r="B487" s="1" t="s">
        <v>252</v>
      </c>
    </row>
    <row r="488" spans="1:2" hidden="1">
      <c r="A488" s="1" t="s">
        <v>253</v>
      </c>
      <c r="B488" s="1" t="s">
        <v>254</v>
      </c>
    </row>
    <row r="489" spans="1:2" hidden="1">
      <c r="A489" s="1" t="s">
        <v>255</v>
      </c>
      <c r="B489" s="1" t="s">
        <v>256</v>
      </c>
    </row>
    <row r="490" spans="1:2" hidden="1">
      <c r="A490" s="1" t="s">
        <v>257</v>
      </c>
      <c r="B490" s="1" t="s">
        <v>258</v>
      </c>
    </row>
    <row r="491" spans="1:2" hidden="1">
      <c r="A491" s="1" t="s">
        <v>259</v>
      </c>
      <c r="B491" s="1" t="s">
        <v>260</v>
      </c>
    </row>
    <row r="492" spans="1:2" hidden="1">
      <c r="A492" s="1" t="s">
        <v>261</v>
      </c>
      <c r="B492" s="1" t="s">
        <v>262</v>
      </c>
    </row>
    <row r="493" spans="1:2" hidden="1">
      <c r="A493" s="1" t="s">
        <v>263</v>
      </c>
      <c r="B493" s="1" t="s">
        <v>264</v>
      </c>
    </row>
    <row r="494" spans="1:2" hidden="1">
      <c r="A494" s="1" t="s">
        <v>265</v>
      </c>
      <c r="B494" s="1" t="s">
        <v>266</v>
      </c>
    </row>
    <row r="495" spans="1:2" hidden="1">
      <c r="A495" s="1" t="s">
        <v>267</v>
      </c>
      <c r="B495" s="1" t="s">
        <v>268</v>
      </c>
    </row>
    <row r="496" spans="1:2" hidden="1">
      <c r="A496" s="1" t="s">
        <v>269</v>
      </c>
      <c r="B496" s="1" t="s">
        <v>270</v>
      </c>
    </row>
    <row r="497" spans="1:5" hidden="1">
      <c r="A497" s="1" t="s">
        <v>271</v>
      </c>
      <c r="B497" s="1" t="s">
        <v>272</v>
      </c>
    </row>
    <row r="498" spans="1:5" hidden="1">
      <c r="A498" s="1" t="s">
        <v>273</v>
      </c>
      <c r="B498" s="1" t="s">
        <v>274</v>
      </c>
    </row>
    <row r="499" spans="1:5" hidden="1">
      <c r="A499" s="1" t="s">
        <v>275</v>
      </c>
      <c r="B499" s="1" t="s">
        <v>276</v>
      </c>
    </row>
    <row r="500" spans="1:5" hidden="1">
      <c r="A500" s="1" t="s">
        <v>277</v>
      </c>
      <c r="B500" s="1" t="s">
        <v>278</v>
      </c>
    </row>
    <row r="501" spans="1:5" hidden="1">
      <c r="A501" s="1" t="s">
        <v>279</v>
      </c>
      <c r="B501" s="1" t="s">
        <v>280</v>
      </c>
    </row>
    <row r="502" spans="1:5" hidden="1">
      <c r="A502" s="1" t="s">
        <v>281</v>
      </c>
      <c r="B502" s="1" t="s">
        <v>282</v>
      </c>
    </row>
    <row r="503" spans="1:5" hidden="1">
      <c r="A503" s="1" t="s">
        <v>283</v>
      </c>
      <c r="B503" s="1" t="s">
        <v>284</v>
      </c>
    </row>
    <row r="504" spans="1:5" hidden="1">
      <c r="A504" s="1" t="s">
        <v>285</v>
      </c>
      <c r="B504" s="1" t="s">
        <v>286</v>
      </c>
    </row>
    <row r="505" spans="1:5" hidden="1">
      <c r="A505" s="1" t="s">
        <v>287</v>
      </c>
      <c r="B505" s="1" t="s">
        <v>288</v>
      </c>
    </row>
    <row r="506" spans="1:5" hidden="1">
      <c r="A506" s="1" t="s">
        <v>289</v>
      </c>
      <c r="B506" s="1" t="s">
        <v>290</v>
      </c>
    </row>
    <row r="507" spans="1:5" hidden="1"/>
    <row r="508" spans="1:5" hidden="1"/>
    <row r="509" spans="1:5" hidden="1"/>
    <row r="510" spans="1:5" hidden="1">
      <c r="C510" s="1" t="s">
        <v>291</v>
      </c>
      <c r="D510" s="1" t="s">
        <v>292</v>
      </c>
      <c r="E510" s="1" t="s">
        <v>293</v>
      </c>
    </row>
    <row r="511" spans="1:5" hidden="1">
      <c r="C511" s="1" t="s">
        <v>308</v>
      </c>
      <c r="D511" s="1" t="s">
        <v>294</v>
      </c>
      <c r="E511" s="1" t="s">
        <v>295</v>
      </c>
    </row>
    <row r="512" spans="1:5" hidden="1">
      <c r="C512" s="1" t="s">
        <v>307</v>
      </c>
      <c r="E512" s="1" t="s">
        <v>296</v>
      </c>
    </row>
    <row r="513" spans="3:5" hidden="1">
      <c r="E513" s="1" t="s">
        <v>297</v>
      </c>
    </row>
    <row r="514" spans="3:5" hidden="1"/>
    <row r="515" spans="3:5" hidden="1"/>
    <row r="516" spans="3:5" hidden="1"/>
    <row r="517" spans="3:5" hidden="1"/>
    <row r="518" spans="3:5" hidden="1"/>
    <row r="519" spans="3:5" hidden="1">
      <c r="C519" s="1" t="s">
        <v>318</v>
      </c>
    </row>
    <row r="520" spans="3:5" hidden="1">
      <c r="C520" s="1" t="s">
        <v>319</v>
      </c>
    </row>
    <row r="521" spans="3:5" hidden="1">
      <c r="C521" s="1" t="s">
        <v>320</v>
      </c>
    </row>
    <row r="522" spans="3:5" hidden="1"/>
    <row r="523" spans="3:5" hidden="1"/>
    <row r="524" spans="3:5" hidden="1"/>
    <row r="525" spans="3:5" hidden="1"/>
    <row r="526" spans="3:5" hidden="1"/>
    <row r="527" spans="3:5" hidden="1"/>
    <row r="528" spans="3:5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</sheetData>
  <sheetProtection formatCells="0" formatColumns="0" formatRows="0" selectLockedCells="1" autoFilter="0"/>
  <protectedRanges>
    <protectedRange sqref="Q42 G40 O40 F58 O43:O44 G44 Q73 G71 O71 F89 O74:O75 G75 Q104 G102 O102 F120 O105:O106 G106 Q133 G131 O131 F149 O134:O135 G135 Q162 G160 O160 F178 O163:O164 G164 Q191 G189 O189 F207 O192:O193 G193 Q220 G218 O218 G222 O221:O222 F236" name="FIN"/>
    <protectedRange sqref="D8:W12" name="FIN_1"/>
    <protectedRange sqref="D16:W19" name="FIN_2"/>
    <protectedRange sqref="A22 A24 A26" name="FIN_3"/>
    <protectedRange sqref="C37 C68 C99 C128 C157 C186 C215" name="FIN_4"/>
    <protectedRange sqref="K39 K70 K101 K130 K159 K188 K217" name="FIN_5"/>
    <protectedRange sqref="I48:T49 I53:T54 I79:T80 I84:T85 I110:T111 I115:T116 I139:T140 I144:T145 I168:T169 I173:T174 I197:T198 I202:T203 I226:T227 I231:T232" name="FIN_6"/>
    <protectedRange sqref="D79:E80 D168:E169 D226:E227 D110:E111 D139:E140 D197:E198 D48:E49" name="FIN_7"/>
    <protectedRange sqref="D53:E54 D84:E85 D115:E116 D144:E145 D173:E174 D202:E203 D231:E232" name="FIN_8"/>
    <protectedRange sqref="A28" name="FIN_3_1"/>
  </protectedRanges>
  <dataConsolidate/>
  <mergeCells count="696">
    <mergeCell ref="B300:B301"/>
    <mergeCell ref="C300:D301"/>
    <mergeCell ref="E300:E301"/>
    <mergeCell ref="F300:H300"/>
    <mergeCell ref="W300:W301"/>
    <mergeCell ref="F301:H301"/>
    <mergeCell ref="A268:A303"/>
    <mergeCell ref="B296:B297"/>
    <mergeCell ref="C296:D297"/>
    <mergeCell ref="E296:E297"/>
    <mergeCell ref="F296:H296"/>
    <mergeCell ref="W296:W297"/>
    <mergeCell ref="F297:H297"/>
    <mergeCell ref="B298:B299"/>
    <mergeCell ref="C298:D299"/>
    <mergeCell ref="E298:E299"/>
    <mergeCell ref="F298:H298"/>
    <mergeCell ref="W298:W299"/>
    <mergeCell ref="F299:H299"/>
    <mergeCell ref="B292:B293"/>
    <mergeCell ref="C292:D293"/>
    <mergeCell ref="E292:E293"/>
    <mergeCell ref="F292:H292"/>
    <mergeCell ref="W292:W293"/>
    <mergeCell ref="F293:H293"/>
    <mergeCell ref="B294:B295"/>
    <mergeCell ref="C294:D295"/>
    <mergeCell ref="E294:E295"/>
    <mergeCell ref="F294:H294"/>
    <mergeCell ref="W294:W295"/>
    <mergeCell ref="F295:H295"/>
    <mergeCell ref="B288:B289"/>
    <mergeCell ref="C288:D289"/>
    <mergeCell ref="E288:E289"/>
    <mergeCell ref="F288:H288"/>
    <mergeCell ref="W288:W289"/>
    <mergeCell ref="F289:H289"/>
    <mergeCell ref="B290:B291"/>
    <mergeCell ref="C290:D291"/>
    <mergeCell ref="E290:E291"/>
    <mergeCell ref="F290:H290"/>
    <mergeCell ref="W290:W291"/>
    <mergeCell ref="F291:H291"/>
    <mergeCell ref="B284:B285"/>
    <mergeCell ref="C284:D285"/>
    <mergeCell ref="E284:E285"/>
    <mergeCell ref="F284:H284"/>
    <mergeCell ref="W284:W285"/>
    <mergeCell ref="F285:H285"/>
    <mergeCell ref="B286:B287"/>
    <mergeCell ref="C286:D287"/>
    <mergeCell ref="E286:E287"/>
    <mergeCell ref="F286:H286"/>
    <mergeCell ref="W286:W287"/>
    <mergeCell ref="F287:H287"/>
    <mergeCell ref="F279:H279"/>
    <mergeCell ref="B280:B281"/>
    <mergeCell ref="C280:D281"/>
    <mergeCell ref="E280:E281"/>
    <mergeCell ref="F280:H280"/>
    <mergeCell ref="W280:W281"/>
    <mergeCell ref="F281:H281"/>
    <mergeCell ref="B282:B283"/>
    <mergeCell ref="C282:D283"/>
    <mergeCell ref="E282:E283"/>
    <mergeCell ref="F282:H282"/>
    <mergeCell ref="W282:W283"/>
    <mergeCell ref="F283:H283"/>
    <mergeCell ref="B268:B269"/>
    <mergeCell ref="C268:D269"/>
    <mergeCell ref="E268:E269"/>
    <mergeCell ref="F268:H268"/>
    <mergeCell ref="W268:W269"/>
    <mergeCell ref="F269:H269"/>
    <mergeCell ref="B270:B271"/>
    <mergeCell ref="C270:D271"/>
    <mergeCell ref="E270:E271"/>
    <mergeCell ref="F270:H270"/>
    <mergeCell ref="W270:W271"/>
    <mergeCell ref="F271:H271"/>
    <mergeCell ref="B272:B273"/>
    <mergeCell ref="C272:D273"/>
    <mergeCell ref="E272:E273"/>
    <mergeCell ref="F272:H272"/>
    <mergeCell ref="W272:W273"/>
    <mergeCell ref="F273:H273"/>
    <mergeCell ref="B274:B275"/>
    <mergeCell ref="C274:D275"/>
    <mergeCell ref="E274:E275"/>
    <mergeCell ref="F274:H274"/>
    <mergeCell ref="W274:W275"/>
    <mergeCell ref="A335:D335"/>
    <mergeCell ref="F335:O335"/>
    <mergeCell ref="Q335:W335"/>
    <mergeCell ref="A334:D334"/>
    <mergeCell ref="F334:O334"/>
    <mergeCell ref="Q334:W334"/>
    <mergeCell ref="A331:D331"/>
    <mergeCell ref="F331:O331"/>
    <mergeCell ref="Q331:W331"/>
    <mergeCell ref="A332:D332"/>
    <mergeCell ref="F332:O332"/>
    <mergeCell ref="Q332:W332"/>
    <mergeCell ref="B324:B325"/>
    <mergeCell ref="C324:D325"/>
    <mergeCell ref="E324:E325"/>
    <mergeCell ref="F324:H324"/>
    <mergeCell ref="W324:W325"/>
    <mergeCell ref="F325:H325"/>
    <mergeCell ref="B326:B327"/>
    <mergeCell ref="C326:D327"/>
    <mergeCell ref="E326:E327"/>
    <mergeCell ref="F326:H326"/>
    <mergeCell ref="W326:W327"/>
    <mergeCell ref="F327:H327"/>
    <mergeCell ref="B302:B303"/>
    <mergeCell ref="C302:D303"/>
    <mergeCell ref="E302:E303"/>
    <mergeCell ref="F302:H302"/>
    <mergeCell ref="W302:W303"/>
    <mergeCell ref="F303:H303"/>
    <mergeCell ref="B266:B267"/>
    <mergeCell ref="C266:D267"/>
    <mergeCell ref="E266:E267"/>
    <mergeCell ref="F266:H266"/>
    <mergeCell ref="W266:W267"/>
    <mergeCell ref="F267:H267"/>
    <mergeCell ref="F275:H275"/>
    <mergeCell ref="B276:B277"/>
    <mergeCell ref="C276:D277"/>
    <mergeCell ref="E276:E277"/>
    <mergeCell ref="F276:H276"/>
    <mergeCell ref="W276:W277"/>
    <mergeCell ref="F277:H277"/>
    <mergeCell ref="B278:B279"/>
    <mergeCell ref="C278:D279"/>
    <mergeCell ref="E278:E279"/>
    <mergeCell ref="F278:H278"/>
    <mergeCell ref="W278:W279"/>
    <mergeCell ref="F261:H261"/>
    <mergeCell ref="B258:B259"/>
    <mergeCell ref="C258:D259"/>
    <mergeCell ref="E258:E259"/>
    <mergeCell ref="F258:H258"/>
    <mergeCell ref="W258:W259"/>
    <mergeCell ref="F259:H259"/>
    <mergeCell ref="F264:H264"/>
    <mergeCell ref="W264:W265"/>
    <mergeCell ref="F265:H265"/>
    <mergeCell ref="B262:B263"/>
    <mergeCell ref="C262:D263"/>
    <mergeCell ref="E262:E263"/>
    <mergeCell ref="F262:H262"/>
    <mergeCell ref="W262:W263"/>
    <mergeCell ref="F263:H263"/>
    <mergeCell ref="B264:B265"/>
    <mergeCell ref="C264:D265"/>
    <mergeCell ref="E264:E265"/>
    <mergeCell ref="A250:A267"/>
    <mergeCell ref="F254:H254"/>
    <mergeCell ref="W254:W255"/>
    <mergeCell ref="F255:H255"/>
    <mergeCell ref="B256:B257"/>
    <mergeCell ref="C256:D257"/>
    <mergeCell ref="E256:E257"/>
    <mergeCell ref="F256:H256"/>
    <mergeCell ref="W256:W257"/>
    <mergeCell ref="F257:H257"/>
    <mergeCell ref="B252:B253"/>
    <mergeCell ref="C252:D253"/>
    <mergeCell ref="E252:E253"/>
    <mergeCell ref="F252:H252"/>
    <mergeCell ref="W252:W253"/>
    <mergeCell ref="F253:H253"/>
    <mergeCell ref="B254:B255"/>
    <mergeCell ref="C254:D255"/>
    <mergeCell ref="E254:E255"/>
    <mergeCell ref="B260:B261"/>
    <mergeCell ref="C260:D261"/>
    <mergeCell ref="E260:E261"/>
    <mergeCell ref="F260:H260"/>
    <mergeCell ref="W260:W261"/>
    <mergeCell ref="B248:B249"/>
    <mergeCell ref="C248:D249"/>
    <mergeCell ref="E248:E249"/>
    <mergeCell ref="F248:H248"/>
    <mergeCell ref="W248:W249"/>
    <mergeCell ref="F249:H249"/>
    <mergeCell ref="B250:B251"/>
    <mergeCell ref="C250:D251"/>
    <mergeCell ref="E250:E251"/>
    <mergeCell ref="F250:H250"/>
    <mergeCell ref="W250:W251"/>
    <mergeCell ref="F251:H251"/>
    <mergeCell ref="B246:B247"/>
    <mergeCell ref="C246:D247"/>
    <mergeCell ref="E246:E247"/>
    <mergeCell ref="F246:H246"/>
    <mergeCell ref="W246:W247"/>
    <mergeCell ref="F247:H247"/>
    <mergeCell ref="B242:B243"/>
    <mergeCell ref="C242:D243"/>
    <mergeCell ref="E242:E243"/>
    <mergeCell ref="F242:H242"/>
    <mergeCell ref="W242:W243"/>
    <mergeCell ref="F243:H243"/>
    <mergeCell ref="V240:V241"/>
    <mergeCell ref="W240:W241"/>
    <mergeCell ref="B244:B245"/>
    <mergeCell ref="C244:D245"/>
    <mergeCell ref="E244:E245"/>
    <mergeCell ref="F244:H244"/>
    <mergeCell ref="W244:W245"/>
    <mergeCell ref="F245:H245"/>
    <mergeCell ref="F241:H241"/>
    <mergeCell ref="A242:A249"/>
    <mergeCell ref="A231:B231"/>
    <mergeCell ref="C231:D231"/>
    <mergeCell ref="F231:H231"/>
    <mergeCell ref="W231:W232"/>
    <mergeCell ref="A232:B232"/>
    <mergeCell ref="C232:D232"/>
    <mergeCell ref="F232:H232"/>
    <mergeCell ref="A228:W228"/>
    <mergeCell ref="A229:B230"/>
    <mergeCell ref="C229:D230"/>
    <mergeCell ref="E229:E230"/>
    <mergeCell ref="F229:T229"/>
    <mergeCell ref="V229:V230"/>
    <mergeCell ref="W229:W230"/>
    <mergeCell ref="F230:H230"/>
    <mergeCell ref="A234:V234"/>
    <mergeCell ref="A236:E236"/>
    <mergeCell ref="F236:W236"/>
    <mergeCell ref="A238:W238"/>
    <mergeCell ref="A240:A241"/>
    <mergeCell ref="B240:D241"/>
    <mergeCell ref="E240:E241"/>
    <mergeCell ref="F240:T240"/>
    <mergeCell ref="F225:H225"/>
    <mergeCell ref="A226:B226"/>
    <mergeCell ref="C226:D226"/>
    <mergeCell ref="F226:H226"/>
    <mergeCell ref="W226:W227"/>
    <mergeCell ref="A227:B227"/>
    <mergeCell ref="C227:D227"/>
    <mergeCell ref="F227:H227"/>
    <mergeCell ref="E220:F220"/>
    <mergeCell ref="O220:V220"/>
    <mergeCell ref="E221:F221"/>
    <mergeCell ref="A223:W223"/>
    <mergeCell ref="A224:B225"/>
    <mergeCell ref="C224:D225"/>
    <mergeCell ref="E224:E225"/>
    <mergeCell ref="F224:T224"/>
    <mergeCell ref="V224:V225"/>
    <mergeCell ref="W224:W225"/>
    <mergeCell ref="A217:B217"/>
    <mergeCell ref="E217:F217"/>
    <mergeCell ref="G217:J217"/>
    <mergeCell ref="M217:P217"/>
    <mergeCell ref="Q217:W217"/>
    <mergeCell ref="C219:F219"/>
    <mergeCell ref="O219:V219"/>
    <mergeCell ref="A213:B213"/>
    <mergeCell ref="C213:W213"/>
    <mergeCell ref="A215:B215"/>
    <mergeCell ref="E215:F215"/>
    <mergeCell ref="G215:J215"/>
    <mergeCell ref="M215:P215"/>
    <mergeCell ref="Q215:W215"/>
    <mergeCell ref="A205:V205"/>
    <mergeCell ref="A207:E207"/>
    <mergeCell ref="F207:W207"/>
    <mergeCell ref="A209:B209"/>
    <mergeCell ref="C209:W209"/>
    <mergeCell ref="A211:W211"/>
    <mergeCell ref="A202:B202"/>
    <mergeCell ref="C202:D202"/>
    <mergeCell ref="F202:H202"/>
    <mergeCell ref="W202:W203"/>
    <mergeCell ref="A203:B203"/>
    <mergeCell ref="C203:D203"/>
    <mergeCell ref="F203:H203"/>
    <mergeCell ref="A199:W199"/>
    <mergeCell ref="A200:B201"/>
    <mergeCell ref="C200:D201"/>
    <mergeCell ref="E200:E201"/>
    <mergeCell ref="F200:T200"/>
    <mergeCell ref="V200:V201"/>
    <mergeCell ref="W200:W201"/>
    <mergeCell ref="F201:H201"/>
    <mergeCell ref="F196:H196"/>
    <mergeCell ref="A197:B197"/>
    <mergeCell ref="C197:D197"/>
    <mergeCell ref="F197:H197"/>
    <mergeCell ref="W197:W198"/>
    <mergeCell ref="A198:B198"/>
    <mergeCell ref="C198:D198"/>
    <mergeCell ref="F198:H198"/>
    <mergeCell ref="E191:F191"/>
    <mergeCell ref="O191:V191"/>
    <mergeCell ref="E192:F192"/>
    <mergeCell ref="A194:W194"/>
    <mergeCell ref="A195:B196"/>
    <mergeCell ref="C195:D196"/>
    <mergeCell ref="E195:E196"/>
    <mergeCell ref="F195:T195"/>
    <mergeCell ref="V195:V196"/>
    <mergeCell ref="W195:W196"/>
    <mergeCell ref="A188:B188"/>
    <mergeCell ref="E188:F188"/>
    <mergeCell ref="G188:J188"/>
    <mergeCell ref="M188:P188"/>
    <mergeCell ref="Q188:W188"/>
    <mergeCell ref="C190:F190"/>
    <mergeCell ref="O190:V190"/>
    <mergeCell ref="A184:B184"/>
    <mergeCell ref="C184:W184"/>
    <mergeCell ref="A186:B186"/>
    <mergeCell ref="E186:F186"/>
    <mergeCell ref="G186:J186"/>
    <mergeCell ref="M186:P186"/>
    <mergeCell ref="Q186:W186"/>
    <mergeCell ref="A176:V176"/>
    <mergeCell ref="A178:E178"/>
    <mergeCell ref="F178:W178"/>
    <mergeCell ref="A180:B180"/>
    <mergeCell ref="C180:W180"/>
    <mergeCell ref="A182:W182"/>
    <mergeCell ref="A173:B173"/>
    <mergeCell ref="C173:D173"/>
    <mergeCell ref="F173:H173"/>
    <mergeCell ref="W173:W174"/>
    <mergeCell ref="A174:B174"/>
    <mergeCell ref="C174:D174"/>
    <mergeCell ref="F174:H174"/>
    <mergeCell ref="A170:W170"/>
    <mergeCell ref="A171:B172"/>
    <mergeCell ref="C171:D172"/>
    <mergeCell ref="E171:E172"/>
    <mergeCell ref="F171:T171"/>
    <mergeCell ref="V171:V172"/>
    <mergeCell ref="W171:W172"/>
    <mergeCell ref="F172:H172"/>
    <mergeCell ref="F167:H167"/>
    <mergeCell ref="A168:B168"/>
    <mergeCell ref="C168:D168"/>
    <mergeCell ref="F168:H168"/>
    <mergeCell ref="W168:W169"/>
    <mergeCell ref="A169:B169"/>
    <mergeCell ref="C169:D169"/>
    <mergeCell ref="F169:H169"/>
    <mergeCell ref="E162:F162"/>
    <mergeCell ref="O162:V162"/>
    <mergeCell ref="E163:F163"/>
    <mergeCell ref="A165:W165"/>
    <mergeCell ref="A166:B167"/>
    <mergeCell ref="C166:D167"/>
    <mergeCell ref="E166:E167"/>
    <mergeCell ref="F166:T166"/>
    <mergeCell ref="V166:V167"/>
    <mergeCell ref="W166:W167"/>
    <mergeCell ref="A159:B159"/>
    <mergeCell ref="E159:F159"/>
    <mergeCell ref="G159:J159"/>
    <mergeCell ref="M159:P159"/>
    <mergeCell ref="Q159:W159"/>
    <mergeCell ref="C161:F161"/>
    <mergeCell ref="O161:V161"/>
    <mergeCell ref="A155:B155"/>
    <mergeCell ref="C155:W155"/>
    <mergeCell ref="A157:B157"/>
    <mergeCell ref="E157:F157"/>
    <mergeCell ref="G157:J157"/>
    <mergeCell ref="M157:P157"/>
    <mergeCell ref="Q157:W157"/>
    <mergeCell ref="A147:V147"/>
    <mergeCell ref="A149:E149"/>
    <mergeCell ref="F149:W149"/>
    <mergeCell ref="A151:B151"/>
    <mergeCell ref="C151:W151"/>
    <mergeCell ref="A153:W153"/>
    <mergeCell ref="A144:B144"/>
    <mergeCell ref="C144:D144"/>
    <mergeCell ref="F144:H144"/>
    <mergeCell ref="W144:W145"/>
    <mergeCell ref="A145:B145"/>
    <mergeCell ref="C145:D145"/>
    <mergeCell ref="F145:H145"/>
    <mergeCell ref="A141:W141"/>
    <mergeCell ref="A142:B143"/>
    <mergeCell ref="C142:D143"/>
    <mergeCell ref="E142:E143"/>
    <mergeCell ref="F142:T142"/>
    <mergeCell ref="V142:V143"/>
    <mergeCell ref="W142:W143"/>
    <mergeCell ref="F143:H143"/>
    <mergeCell ref="F138:H138"/>
    <mergeCell ref="A139:B139"/>
    <mergeCell ref="C139:D139"/>
    <mergeCell ref="F139:H139"/>
    <mergeCell ref="W139:W140"/>
    <mergeCell ref="A140:B140"/>
    <mergeCell ref="C140:D140"/>
    <mergeCell ref="F140:H140"/>
    <mergeCell ref="E133:F133"/>
    <mergeCell ref="O133:V133"/>
    <mergeCell ref="E134:F134"/>
    <mergeCell ref="A136:W136"/>
    <mergeCell ref="A137:B138"/>
    <mergeCell ref="C137:D138"/>
    <mergeCell ref="E137:E138"/>
    <mergeCell ref="F137:T137"/>
    <mergeCell ref="V137:V138"/>
    <mergeCell ref="W137:W138"/>
    <mergeCell ref="A130:B130"/>
    <mergeCell ref="E130:F130"/>
    <mergeCell ref="G130:J130"/>
    <mergeCell ref="M130:P130"/>
    <mergeCell ref="Q130:W130"/>
    <mergeCell ref="C132:F132"/>
    <mergeCell ref="O132:V132"/>
    <mergeCell ref="A126:B126"/>
    <mergeCell ref="C126:W126"/>
    <mergeCell ref="A128:B128"/>
    <mergeCell ref="E128:F128"/>
    <mergeCell ref="G128:J128"/>
    <mergeCell ref="M128:P128"/>
    <mergeCell ref="Q128:W128"/>
    <mergeCell ref="A118:V118"/>
    <mergeCell ref="A120:E120"/>
    <mergeCell ref="F120:W120"/>
    <mergeCell ref="A122:B122"/>
    <mergeCell ref="C122:W122"/>
    <mergeCell ref="A124:W124"/>
    <mergeCell ref="A115:B115"/>
    <mergeCell ref="C115:D115"/>
    <mergeCell ref="F115:H115"/>
    <mergeCell ref="W115:W116"/>
    <mergeCell ref="A116:B116"/>
    <mergeCell ref="C116:D116"/>
    <mergeCell ref="F116:H116"/>
    <mergeCell ref="A112:W112"/>
    <mergeCell ref="A113:B114"/>
    <mergeCell ref="C113:D114"/>
    <mergeCell ref="E113:E114"/>
    <mergeCell ref="F113:T113"/>
    <mergeCell ref="V113:V114"/>
    <mergeCell ref="W113:W114"/>
    <mergeCell ref="F114:H114"/>
    <mergeCell ref="F109:H109"/>
    <mergeCell ref="A110:B110"/>
    <mergeCell ref="C110:D110"/>
    <mergeCell ref="F110:H110"/>
    <mergeCell ref="W110:W111"/>
    <mergeCell ref="A111:B111"/>
    <mergeCell ref="C111:D111"/>
    <mergeCell ref="F111:H111"/>
    <mergeCell ref="E104:F104"/>
    <mergeCell ref="O104:V104"/>
    <mergeCell ref="E105:F105"/>
    <mergeCell ref="A107:W107"/>
    <mergeCell ref="A108:B109"/>
    <mergeCell ref="C108:D109"/>
    <mergeCell ref="E108:E109"/>
    <mergeCell ref="F108:T108"/>
    <mergeCell ref="V108:V109"/>
    <mergeCell ref="W108:W109"/>
    <mergeCell ref="A101:B101"/>
    <mergeCell ref="E101:F101"/>
    <mergeCell ref="G101:J101"/>
    <mergeCell ref="M101:P101"/>
    <mergeCell ref="Q101:W101"/>
    <mergeCell ref="C103:F103"/>
    <mergeCell ref="O103:V103"/>
    <mergeCell ref="A95:W95"/>
    <mergeCell ref="A97:B97"/>
    <mergeCell ref="C97:W97"/>
    <mergeCell ref="A99:B99"/>
    <mergeCell ref="E99:F99"/>
    <mergeCell ref="G99:J99"/>
    <mergeCell ref="M99:P99"/>
    <mergeCell ref="Q99:W99"/>
    <mergeCell ref="A87:V87"/>
    <mergeCell ref="A89:E89"/>
    <mergeCell ref="F89:W89"/>
    <mergeCell ref="A90:W90"/>
    <mergeCell ref="A91:W91"/>
    <mergeCell ref="A93:B93"/>
    <mergeCell ref="C93:W93"/>
    <mergeCell ref="A84:B84"/>
    <mergeCell ref="C84:D84"/>
    <mergeCell ref="F84:H84"/>
    <mergeCell ref="W84:W85"/>
    <mergeCell ref="A85:B85"/>
    <mergeCell ref="C85:D85"/>
    <mergeCell ref="F85:H85"/>
    <mergeCell ref="A81:W81"/>
    <mergeCell ref="A82:B83"/>
    <mergeCell ref="C82:D83"/>
    <mergeCell ref="E82:E83"/>
    <mergeCell ref="F82:T82"/>
    <mergeCell ref="V82:V83"/>
    <mergeCell ref="W82:W83"/>
    <mergeCell ref="F83:H83"/>
    <mergeCell ref="F78:H78"/>
    <mergeCell ref="A79:B79"/>
    <mergeCell ref="C79:D79"/>
    <mergeCell ref="F79:H79"/>
    <mergeCell ref="W79:W80"/>
    <mergeCell ref="A80:B80"/>
    <mergeCell ref="C80:D80"/>
    <mergeCell ref="F80:H80"/>
    <mergeCell ref="E73:F73"/>
    <mergeCell ref="O73:V73"/>
    <mergeCell ref="E74:F74"/>
    <mergeCell ref="A76:W76"/>
    <mergeCell ref="A77:B78"/>
    <mergeCell ref="C77:D78"/>
    <mergeCell ref="E77:E78"/>
    <mergeCell ref="F77:T77"/>
    <mergeCell ref="V77:V78"/>
    <mergeCell ref="W77:W78"/>
    <mergeCell ref="A70:B70"/>
    <mergeCell ref="E70:F70"/>
    <mergeCell ref="G70:J70"/>
    <mergeCell ref="M70:P70"/>
    <mergeCell ref="Q70:W70"/>
    <mergeCell ref="C72:F72"/>
    <mergeCell ref="O72:V72"/>
    <mergeCell ref="A64:W64"/>
    <mergeCell ref="A66:B66"/>
    <mergeCell ref="C66:W66"/>
    <mergeCell ref="A68:B68"/>
    <mergeCell ref="E68:F68"/>
    <mergeCell ref="G68:J68"/>
    <mergeCell ref="M68:P68"/>
    <mergeCell ref="Q68:W68"/>
    <mergeCell ref="A56:V56"/>
    <mergeCell ref="A58:E58"/>
    <mergeCell ref="F58:W58"/>
    <mergeCell ref="A60:W60"/>
    <mergeCell ref="A62:B62"/>
    <mergeCell ref="C62:W62"/>
    <mergeCell ref="A53:B53"/>
    <mergeCell ref="C53:D53"/>
    <mergeCell ref="F53:H53"/>
    <mergeCell ref="W53:W54"/>
    <mergeCell ref="A54:B54"/>
    <mergeCell ref="C54:D54"/>
    <mergeCell ref="F54:H54"/>
    <mergeCell ref="A50:W50"/>
    <mergeCell ref="A51:B52"/>
    <mergeCell ref="C51:D52"/>
    <mergeCell ref="E51:E52"/>
    <mergeCell ref="F51:T51"/>
    <mergeCell ref="V51:V52"/>
    <mergeCell ref="W51:W52"/>
    <mergeCell ref="F52:H52"/>
    <mergeCell ref="F47:H47"/>
    <mergeCell ref="A48:B48"/>
    <mergeCell ref="C48:D48"/>
    <mergeCell ref="F48:H48"/>
    <mergeCell ref="W48:W49"/>
    <mergeCell ref="A49:B49"/>
    <mergeCell ref="C49:D49"/>
    <mergeCell ref="F49:H49"/>
    <mergeCell ref="E42:F42"/>
    <mergeCell ref="O42:V42"/>
    <mergeCell ref="E43:F43"/>
    <mergeCell ref="A45:W45"/>
    <mergeCell ref="A46:B47"/>
    <mergeCell ref="C46:D47"/>
    <mergeCell ref="E46:E47"/>
    <mergeCell ref="F46:T46"/>
    <mergeCell ref="V46:V47"/>
    <mergeCell ref="W46:W47"/>
    <mergeCell ref="A39:B39"/>
    <mergeCell ref="E39:F39"/>
    <mergeCell ref="G39:J39"/>
    <mergeCell ref="M39:P39"/>
    <mergeCell ref="Q39:W39"/>
    <mergeCell ref="C41:F41"/>
    <mergeCell ref="O41:V41"/>
    <mergeCell ref="A33:W33"/>
    <mergeCell ref="A35:B35"/>
    <mergeCell ref="C35:W35"/>
    <mergeCell ref="A37:B37"/>
    <mergeCell ref="E37:F37"/>
    <mergeCell ref="G37:J37"/>
    <mergeCell ref="M37:P37"/>
    <mergeCell ref="Q37:W37"/>
    <mergeCell ref="A23:W23"/>
    <mergeCell ref="A24:W24"/>
    <mergeCell ref="A25:W25"/>
    <mergeCell ref="A26:W26"/>
    <mergeCell ref="A29:W29"/>
    <mergeCell ref="A31:B31"/>
    <mergeCell ref="C31:W31"/>
    <mergeCell ref="A18:C18"/>
    <mergeCell ref="D18:W18"/>
    <mergeCell ref="A19:C19"/>
    <mergeCell ref="D19:W19"/>
    <mergeCell ref="A21:W21"/>
    <mergeCell ref="A22:W22"/>
    <mergeCell ref="A27:W27"/>
    <mergeCell ref="A28:W28"/>
    <mergeCell ref="A16:C16"/>
    <mergeCell ref="D16:W16"/>
    <mergeCell ref="A17:C17"/>
    <mergeCell ref="D17:W17"/>
    <mergeCell ref="A8:C8"/>
    <mergeCell ref="D8:W8"/>
    <mergeCell ref="A9:C9"/>
    <mergeCell ref="D9:W9"/>
    <mergeCell ref="A10:C10"/>
    <mergeCell ref="D10:W10"/>
    <mergeCell ref="A11:C11"/>
    <mergeCell ref="A12:B12"/>
    <mergeCell ref="C2:E2"/>
    <mergeCell ref="F2:T2"/>
    <mergeCell ref="D4:E4"/>
    <mergeCell ref="F4:J4"/>
    <mergeCell ref="A6:W6"/>
    <mergeCell ref="C3:E3"/>
    <mergeCell ref="F3:T3"/>
    <mergeCell ref="A14:W14"/>
    <mergeCell ref="A15:C15"/>
    <mergeCell ref="D15:W15"/>
    <mergeCell ref="D11:G11"/>
    <mergeCell ref="H11:Q11"/>
    <mergeCell ref="D12:G12"/>
    <mergeCell ref="H12:Q12"/>
    <mergeCell ref="B304:B305"/>
    <mergeCell ref="C304:D305"/>
    <mergeCell ref="E304:E305"/>
    <mergeCell ref="F304:H304"/>
    <mergeCell ref="W304:W305"/>
    <mergeCell ref="F305:H305"/>
    <mergeCell ref="B306:B307"/>
    <mergeCell ref="C306:D307"/>
    <mergeCell ref="E306:E307"/>
    <mergeCell ref="F306:H306"/>
    <mergeCell ref="W306:W307"/>
    <mergeCell ref="F307:H307"/>
    <mergeCell ref="W308:W309"/>
    <mergeCell ref="F309:H309"/>
    <mergeCell ref="B310:B311"/>
    <mergeCell ref="C310:D311"/>
    <mergeCell ref="E310:E311"/>
    <mergeCell ref="F310:H310"/>
    <mergeCell ref="W310:W311"/>
    <mergeCell ref="F311:H311"/>
    <mergeCell ref="B312:B313"/>
    <mergeCell ref="C312:D313"/>
    <mergeCell ref="E312:E313"/>
    <mergeCell ref="F312:H312"/>
    <mergeCell ref="W312:W313"/>
    <mergeCell ref="F313:H313"/>
    <mergeCell ref="B322:B323"/>
    <mergeCell ref="C322:D323"/>
    <mergeCell ref="E322:E323"/>
    <mergeCell ref="F322:H322"/>
    <mergeCell ref="W322:W323"/>
    <mergeCell ref="F323:H323"/>
    <mergeCell ref="A304:A321"/>
    <mergeCell ref="A322:A327"/>
    <mergeCell ref="B314:B315"/>
    <mergeCell ref="C314:D315"/>
    <mergeCell ref="E314:E315"/>
    <mergeCell ref="F314:H314"/>
    <mergeCell ref="W314:W315"/>
    <mergeCell ref="F315:H315"/>
    <mergeCell ref="B316:B317"/>
    <mergeCell ref="C316:D317"/>
    <mergeCell ref="E316:E317"/>
    <mergeCell ref="F316:H316"/>
    <mergeCell ref="W316:W317"/>
    <mergeCell ref="F317:H317"/>
    <mergeCell ref="B308:B309"/>
    <mergeCell ref="C308:D309"/>
    <mergeCell ref="E308:E309"/>
    <mergeCell ref="F308:H308"/>
    <mergeCell ref="B318:B319"/>
    <mergeCell ref="C318:D319"/>
    <mergeCell ref="E318:E319"/>
    <mergeCell ref="F318:H318"/>
    <mergeCell ref="W318:W319"/>
    <mergeCell ref="F319:H319"/>
    <mergeCell ref="B320:B321"/>
    <mergeCell ref="C320:D321"/>
    <mergeCell ref="E320:E321"/>
    <mergeCell ref="F320:H320"/>
    <mergeCell ref="W320:W321"/>
    <mergeCell ref="F321:H321"/>
  </mergeCells>
  <conditionalFormatting sqref="Y48:Y49">
    <cfRule type="cellIs" dxfId="41" priority="84" operator="equal">
      <formula>"Incorrecto existen números que no son fijos"</formula>
    </cfRule>
  </conditionalFormatting>
  <conditionalFormatting sqref="Y53:Y54">
    <cfRule type="cellIs" dxfId="40" priority="83" operator="equal">
      <formula>"Incorrecto existen números que no son fijos"</formula>
    </cfRule>
  </conditionalFormatting>
  <conditionalFormatting sqref="Y84:Y85">
    <cfRule type="cellIs" dxfId="39" priority="77" operator="equal">
      <formula>"Incorrecto existen números que no son fijos"</formula>
    </cfRule>
  </conditionalFormatting>
  <conditionalFormatting sqref="Y79:Y80">
    <cfRule type="cellIs" dxfId="38" priority="78" operator="equal">
      <formula>"Incorrecto existen números que no son fijos"</formula>
    </cfRule>
  </conditionalFormatting>
  <conditionalFormatting sqref="Y110:Y111">
    <cfRule type="cellIs" dxfId="37" priority="72" operator="equal">
      <formula>"Incorrecto existen números que no son fijos"</formula>
    </cfRule>
  </conditionalFormatting>
  <conditionalFormatting sqref="Y115:Y116">
    <cfRule type="cellIs" dxfId="36" priority="71" operator="equal">
      <formula>"Incorrecto existen números que no son fijos"</formula>
    </cfRule>
  </conditionalFormatting>
  <conditionalFormatting sqref="Y139:Y140">
    <cfRule type="cellIs" dxfId="35" priority="66" operator="equal">
      <formula>"Incorrecto existen números que no son fijos"</formula>
    </cfRule>
  </conditionalFormatting>
  <conditionalFormatting sqref="Y144:Y145">
    <cfRule type="cellIs" dxfId="34" priority="65" operator="equal">
      <formula>"Incorrecto existen números que no son fijos"</formula>
    </cfRule>
  </conditionalFormatting>
  <conditionalFormatting sqref="Y168:Y169">
    <cfRule type="cellIs" dxfId="33" priority="60" operator="equal">
      <formula>"Incorrecto existen números que no son fijos"</formula>
    </cfRule>
  </conditionalFormatting>
  <conditionalFormatting sqref="Y173:Y174">
    <cfRule type="cellIs" dxfId="32" priority="59" operator="equal">
      <formula>"Incorrecto existen números que no son fijos"</formula>
    </cfRule>
  </conditionalFormatting>
  <conditionalFormatting sqref="Y197:Y198">
    <cfRule type="cellIs" dxfId="31" priority="54" operator="equal">
      <formula>"Incorrecto existen números que no son fijos"</formula>
    </cfRule>
  </conditionalFormatting>
  <conditionalFormatting sqref="Y202:Y203">
    <cfRule type="cellIs" dxfId="30" priority="53" operator="equal">
      <formula>"Incorrecto existen números que no son fijos"</formula>
    </cfRule>
  </conditionalFormatting>
  <conditionalFormatting sqref="Y226:Y227">
    <cfRule type="cellIs" dxfId="29" priority="48" operator="equal">
      <formula>"Incorrecto existen números que no son fijos"</formula>
    </cfRule>
  </conditionalFormatting>
  <conditionalFormatting sqref="Y231:Y232">
    <cfRule type="cellIs" dxfId="28" priority="47" operator="equal">
      <formula>"Incorrecto existen números que no son fijos"</formula>
    </cfRule>
  </conditionalFormatting>
  <conditionalFormatting sqref="W48">
    <cfRule type="cellIs" dxfId="27" priority="29" operator="equal">
      <formula>"Favor de indicar el tipo de fórmula"</formula>
    </cfRule>
    <cfRule type="cellIs" dxfId="26" priority="30" operator="equal">
      <formula>"Favor de proporcionar valores al calendario de las 2 variables en lo programado"</formula>
    </cfRule>
  </conditionalFormatting>
  <conditionalFormatting sqref="W53">
    <cfRule type="cellIs" dxfId="25" priority="27" operator="equal">
      <formula>"Favor de indicar el tipo de fórmula"</formula>
    </cfRule>
    <cfRule type="cellIs" dxfId="24" priority="28" operator="equal">
      <formula>"Favor de proporcionar valores al calendario de las 2 variables en lo programado"</formula>
    </cfRule>
  </conditionalFormatting>
  <conditionalFormatting sqref="W79">
    <cfRule type="cellIs" dxfId="23" priority="25" operator="equal">
      <formula>"Favor de indicar el tipo de fórmula"</formula>
    </cfRule>
    <cfRule type="cellIs" dxfId="22" priority="26" operator="equal">
      <formula>"Favor de proporcionar valores al calendario de las 2 variables en lo programado"</formula>
    </cfRule>
  </conditionalFormatting>
  <conditionalFormatting sqref="W84">
    <cfRule type="cellIs" dxfId="21" priority="23" operator="equal">
      <formula>"Favor de indicar el tipo de fórmula"</formula>
    </cfRule>
    <cfRule type="cellIs" dxfId="20" priority="24" operator="equal">
      <formula>"Favor de proporcionar valores al calendario de las 2 variables en lo programado"</formula>
    </cfRule>
  </conditionalFormatting>
  <conditionalFormatting sqref="W110">
    <cfRule type="cellIs" dxfId="19" priority="21" operator="equal">
      <formula>"Favor de indicar el tipo de fórmula"</formula>
    </cfRule>
    <cfRule type="cellIs" dxfId="18" priority="22" operator="equal">
      <formula>"Favor de proporcionar valores al calendario de las 2 variables en lo programado"</formula>
    </cfRule>
  </conditionalFormatting>
  <conditionalFormatting sqref="W115">
    <cfRule type="cellIs" dxfId="17" priority="17" operator="equal">
      <formula>"Favor de indicar el tipo de fórmula"</formula>
    </cfRule>
    <cfRule type="cellIs" dxfId="16" priority="18" operator="equal">
      <formula>"Favor de proporcionar valores al calendario de las 2 variables en lo programado"</formula>
    </cfRule>
  </conditionalFormatting>
  <conditionalFormatting sqref="W139">
    <cfRule type="cellIs" dxfId="15" priority="15" operator="equal">
      <formula>"Favor de indicar el tipo de fórmula"</formula>
    </cfRule>
    <cfRule type="cellIs" dxfId="14" priority="16" operator="equal">
      <formula>"Favor de proporcionar valores al calendario de las 2 variables en lo programado"</formula>
    </cfRule>
  </conditionalFormatting>
  <conditionalFormatting sqref="W144">
    <cfRule type="cellIs" dxfId="13" priority="13" operator="equal">
      <formula>"Favor de indicar el tipo de fórmula"</formula>
    </cfRule>
    <cfRule type="cellIs" dxfId="12" priority="14" operator="equal">
      <formula>"Favor de proporcionar valores al calendario de las 2 variables en lo programado"</formula>
    </cfRule>
  </conditionalFormatting>
  <conditionalFormatting sqref="W168">
    <cfRule type="cellIs" dxfId="11" priority="11" operator="equal">
      <formula>"Favor de indicar el tipo de fórmula"</formula>
    </cfRule>
    <cfRule type="cellIs" dxfId="10" priority="12" operator="equal">
      <formula>"Favor de proporcionar valores al calendario de las 2 variables en lo programado"</formula>
    </cfRule>
  </conditionalFormatting>
  <conditionalFormatting sqref="W173">
    <cfRule type="cellIs" dxfId="9" priority="9" operator="equal">
      <formula>"Favor de indicar el tipo de fórmula"</formula>
    </cfRule>
    <cfRule type="cellIs" dxfId="8" priority="10" operator="equal">
      <formula>"Favor de proporcionar valores al calendario de las 2 variables en lo programado"</formula>
    </cfRule>
  </conditionalFormatting>
  <conditionalFormatting sqref="W197">
    <cfRule type="cellIs" dxfId="7" priority="7" operator="equal">
      <formula>"Favor de indicar el tipo de fórmula"</formula>
    </cfRule>
    <cfRule type="cellIs" dxfId="6" priority="8" operator="equal">
      <formula>"Favor de proporcionar valores al calendario de las 2 variables en lo programado"</formula>
    </cfRule>
  </conditionalFormatting>
  <conditionalFormatting sqref="W202">
    <cfRule type="cellIs" dxfId="5" priority="5" operator="equal">
      <formula>"Favor de indicar el tipo de fórmula"</formula>
    </cfRule>
    <cfRule type="cellIs" dxfId="4" priority="6" operator="equal">
      <formula>"Favor de proporcionar valores al calendario de las 2 variables en lo programado"</formula>
    </cfRule>
  </conditionalFormatting>
  <conditionalFormatting sqref="W226">
    <cfRule type="cellIs" dxfId="3" priority="3" operator="equal">
      <formula>"Favor de indicar el tipo de fórmula"</formula>
    </cfRule>
    <cfRule type="cellIs" dxfId="2" priority="4" operator="equal">
      <formula>"Favor de proporcionar valores al calendario de las 2 variables en lo programado"</formula>
    </cfRule>
  </conditionalFormatting>
  <conditionalFormatting sqref="W231">
    <cfRule type="cellIs" dxfId="1" priority="1" operator="equal">
      <formula>"Favor de indicar el tipo de fórmula"</formula>
    </cfRule>
    <cfRule type="cellIs" dxfId="0" priority="2" operator="equal">
      <formula>"Favor de proporcionar valores al calendario de las 2 variables en lo programado"</formula>
    </cfRule>
  </conditionalFormatting>
  <dataValidations count="4">
    <dataValidation type="list" allowBlank="1" showInputMessage="1" showErrorMessage="1" sqref="C39 C70 C101 C130 C159 C188 C217" xr:uid="{00000000-0002-0000-0800-000000000000}">
      <formula1>"Estratégico, Gestión"</formula1>
    </dataValidation>
    <dataValidation type="list" allowBlank="1" showInputMessage="1" showErrorMessage="1" sqref="C37 C186 W36 C68 W67 W38 C99 W98 W69 C128 W127 W100 C157 W156 W129 W185 W158 C215 W214 W187 W216" xr:uid="{00000000-0002-0000-0800-000001000000}">
      <formula1>"Eficiencia, Eficacia, Economía, Calidad"</formula1>
    </dataValidation>
    <dataValidation type="list" allowBlank="1" showInputMessage="1" showErrorMessage="1" sqref="Q101:W101 Q70:W70 Q39:W39 Q130:W130 Q159:W159 Q188:W188 Q217:W217" xr:uid="{00000000-0002-0000-0800-000002000000}">
      <formula1>"Ascendente, Descendente, Regular, Nominal"</formula1>
    </dataValidation>
    <dataValidation type="list" allowBlank="1" showInputMessage="1" showErrorMessage="1" sqref="G101:J101 G39:J39 G70:J70 G130:J130 G159:J159 G188:J188 G217:J217" xr:uid="{00000000-0002-0000-0800-000003000000}">
      <formula1>"Porcentaje, Variación Porcentual,Promedio, Otras"</formula1>
    </dataValidation>
  </dataValidations>
  <printOptions horizontalCentered="1"/>
  <pageMargins left="0" right="0" top="0.31496062992125984" bottom="0.31496062992125984" header="0.19685039370078741" footer="3.937007874015748E-2"/>
  <pageSetup scale="62" fitToHeight="0" orientation="portrait" r:id="rId1"/>
  <headerFooter alignWithMargins="0">
    <oddHeader>&amp;R&amp;"Arial,Negrita"PP-M</oddHeader>
    <oddFooter>&amp;R&amp;"Arial,Negrita"Este documento deberá ser entregado en medio digital e impreso</oddFooter>
  </headerFooter>
  <rowBreaks count="5" manualBreakCount="5">
    <brk id="58" max="22" man="1"/>
    <brk id="118" max="22" man="1"/>
    <brk id="177" max="22" man="1"/>
    <brk id="235" max="22" man="1"/>
    <brk id="287" max="22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800-000004000000}">
          <x14:formula1>
            <xm:f>Hoja1!$D$2:$D$5</xm:f>
          </x14:formula1>
          <xm:sqref>D16:W16</xm:sqref>
        </x14:dataValidation>
        <x14:dataValidation type="list" allowBlank="1" showInputMessage="1" showErrorMessage="1" xr:uid="{00000000-0002-0000-0800-000005000000}">
          <x14:formula1>
            <xm:f>Hoja1!$E$2:$E$29</xm:f>
          </x14:formula1>
          <xm:sqref>D17</xm:sqref>
        </x14:dataValidation>
        <x14:dataValidation type="list" allowBlank="1" showInputMessage="1" showErrorMessage="1" xr:uid="{00000000-0002-0000-0800-000006000000}">
          <x14:formula1>
            <xm:f>Hoja1!$F$2:$F$112</xm:f>
          </x14:formula1>
          <xm:sqref>D18</xm:sqref>
        </x14:dataValidation>
        <x14:dataValidation type="list" allowBlank="1" showInputMessage="1" showErrorMessage="1" xr:uid="{00000000-0002-0000-0800-000007000000}">
          <x14:formula1>
            <xm:f>Hoja1!$G$2:$G$10</xm:f>
          </x14:formula1>
          <xm:sqref>A22:W22</xm:sqref>
        </x14:dataValidation>
        <x14:dataValidation type="list" allowBlank="1" showInputMessage="1" showErrorMessage="1" xr:uid="{00000000-0002-0000-0800-000008000000}">
          <x14:formula1>
            <xm:f>Hoja2!$A$1:$A$4</xm:f>
          </x14:formula1>
          <xm:sqref>D11</xm:sqref>
        </x14:dataValidation>
        <x14:dataValidation type="list" allowBlank="1" showInputMessage="1" showErrorMessage="1" xr:uid="{00000000-0002-0000-0800-000009000000}">
          <x14:formula1>
            <xm:f>Hoja2!$C$1:$C$4</xm:f>
          </x14:formula1>
          <xm:sqref>H11</xm:sqref>
        </x14:dataValidation>
        <x14:dataValidation type="list" allowBlank="1" showInputMessage="1" showErrorMessage="1" xr:uid="{00000000-0002-0000-0800-00000A000000}">
          <x14:formula1>
            <xm:f>Hoja3!$A$1:$A$17</xm:f>
          </x14:formula1>
          <xm:sqref>A28:W28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663300"/>
  </sheetPr>
  <dimension ref="A1:C4"/>
  <sheetViews>
    <sheetView workbookViewId="0">
      <selection activeCell="C4" sqref="C4"/>
    </sheetView>
  </sheetViews>
  <sheetFormatPr baseColWidth="10" defaultRowHeight="15"/>
  <cols>
    <col min="1" max="1" width="39.28515625" style="41" customWidth="1"/>
    <col min="3" max="3" width="42.28515625" customWidth="1"/>
  </cols>
  <sheetData>
    <row r="1" spans="1:3" ht="15.75" thickBot="1">
      <c r="A1" s="115" t="s">
        <v>1045</v>
      </c>
      <c r="C1" s="116" t="s">
        <v>1048</v>
      </c>
    </row>
    <row r="2" spans="1:3" ht="15.75" thickBot="1">
      <c r="A2" s="115" t="s">
        <v>1046</v>
      </c>
      <c r="C2" s="116" t="s">
        <v>1049</v>
      </c>
    </row>
    <row r="3" spans="1:3" ht="15.75" thickBot="1">
      <c r="A3" s="295" t="s">
        <v>1047</v>
      </c>
      <c r="C3" s="116" t="s">
        <v>1050</v>
      </c>
    </row>
    <row r="4" spans="1:3" ht="15.75" thickBot="1">
      <c r="A4" s="296"/>
      <c r="C4" s="117" t="s">
        <v>1051</v>
      </c>
    </row>
  </sheetData>
  <mergeCells count="1">
    <mergeCell ref="A3:A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11</vt:i4>
      </vt:variant>
    </vt:vector>
  </HeadingPairs>
  <TitlesOfParts>
    <vt:vector size="17" baseType="lpstr">
      <vt:lpstr>general</vt:lpstr>
      <vt:lpstr>Instructivo de llenado-Formato</vt:lpstr>
      <vt:lpstr>Hoja1</vt:lpstr>
      <vt:lpstr>Hoja3</vt:lpstr>
      <vt:lpstr>Programa 11</vt:lpstr>
      <vt:lpstr>Hoja2</vt:lpstr>
      <vt:lpstr>'Instructivo de llenado-Formato'!Área_de_impresión</vt:lpstr>
      <vt:lpstr>'Programa 11'!Área_de_impresión</vt:lpstr>
      <vt:lpstr>'Programa 11'!finalidad</vt:lpstr>
      <vt:lpstr>'Programa 11'!funcion1</vt:lpstr>
      <vt:lpstr>'Programa 11'!funcion2</vt:lpstr>
      <vt:lpstr>'Programa 11'!funcion3</vt:lpstr>
      <vt:lpstr>'Programa 11'!funcion4</vt:lpstr>
      <vt:lpstr>'Programa 11'!Rfinalidad</vt:lpstr>
      <vt:lpstr>'Programa 11'!Rfuncion1</vt:lpstr>
      <vt:lpstr>'Programa 11'!Rfuncion3</vt:lpstr>
      <vt:lpstr>'Programa 11'!Títulos_a_imprimir</vt:lpstr>
    </vt:vector>
  </TitlesOfParts>
  <Company>H. CONGRESO DEL ESTADO DE PUEBLA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pedro.valencia@AUDITORIAPUEBLA.GOB.MX</dc:creator>
  <cp:lastModifiedBy>Evaluación al Desempeño</cp:lastModifiedBy>
  <cp:lastPrinted>2022-05-09T15:17:46Z</cp:lastPrinted>
  <dcterms:created xsi:type="dcterms:W3CDTF">2012-07-03T15:10:24Z</dcterms:created>
  <dcterms:modified xsi:type="dcterms:W3CDTF">2022-10-20T18:03:38Z</dcterms:modified>
</cp:coreProperties>
</file>