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5" yWindow="0" windowWidth="11895" windowHeight="10830"/>
  </bookViews>
  <sheets>
    <sheet name="Consultas DIF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6" i="1"/>
  <c r="I15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<sst xmlns="http://schemas.openxmlformats.org/spreadsheetml/2006/main" count="19" uniqueCount="19">
  <si>
    <t>H. Ayuntamiento de Cuautlancingo</t>
  </si>
  <si>
    <t>Sistema Municipal DIF: Consultas brindadas a la familia</t>
  </si>
  <si>
    <t>Total</t>
  </si>
  <si>
    <t>Tipo de consulta/Mes</t>
  </si>
  <si>
    <t>Traslados</t>
  </si>
  <si>
    <t>Consultas médicas generales</t>
  </si>
  <si>
    <t>Consultas fisioterapéuticas</t>
  </si>
  <si>
    <t>Consultas psicológicas</t>
  </si>
  <si>
    <t>Terapias del lenguaje</t>
  </si>
  <si>
    <t>Consultas estomatológicas</t>
  </si>
  <si>
    <t>Pensión Alimenticia</t>
  </si>
  <si>
    <t>Divorcio</t>
  </si>
  <si>
    <t xml:space="preserve">Guardia y Custodia </t>
  </si>
  <si>
    <t>Administración 2021-2024</t>
  </si>
  <si>
    <t>Segundo Trimestre 2022: 01/Abril/2022 al 30/Junio/2022</t>
  </si>
  <si>
    <t>Consultas brindadas a la familia: SegundoTrimestre 2022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</si>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</sst>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'Consultas DIF'!$E$8</c:f>
              <c:strCache>
                <c:ptCount val="1"/>
                <c:pt idx="0">
                  <c:v>Consultas médicas generales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DIF'!$F$8:$I$8</c:f>
              <c:numCache>
                <c:formatCode>General</c:formatCode>
                <c:ptCount val="4"/>
                <c:pt idx="0">
                  <c:v>102</c:v>
                </c:pt>
                <c:pt idx="1">
                  <c:v>161</c:v>
                </c:pt>
                <c:pt idx="2">
                  <c:v>98</c:v>
                </c:pt>
                <c:pt idx="3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21-490E-9321-545F6C2F6967}"/>
            </c:ext>
          </c:extLst>
        </c:ser>
        <c:ser>
          <c:idx val="2"/>
          <c:order val="1"/>
          <c:tx>
            <c:strRef>
              <c:f>'Consultas DIF'!$E$9</c:f>
              <c:strCache>
                <c:ptCount val="1"/>
                <c:pt idx="0">
                  <c:v>Consultas fisioterapéuticas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DIF'!$F$9:$I$9</c:f>
              <c:numCache>
                <c:formatCode>General</c:formatCode>
                <c:ptCount val="4"/>
                <c:pt idx="0">
                  <c:v>679</c:v>
                </c:pt>
                <c:pt idx="1">
                  <c:v>734</c:v>
                </c:pt>
                <c:pt idx="2">
                  <c:v>779</c:v>
                </c:pt>
                <c:pt idx="3">
                  <c:v>2192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21-490E-9321-545F6C2F6967}"/>
            </c:ext>
          </c:extLst>
        </c:ser>
        <c:ser>
          <c:idx val="4"/>
          <c:order val="2"/>
          <c:tx>
            <c:strRef>
              <c:f>'Consultas DIF'!$E$10</c:f>
              <c:strCache>
                <c:ptCount val="1"/>
                <c:pt idx="0">
                  <c:v>Consultas psicológicas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DIF'!$F$10:$I$10</c:f>
              <c:numCache>
                <c:formatCode>General</c:formatCode>
                <c:ptCount val="4"/>
                <c:pt idx="0">
                  <c:v>118</c:v>
                </c:pt>
                <c:pt idx="1">
                  <c:v>152</c:v>
                </c:pt>
                <c:pt idx="2">
                  <c:v>174</c:v>
                </c:pt>
                <c:pt idx="3">
                  <c:v>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821-490E-9321-545F6C2F6967}"/>
            </c:ext>
          </c:extLst>
        </c:ser>
        <c:ser>
          <c:idx val="6"/>
          <c:order val="3"/>
          <c:tx>
            <c:strRef>
              <c:f>'Consultas DIF'!$E$11</c:f>
              <c:strCache>
                <c:ptCount val="1"/>
                <c:pt idx="0">
                  <c:v>Terapias del lenguaje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DIF'!$F$11:$I$11</c:f>
              <c:numCache>
                <c:formatCode>General</c:formatCode>
                <c:ptCount val="4"/>
                <c:pt idx="0">
                  <c:v>152</c:v>
                </c:pt>
                <c:pt idx="1">
                  <c:v>171</c:v>
                </c:pt>
                <c:pt idx="2">
                  <c:v>240</c:v>
                </c:pt>
                <c:pt idx="3">
                  <c:v>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821-490E-9321-545F6C2F6967}"/>
            </c:ext>
          </c:extLst>
        </c:ser>
        <c:ser>
          <c:idx val="8"/>
          <c:order val="4"/>
          <c:tx>
            <c:strRef>
              <c:f>'Consultas DIF'!$E$12</c:f>
              <c:strCache>
                <c:ptCount val="1"/>
                <c:pt idx="0">
                  <c:v>Consultas estomatológicas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DIF'!$F$12:$I$12</c:f>
              <c:numCache>
                <c:formatCode>General</c:formatCode>
                <c:ptCount val="4"/>
                <c:pt idx="0">
                  <c:v>80</c:v>
                </c:pt>
                <c:pt idx="1">
                  <c:v>88</c:v>
                </c:pt>
                <c:pt idx="2">
                  <c:v>92</c:v>
                </c:pt>
                <c:pt idx="3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821-490E-9321-545F6C2F6967}"/>
            </c:ext>
          </c:extLst>
        </c:ser>
        <c:ser>
          <c:idx val="10"/>
          <c:order val="5"/>
          <c:tx>
            <c:strRef>
              <c:f>'Consultas DIF'!$E$13</c:f>
              <c:strCache>
                <c:ptCount val="1"/>
                <c:pt idx="0">
                  <c:v>Traslados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DIF'!$F$13:$I$13</c:f>
              <c:numCache>
                <c:formatCode>General</c:formatCode>
                <c:ptCount val="4"/>
                <c:pt idx="0">
                  <c:v>181</c:v>
                </c:pt>
                <c:pt idx="1">
                  <c:v>171</c:v>
                </c:pt>
                <c:pt idx="2">
                  <c:v>277</c:v>
                </c:pt>
                <c:pt idx="3">
                  <c:v>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821-490E-9321-545F6C2F6967}"/>
            </c:ext>
          </c:extLst>
        </c:ser>
        <c:ser>
          <c:idx val="1"/>
          <c:order val="6"/>
          <c:tx>
            <c:strRef>
              <c:f>'Consultas DIF'!$E$14</c:f>
              <c:strCache>
                <c:ptCount val="1"/>
                <c:pt idx="0">
                  <c:v>Pensión Alimenticia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DIF'!$F$14:$I$14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EB-4908-9F9D-67A5DF7D3CD0}"/>
            </c:ext>
          </c:extLst>
        </c:ser>
        <c:ser>
          <c:idx val="3"/>
          <c:order val="7"/>
          <c:tx>
            <c:strRef>
              <c:f>'Consultas DIF'!$E$15</c:f>
              <c:strCache>
                <c:ptCount val="1"/>
                <c:pt idx="0">
                  <c:v>Guardia y Custodia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DIF'!$F$15:$I$15</c:f>
              <c:numCache>
                <c:formatCode>General</c:formatCode>
                <c:ptCount val="4"/>
                <c:pt idx="0">
                  <c:v>12</c:v>
                </c:pt>
                <c:pt idx="1">
                  <c:v>10</c:v>
                </c:pt>
                <c:pt idx="2">
                  <c:v>17</c:v>
                </c:pt>
                <c:pt idx="3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EB-4908-9F9D-67A5DF7D3CD0}"/>
            </c:ext>
          </c:extLst>
        </c:ser>
        <c:ser>
          <c:idx val="5"/>
          <c:order val="8"/>
          <c:tx>
            <c:strRef>
              <c:f>'Consultas DIF'!$E$16</c:f>
              <c:strCache>
                <c:ptCount val="1"/>
                <c:pt idx="0">
                  <c:v>Divorcio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'Consultas DIF'!$F$16:$I$16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EB-4908-9F9D-67A5DF7D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618304"/>
        <c:axId val="193619840"/>
      </c:barChart>
      <c:catAx>
        <c:axId val="19361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619840"/>
        <c:crosses val="autoZero"/>
        <c:auto val="1"/>
        <c:lblAlgn val="ctr"/>
        <c:lblOffset val="100"/>
        <c:noMultiLvlLbl val="0"/>
      </c:catAx>
      <c:valAx>
        <c:axId val="19361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61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17</xdr:row>
      <xdr:rowOff>9523</xdr:rowOff>
    </xdr:from>
    <xdr:to>
      <xdr:col>8</xdr:col>
      <xdr:colOff>885265</xdr:colOff>
      <xdr:row>34</xdr:row>
      <xdr:rowOff>123264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390525</xdr:colOff>
      <xdr:row>0</xdr:row>
      <xdr:rowOff>180975</xdr:rowOff>
    </xdr:from>
    <xdr:to>
      <xdr:col>4</xdr:col>
      <xdr:colOff>1146140</xdr:colOff>
      <xdr:row>4</xdr:row>
      <xdr:rowOff>55370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2D492D4-AFAD-407A-9E81-E2FD7B711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80975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70" zoomScaleNormal="70" workbookViewId="0">
      <selection activeCell="P15" sqref="P15"/>
    </sheetView>
  </sheetViews>
  <sheetFormatPr baseColWidth="10" defaultColWidth="10.7109375" defaultRowHeight="15" x14ac:dyDescent="0.25"/>
  <cols>
    <col min="4" max="4" width="7.28515625" customWidth="1"/>
    <col min="5" max="5" width="66.85546875" bestFit="1" customWidth="1"/>
    <col min="6" max="6" width="12.5703125" customWidth="1"/>
    <col min="7" max="7" width="16" customWidth="1"/>
    <col min="8" max="8" width="18.140625" bestFit="1" customWidth="1"/>
    <col min="9" max="9" width="13.42578125" customWidth="1"/>
  </cols>
  <sheetData>
    <row r="1" spans="1:13" ht="18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8.75" x14ac:dyDescent="0.25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8.75" x14ac:dyDescent="0.2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8.75" x14ac:dyDescent="0.25">
      <c r="A4" s="8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6" spans="1:13" ht="22.5" x14ac:dyDescent="0.25">
      <c r="E6" s="7" t="s">
        <v>15</v>
      </c>
      <c r="F6" s="7"/>
      <c r="G6" s="7"/>
      <c r="H6" s="7"/>
      <c r="I6" s="7"/>
    </row>
    <row r="7" spans="1:13" ht="22.5" x14ac:dyDescent="0.25">
      <c r="E7" s="1" t="s">
        <v>3</v>
      </c>
      <c r="F7" s="6" t="s">
        <v>16</v>
      </c>
      <c r="G7" s="1" t="s">
        <v>17</v>
      </c>
      <c r="H7" s="1" t="s">
        <v>18</v>
      </c>
      <c r="I7" s="1" t="s">
        <v>2</v>
      </c>
    </row>
    <row r="8" spans="1:13" ht="23.25" x14ac:dyDescent="0.25">
      <c r="E8" s="2" t="s">
        <v>5</v>
      </c>
      <c r="F8" s="3">
        <v>102</v>
      </c>
      <c r="G8" s="3">
        <v>161</v>
      </c>
      <c r="H8" s="3">
        <v>98</v>
      </c>
      <c r="I8" s="5">
        <f t="shared" ref="I8:I16" si="0">SUM(F8:H8)</f>
        <v>361</v>
      </c>
    </row>
    <row r="9" spans="1:13" ht="23.25" x14ac:dyDescent="0.25">
      <c r="E9" s="2" t="s">
        <v>6</v>
      </c>
      <c r="F9" s="3">
        <v>679</v>
      </c>
      <c r="G9" s="3">
        <v>734</v>
      </c>
      <c r="H9" s="3">
        <v>779</v>
      </c>
      <c r="I9" s="5">
        <f t="shared" si="0"/>
        <v>2192</v>
      </c>
    </row>
    <row r="10" spans="1:13" ht="23.25" x14ac:dyDescent="0.25">
      <c r="E10" s="2" t="s">
        <v>7</v>
      </c>
      <c r="F10" s="3">
        <v>118</v>
      </c>
      <c r="G10" s="3">
        <v>152</v>
      </c>
      <c r="H10" s="3">
        <v>174</v>
      </c>
      <c r="I10" s="5">
        <f t="shared" si="0"/>
        <v>444</v>
      </c>
    </row>
    <row r="11" spans="1:13" ht="23.25" x14ac:dyDescent="0.25">
      <c r="E11" s="2" t="s">
        <v>8</v>
      </c>
      <c r="F11" s="3">
        <v>152</v>
      </c>
      <c r="G11" s="3">
        <v>171</v>
      </c>
      <c r="H11" s="3">
        <v>240</v>
      </c>
      <c r="I11" s="5">
        <f t="shared" si="0"/>
        <v>563</v>
      </c>
    </row>
    <row r="12" spans="1:13" ht="23.25" x14ac:dyDescent="0.25">
      <c r="E12" s="2" t="s">
        <v>9</v>
      </c>
      <c r="F12" s="3">
        <v>80</v>
      </c>
      <c r="G12" s="3">
        <v>88</v>
      </c>
      <c r="H12" s="3">
        <v>92</v>
      </c>
      <c r="I12" s="5">
        <f t="shared" si="0"/>
        <v>260</v>
      </c>
    </row>
    <row r="13" spans="1:13" ht="23.25" x14ac:dyDescent="0.25">
      <c r="E13" s="2" t="s">
        <v>4</v>
      </c>
      <c r="F13" s="3">
        <v>181</v>
      </c>
      <c r="G13" s="3">
        <v>171</v>
      </c>
      <c r="H13" s="3">
        <v>277</v>
      </c>
      <c r="I13" s="5">
        <f t="shared" si="0"/>
        <v>629</v>
      </c>
    </row>
    <row r="14" spans="1:13" ht="23.25" x14ac:dyDescent="0.25">
      <c r="E14" s="2" t="s">
        <v>10</v>
      </c>
      <c r="F14" s="3">
        <v>6</v>
      </c>
      <c r="G14" s="3">
        <v>5</v>
      </c>
      <c r="H14" s="3">
        <v>6</v>
      </c>
      <c r="I14" s="5">
        <f>SUM(F14:H14)</f>
        <v>17</v>
      </c>
    </row>
    <row r="15" spans="1:13" ht="23.25" x14ac:dyDescent="0.25">
      <c r="E15" s="2" t="s">
        <v>12</v>
      </c>
      <c r="F15" s="3">
        <v>12</v>
      </c>
      <c r="G15" s="3">
        <v>10</v>
      </c>
      <c r="H15" s="3">
        <v>17</v>
      </c>
      <c r="I15" s="5">
        <f t="shared" si="0"/>
        <v>39</v>
      </c>
    </row>
    <row r="16" spans="1:13" ht="23.25" x14ac:dyDescent="0.25">
      <c r="E16" s="2" t="s">
        <v>11</v>
      </c>
      <c r="F16" s="3">
        <v>4</v>
      </c>
      <c r="G16" s="3">
        <v>3</v>
      </c>
      <c r="H16" s="3">
        <v>1</v>
      </c>
      <c r="I16" s="4">
        <f t="shared" si="0"/>
        <v>8</v>
      </c>
    </row>
  </sheetData>
  <mergeCells count="5">
    <mergeCell ref="E6:I6"/>
    <mergeCell ref="A1:M1"/>
    <mergeCell ref="A2:M2"/>
    <mergeCell ref="A3:M3"/>
    <mergeCell ref="A4:M4"/>
  </mergeCells>
  <printOptions horizontalCentered="1"/>
  <pageMargins left="0" right="0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Consultas DIF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smdif@gmail.com</cp:lastModifiedBy>
  <cp:lastPrinted>2021-10-05T20:18:25Z</cp:lastPrinted>
  <dcterms:created xsi:type="dcterms:W3CDTF">2019-04-12T16:21:58Z</dcterms:created>
  <dcterms:modified xsi:type="dcterms:W3CDTF">2022-07-11T21:48:41Z</dcterms:modified>
</cp:coreProperties>
</file>